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14 ศักยภาพการกีฬา\"/>
    </mc:Choice>
  </mc:AlternateContent>
  <xr:revisionPtr revIDLastSave="0" documentId="13_ncr:1_{87268A34-9699-4C08-8A65-FA4042F4D11D}" xr6:coauthVersionLast="47" xr6:coauthVersionMax="47" xr10:uidLastSave="{00000000-0000-0000-0000-000000000000}"/>
  <bookViews>
    <workbookView xWindow="-110" yWindow="-110" windowWidth="22780" windowHeight="14540" tabRatio="682" firstSheet="5" activeTab="5" xr2:uid="{00000000-000D-0000-FFFF-FFFF00000000}"/>
  </bookViews>
  <sheets>
    <sheet name="ข้อมูลดิบ" sheetId="2" state="hidden" r:id="rId1"/>
    <sheet name="คัดเลือก" sheetId="1" state="hidden" r:id="rId2"/>
    <sheet name="โครงการปี (65)" sheetId="10" state="hidden" r:id="rId3"/>
    <sheet name="โครงปี (66)" sheetId="11" state="hidden" r:id="rId4"/>
    <sheet name="โครงการปี (65-66)" sheetId="12" state="hidden" r:id="rId5"/>
    <sheet name="1.รวม" sheetId="3" r:id="rId6"/>
    <sheet name="2.เรียง VC" sheetId="26" r:id="rId7"/>
    <sheet name="3. Pivot VC" sheetId="6" r:id="rId8"/>
    <sheet name="4.(ร่าง) ข้อเสนอโครงการ 69" sheetId="18" r:id="rId9"/>
    <sheet name="5. โครงการสำคัญ ปี 66 - 69" sheetId="21" r:id="rId10"/>
    <sheet name="ทำการ" sheetId="23" state="hidden" r:id="rId11"/>
    <sheet name="ทำการ  140101_use" sheetId="24" state="hidden" r:id="rId12"/>
    <sheet name="1. รวม (2)" sheetId="25" state="hidden" r:id="rId13"/>
    <sheet name="ปี 66 - 67" sheetId="14" state="hidden" r:id="rId14"/>
    <sheet name="ปี 67" sheetId="16" state="hidden" r:id="rId15"/>
  </sheets>
  <externalReferences>
    <externalReference r:id="rId16"/>
  </externalReferences>
  <definedNames>
    <definedName name="_xlnm._FilterDatabase" localSheetId="12" hidden="1">'1. รวม (2)'!$A$3:$Q$500</definedName>
    <definedName name="_xlnm._FilterDatabase" localSheetId="5" hidden="1">'1.รวม'!$A$3:$Q$621</definedName>
    <definedName name="_xlnm._FilterDatabase" localSheetId="6" hidden="1">'2.เรียง VC'!$A$2:$U$582</definedName>
    <definedName name="_xlnm._FilterDatabase" localSheetId="7" hidden="1">'3. Pivot VC'!#REF!</definedName>
    <definedName name="_xlnm._FilterDatabase" localSheetId="8" hidden="1">'4.(ร่าง) ข้อเสนอโครงการ 69'!$A$2:$AD$33</definedName>
    <definedName name="_xlnm._FilterDatabase" localSheetId="9" hidden="1">'5. โครงการสำคัญ ปี 66 - 69'!$B$3:$T$24</definedName>
    <definedName name="_xlnm._FilterDatabase" localSheetId="2" hidden="1">'โครงการปี (65)'!$A$1:$AN$78</definedName>
    <definedName name="_xlnm._FilterDatabase" localSheetId="4" hidden="1">'โครงการปี (65-66)'!$A$1:$N$101</definedName>
    <definedName name="_xlnm._FilterDatabase" localSheetId="0" hidden="1">ข้อมูลดิบ!$A$2:$X$369</definedName>
    <definedName name="_xlnm._FilterDatabase" localSheetId="1" hidden="1">คัดเลือก!$A$2:$Q$354</definedName>
    <definedName name="_xlnm._FilterDatabase" localSheetId="13" hidden="1">'ปี 66 - 67'!$A$2:$Q$175</definedName>
  </definedNames>
  <calcPr calcId="191029"/>
  <pivotCaches>
    <pivotCache cacheId="0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1" l="1"/>
  <c r="C22" i="21"/>
  <c r="C23" i="21"/>
  <c r="C24" i="21"/>
  <c r="C20" i="21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" i="18"/>
  <c r="M39" i="6"/>
  <c r="M38" i="6"/>
  <c r="K39" i="6"/>
  <c r="K38" i="6"/>
  <c r="A572" i="26"/>
  <c r="A479" i="26"/>
  <c r="A419" i="26"/>
  <c r="A571" i="26"/>
  <c r="A234" i="26"/>
  <c r="A570" i="26"/>
  <c r="A418" i="26"/>
  <c r="A478" i="26"/>
  <c r="A233" i="26"/>
  <c r="A48" i="26"/>
  <c r="A94" i="26"/>
  <c r="A569" i="26"/>
  <c r="M583" i="3"/>
  <c r="M582" i="3"/>
  <c r="M581" i="3"/>
  <c r="M580" i="3"/>
  <c r="M219" i="3"/>
  <c r="M578" i="3"/>
  <c r="M577" i="3"/>
  <c r="M576" i="3"/>
  <c r="M218" i="3"/>
  <c r="M250" i="3"/>
  <c r="M574" i="3"/>
  <c r="M572" i="3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M431" i="24"/>
  <c r="M432" i="24"/>
  <c r="M433" i="24"/>
  <c r="M434" i="24"/>
  <c r="M435" i="24"/>
  <c r="M436" i="24"/>
  <c r="M437" i="24"/>
  <c r="M438" i="24"/>
  <c r="M439" i="24"/>
  <c r="M440" i="24"/>
  <c r="M441" i="24"/>
  <c r="M430" i="24"/>
  <c r="E48" i="26"/>
  <c r="E267" i="26"/>
  <c r="E568" i="26"/>
  <c r="E172" i="26"/>
  <c r="E367" i="26"/>
  <c r="E417" i="26"/>
  <c r="E567" i="26"/>
  <c r="E477" i="26"/>
  <c r="E93" i="26"/>
  <c r="E476" i="26"/>
  <c r="E416" i="26"/>
  <c r="E47" i="26"/>
  <c r="E171" i="26"/>
  <c r="E170" i="26"/>
  <c r="E169" i="26"/>
  <c r="E92" i="26"/>
  <c r="E415" i="26"/>
  <c r="E168" i="26"/>
  <c r="E582" i="26"/>
  <c r="E414" i="26"/>
  <c r="E475" i="26"/>
  <c r="E335" i="26"/>
  <c r="E167" i="26"/>
  <c r="E166" i="26"/>
  <c r="E566" i="26"/>
  <c r="E565" i="26"/>
  <c r="E564" i="26"/>
  <c r="E563" i="26"/>
  <c r="E165" i="26"/>
  <c r="E562" i="26"/>
  <c r="E334" i="26"/>
  <c r="E333" i="26"/>
  <c r="E561" i="26"/>
  <c r="E91" i="26"/>
  <c r="E366" i="26"/>
  <c r="E332" i="26"/>
  <c r="E90" i="26"/>
  <c r="E331" i="26"/>
  <c r="E330" i="26"/>
  <c r="E329" i="26"/>
  <c r="E89" i="26"/>
  <c r="E88" i="26"/>
  <c r="E46" i="26"/>
  <c r="E413" i="26"/>
  <c r="E374" i="26"/>
  <c r="E45" i="26"/>
  <c r="E44" i="26"/>
  <c r="E474" i="26"/>
  <c r="E560" i="26"/>
  <c r="E43" i="26"/>
  <c r="E42" i="26"/>
  <c r="E559" i="26"/>
  <c r="E412" i="26"/>
  <c r="E41" i="26"/>
  <c r="E571" i="26"/>
  <c r="E569" i="26"/>
  <c r="E40" i="26"/>
  <c r="E39" i="26"/>
  <c r="E38" i="26"/>
  <c r="E164" i="26"/>
  <c r="E328" i="26"/>
  <c r="E365" i="26"/>
  <c r="E163" i="26"/>
  <c r="E232" i="26"/>
  <c r="E162" i="26"/>
  <c r="E581" i="26"/>
  <c r="E87" i="26"/>
  <c r="E86" i="26"/>
  <c r="E558" i="26"/>
  <c r="E557" i="26"/>
  <c r="E161" i="26"/>
  <c r="E37" i="26"/>
  <c r="E364" i="26"/>
  <c r="E473" i="26"/>
  <c r="E36" i="26"/>
  <c r="E472" i="26"/>
  <c r="E411" i="26"/>
  <c r="E160" i="26"/>
  <c r="E35" i="26"/>
  <c r="E159" i="26"/>
  <c r="E158" i="26"/>
  <c r="E410" i="26"/>
  <c r="E157" i="26"/>
  <c r="E156" i="26"/>
  <c r="E155" i="26"/>
  <c r="E154" i="26"/>
  <c r="E153" i="26"/>
  <c r="E556" i="26"/>
  <c r="E555" i="26"/>
  <c r="E554" i="26"/>
  <c r="E553" i="26"/>
  <c r="E552" i="26"/>
  <c r="E327" i="26"/>
  <c r="E326" i="26"/>
  <c r="E551" i="26"/>
  <c r="E325" i="26"/>
  <c r="E152" i="26"/>
  <c r="E85" i="26"/>
  <c r="E84" i="26"/>
  <c r="E550" i="26"/>
  <c r="E549" i="26"/>
  <c r="E324" i="26"/>
  <c r="E363" i="26"/>
  <c r="E151" i="26"/>
  <c r="E83" i="26"/>
  <c r="E82" i="26"/>
  <c r="E81" i="26"/>
  <c r="E471" i="26"/>
  <c r="E470" i="26"/>
  <c r="E34" i="26"/>
  <c r="E469" i="26"/>
  <c r="E548" i="26"/>
  <c r="E547" i="26"/>
  <c r="E468" i="26"/>
  <c r="E323" i="26"/>
  <c r="E322" i="26"/>
  <c r="E33" i="26"/>
  <c r="E32" i="26"/>
  <c r="E580" i="26"/>
  <c r="E579" i="26"/>
  <c r="E578" i="26"/>
  <c r="E231" i="26"/>
  <c r="E546" i="26"/>
  <c r="E31" i="26"/>
  <c r="E30" i="26"/>
  <c r="E29" i="26"/>
  <c r="E80" i="26"/>
  <c r="E150" i="26"/>
  <c r="E409" i="26"/>
  <c r="E362" i="26"/>
  <c r="E545" i="26"/>
  <c r="E28" i="26"/>
  <c r="E149" i="26"/>
  <c r="E408" i="26"/>
  <c r="E27" i="26"/>
  <c r="E26" i="26"/>
  <c r="E544" i="26"/>
  <c r="E230" i="26"/>
  <c r="E419" i="26"/>
  <c r="E570" i="26"/>
  <c r="E418" i="26"/>
  <c r="E94" i="26"/>
  <c r="E543" i="26"/>
  <c r="E542" i="26"/>
  <c r="E373" i="26"/>
  <c r="E229" i="26"/>
  <c r="E361" i="26"/>
  <c r="E148" i="26"/>
  <c r="E467" i="26"/>
  <c r="E466" i="26"/>
  <c r="E228" i="26"/>
  <c r="E227" i="26"/>
  <c r="E407" i="26"/>
  <c r="E541" i="26"/>
  <c r="E226" i="26"/>
  <c r="E406" i="26"/>
  <c r="E405" i="26"/>
  <c r="E404" i="26"/>
  <c r="E540" i="26"/>
  <c r="E539" i="26"/>
  <c r="E360" i="26"/>
  <c r="E538" i="26"/>
  <c r="E537" i="26"/>
  <c r="E225" i="26"/>
  <c r="E536" i="26"/>
  <c r="E465" i="26"/>
  <c r="E224" i="26"/>
  <c r="E359" i="26"/>
  <c r="E403" i="26"/>
  <c r="E464" i="26"/>
  <c r="E223" i="26"/>
  <c r="E463" i="26"/>
  <c r="E462" i="26"/>
  <c r="E461" i="26"/>
  <c r="E222" i="26"/>
  <c r="E358" i="26"/>
  <c r="E147" i="26"/>
  <c r="E146" i="26"/>
  <c r="E25" i="26"/>
  <c r="E402" i="26"/>
  <c r="E401" i="26"/>
  <c r="E357" i="26"/>
  <c r="E535" i="26"/>
  <c r="E534" i="26"/>
  <c r="E533" i="26"/>
  <c r="E532" i="26"/>
  <c r="E460" i="26"/>
  <c r="E459" i="26"/>
  <c r="E458" i="26"/>
  <c r="E457" i="26"/>
  <c r="E531" i="26"/>
  <c r="E456" i="26"/>
  <c r="E356" i="26"/>
  <c r="E355" i="26"/>
  <c r="E400" i="26"/>
  <c r="E221" i="26"/>
  <c r="E220" i="26"/>
  <c r="E321" i="26"/>
  <c r="E145" i="26"/>
  <c r="E455" i="26"/>
  <c r="E372" i="26"/>
  <c r="E79" i="26"/>
  <c r="E399" i="26"/>
  <c r="E78" i="26"/>
  <c r="E454" i="26"/>
  <c r="E530" i="26"/>
  <c r="E529" i="26"/>
  <c r="E528" i="26"/>
  <c r="E144" i="26"/>
  <c r="E577" i="26"/>
  <c r="E527" i="26"/>
  <c r="E266" i="26"/>
  <c r="E354" i="26"/>
  <c r="E265" i="26"/>
  <c r="E526" i="26"/>
  <c r="E264" i="26"/>
  <c r="E453" i="26"/>
  <c r="E143" i="26"/>
  <c r="E142" i="26"/>
  <c r="E219" i="26"/>
  <c r="E141" i="26"/>
  <c r="E525" i="26"/>
  <c r="E524" i="26"/>
  <c r="E523" i="26"/>
  <c r="E522" i="26"/>
  <c r="E452" i="26"/>
  <c r="E218" i="26"/>
  <c r="E479" i="26"/>
  <c r="E398" i="26"/>
  <c r="E521" i="26"/>
  <c r="E451" i="26"/>
  <c r="E450" i="26"/>
  <c r="E217" i="26"/>
  <c r="E449" i="26"/>
  <c r="E520" i="26"/>
  <c r="E519" i="26"/>
  <c r="E140" i="26"/>
  <c r="E353" i="26"/>
  <c r="E448" i="26"/>
  <c r="E263" i="26"/>
  <c r="E262" i="26"/>
  <c r="E216" i="26"/>
  <c r="E397" i="26"/>
  <c r="E320" i="26"/>
  <c r="E24" i="26"/>
  <c r="E319" i="26"/>
  <c r="E318" i="26"/>
  <c r="E447" i="26"/>
  <c r="E446" i="26"/>
  <c r="E396" i="26"/>
  <c r="E518" i="26"/>
  <c r="E317" i="26"/>
  <c r="E395" i="26"/>
  <c r="E517" i="26"/>
  <c r="E516" i="26"/>
  <c r="E215" i="26"/>
  <c r="E394" i="26"/>
  <c r="E393" i="26"/>
  <c r="E261" i="26"/>
  <c r="E352" i="26"/>
  <c r="E515" i="26"/>
  <c r="E316" i="26"/>
  <c r="E214" i="26"/>
  <c r="E514" i="26"/>
  <c r="E513" i="26"/>
  <c r="E512" i="26"/>
  <c r="E260" i="26"/>
  <c r="E511" i="26"/>
  <c r="E213" i="26"/>
  <c r="E510" i="26"/>
  <c r="E77" i="26"/>
  <c r="E259" i="26"/>
  <c r="E258" i="26"/>
  <c r="E509" i="26"/>
  <c r="E139" i="26"/>
  <c r="E138" i="26"/>
  <c r="E257" i="26"/>
  <c r="E508" i="26"/>
  <c r="E137" i="26"/>
  <c r="E507" i="26"/>
  <c r="E212" i="26"/>
  <c r="E445" i="26"/>
  <c r="E351" i="26"/>
  <c r="E211" i="26"/>
  <c r="E350" i="26"/>
  <c r="E392" i="26"/>
  <c r="E349" i="26"/>
  <c r="E210" i="26"/>
  <c r="E444" i="26"/>
  <c r="E506" i="26"/>
  <c r="E209" i="26"/>
  <c r="E348" i="26"/>
  <c r="E443" i="26"/>
  <c r="E442" i="26"/>
  <c r="E505" i="26"/>
  <c r="E391" i="26"/>
  <c r="E390" i="26"/>
  <c r="E389" i="26"/>
  <c r="E504" i="26"/>
  <c r="E503" i="26"/>
  <c r="E441" i="26"/>
  <c r="E136" i="26"/>
  <c r="E440" i="26"/>
  <c r="E388" i="26"/>
  <c r="E439" i="26"/>
  <c r="E502" i="26"/>
  <c r="E478" i="26"/>
  <c r="E233" i="26"/>
  <c r="E387" i="26"/>
  <c r="E135" i="26"/>
  <c r="E208" i="26"/>
  <c r="E386" i="26"/>
  <c r="E347" i="26"/>
  <c r="E501" i="26"/>
  <c r="E438" i="26"/>
  <c r="E500" i="26"/>
  <c r="E499" i="26"/>
  <c r="E437" i="26"/>
  <c r="E385" i="26"/>
  <c r="E207" i="26"/>
  <c r="E206" i="26"/>
  <c r="E205" i="26"/>
  <c r="E204" i="26"/>
  <c r="E23" i="26"/>
  <c r="E498" i="26"/>
  <c r="E22" i="26"/>
  <c r="E436" i="26"/>
  <c r="E435" i="26"/>
  <c r="E434" i="26"/>
  <c r="E49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134" i="26"/>
  <c r="E203" i="26"/>
  <c r="E346" i="26"/>
  <c r="E433" i="26"/>
  <c r="E202" i="26"/>
  <c r="E201" i="26"/>
  <c r="E200" i="26"/>
  <c r="E199" i="26"/>
  <c r="E198" i="26"/>
  <c r="E197" i="26"/>
  <c r="E133" i="26"/>
  <c r="E132" i="26"/>
  <c r="E496" i="26"/>
  <c r="E495" i="26"/>
  <c r="E494" i="26"/>
  <c r="E256" i="26"/>
  <c r="E315" i="26"/>
  <c r="E314" i="26"/>
  <c r="E313" i="26"/>
  <c r="E196" i="26"/>
  <c r="E131" i="26"/>
  <c r="E493" i="26"/>
  <c r="E345" i="26"/>
  <c r="E130" i="26"/>
  <c r="E49" i="26"/>
  <c r="E312" i="26"/>
  <c r="E311" i="26"/>
  <c r="E310" i="26"/>
  <c r="E384" i="26"/>
  <c r="E383" i="26"/>
  <c r="E576" i="26"/>
  <c r="E309" i="26"/>
  <c r="E344" i="26"/>
  <c r="E382" i="26"/>
  <c r="E381" i="26"/>
  <c r="E129" i="26"/>
  <c r="E128" i="26"/>
  <c r="E21" i="26"/>
  <c r="E432" i="26"/>
  <c r="E431" i="26"/>
  <c r="E343" i="26"/>
  <c r="E308" i="26"/>
  <c r="E195" i="26"/>
  <c r="E342" i="26"/>
  <c r="E127" i="26"/>
  <c r="E492" i="26"/>
  <c r="E380" i="26"/>
  <c r="E430" i="26"/>
  <c r="E491" i="26"/>
  <c r="E429" i="26"/>
  <c r="E428" i="26"/>
  <c r="E490" i="26"/>
  <c r="E489" i="26"/>
  <c r="E194" i="26"/>
  <c r="E20" i="26"/>
  <c r="E193" i="26"/>
  <c r="E488" i="26"/>
  <c r="E379" i="26"/>
  <c r="M307" i="26"/>
  <c r="M190" i="26"/>
  <c r="M189" i="26"/>
  <c r="M306" i="26"/>
  <c r="M124" i="26"/>
  <c r="M123" i="26"/>
  <c r="M305" i="26"/>
  <c r="M304" i="26"/>
  <c r="M303" i="26"/>
  <c r="M255" i="26"/>
  <c r="M188" i="26"/>
  <c r="M122" i="26"/>
  <c r="M302" i="26"/>
  <c r="M423" i="26"/>
  <c r="M254" i="26"/>
  <c r="M253" i="26"/>
  <c r="M301" i="26"/>
  <c r="M300" i="26"/>
  <c r="M252" i="26"/>
  <c r="M371" i="26"/>
  <c r="M121" i="26"/>
  <c r="M299" i="26"/>
  <c r="M298" i="26"/>
  <c r="M297" i="26"/>
  <c r="M120" i="26"/>
  <c r="M187" i="26"/>
  <c r="M17" i="26"/>
  <c r="M16" i="26"/>
  <c r="M15" i="26"/>
  <c r="M14" i="26"/>
  <c r="M13" i="26"/>
  <c r="M186" i="26"/>
  <c r="M296" i="26"/>
  <c r="M251" i="26"/>
  <c r="M119" i="26"/>
  <c r="M118" i="26"/>
  <c r="M250" i="26"/>
  <c r="M185" i="26"/>
  <c r="M295" i="26"/>
  <c r="M370" i="26"/>
  <c r="M377" i="26"/>
  <c r="M376" i="26"/>
  <c r="M184" i="26"/>
  <c r="M117" i="26"/>
  <c r="M340" i="26"/>
  <c r="M294" i="26"/>
  <c r="M116" i="26"/>
  <c r="M249" i="26"/>
  <c r="M293" i="26"/>
  <c r="M292" i="26"/>
  <c r="M115" i="26"/>
  <c r="M291" i="26"/>
  <c r="M183" i="26"/>
  <c r="M290" i="26"/>
  <c r="M248" i="26"/>
  <c r="M289" i="26"/>
  <c r="M182" i="26"/>
  <c r="M288" i="26"/>
  <c r="M287" i="26"/>
  <c r="M339" i="26"/>
  <c r="M114" i="26"/>
  <c r="M286" i="26"/>
  <c r="M285" i="26"/>
  <c r="M483" i="26"/>
  <c r="M113" i="26"/>
  <c r="M284" i="26"/>
  <c r="M112" i="26"/>
  <c r="M283" i="26"/>
  <c r="M111" i="26"/>
  <c r="M110" i="26"/>
  <c r="M109" i="26"/>
  <c r="M482" i="26"/>
  <c r="M282" i="26"/>
  <c r="M422" i="26"/>
  <c r="M108" i="26"/>
  <c r="M247" i="26"/>
  <c r="M107" i="26"/>
  <c r="M246" i="26"/>
  <c r="E572" i="26"/>
  <c r="E234" i="26"/>
  <c r="E575" i="26"/>
  <c r="E574" i="26"/>
  <c r="E126" i="26"/>
  <c r="E125" i="26"/>
  <c r="E192" i="26"/>
  <c r="E19" i="26"/>
  <c r="E487" i="26"/>
  <c r="E427" i="26"/>
  <c r="E486" i="26"/>
  <c r="E426" i="26"/>
  <c r="E485" i="26"/>
  <c r="E341" i="26"/>
  <c r="E425" i="26"/>
  <c r="E191" i="26"/>
  <c r="E424" i="26"/>
  <c r="E378" i="26"/>
  <c r="E18" i="26"/>
  <c r="E484" i="26"/>
  <c r="M281" i="26"/>
  <c r="M481" i="26"/>
  <c r="M338" i="26"/>
  <c r="M181" i="26"/>
  <c r="M180" i="26"/>
  <c r="M106" i="26"/>
  <c r="M280" i="26"/>
  <c r="M245" i="26"/>
  <c r="M279" i="26"/>
  <c r="M244" i="26"/>
  <c r="M243" i="26"/>
  <c r="M278" i="26"/>
  <c r="M242" i="26"/>
  <c r="M421" i="26"/>
  <c r="M375" i="26"/>
  <c r="M277" i="26"/>
  <c r="M241" i="26"/>
  <c r="M240" i="26"/>
  <c r="M276" i="26"/>
  <c r="M275" i="26"/>
  <c r="M239" i="26"/>
  <c r="M238" i="26"/>
  <c r="M105" i="26"/>
  <c r="M179" i="26"/>
  <c r="M178" i="26"/>
  <c r="M177" i="26"/>
  <c r="M176" i="26"/>
  <c r="M12" i="26"/>
  <c r="M11" i="26"/>
  <c r="M237" i="26"/>
  <c r="M104" i="26"/>
  <c r="M369" i="26"/>
  <c r="M274" i="26"/>
  <c r="M273" i="26"/>
  <c r="M272" i="26"/>
  <c r="M175" i="26"/>
  <c r="M103" i="26"/>
  <c r="M271" i="26"/>
  <c r="M270" i="26"/>
  <c r="M269" i="26"/>
  <c r="M236" i="26"/>
  <c r="M268" i="26"/>
  <c r="M368" i="26"/>
  <c r="M337" i="26"/>
  <c r="M573" i="26"/>
  <c r="M102" i="26"/>
  <c r="M101" i="26"/>
  <c r="M100" i="26"/>
  <c r="M235" i="26"/>
  <c r="M99" i="26"/>
  <c r="M336" i="26"/>
  <c r="M480" i="26"/>
  <c r="M420" i="26"/>
  <c r="M174" i="26"/>
  <c r="M173" i="26"/>
  <c r="M98" i="26"/>
  <c r="M97" i="26"/>
  <c r="M10" i="26"/>
  <c r="M9" i="26"/>
  <c r="M8" i="26"/>
  <c r="M7" i="26"/>
  <c r="M6" i="26"/>
  <c r="M96" i="26"/>
  <c r="M95" i="26"/>
  <c r="M5" i="26"/>
  <c r="M4" i="26"/>
  <c r="A3" i="26"/>
  <c r="M3" i="26"/>
  <c r="J5" i="3"/>
  <c r="J6" i="3"/>
  <c r="J8" i="3"/>
  <c r="J14" i="3"/>
  <c r="J9" i="3"/>
  <c r="J10" i="3"/>
  <c r="J11" i="3"/>
  <c r="J12" i="3"/>
  <c r="J13" i="3"/>
  <c r="J15" i="3"/>
  <c r="J16" i="3"/>
  <c r="J117" i="3"/>
  <c r="J118" i="3"/>
  <c r="J18" i="3"/>
  <c r="J19" i="3"/>
  <c r="J20" i="3"/>
  <c r="J17" i="3"/>
  <c r="J220" i="3"/>
  <c r="J21" i="3"/>
  <c r="J22" i="3"/>
  <c r="J23" i="3"/>
  <c r="J26" i="3"/>
  <c r="J27" i="3"/>
  <c r="J445" i="3"/>
  <c r="J339" i="3"/>
  <c r="J223" i="3"/>
  <c r="J340" i="3"/>
  <c r="J343" i="3"/>
  <c r="J347" i="3"/>
  <c r="J24" i="3"/>
  <c r="J119" i="3"/>
  <c r="J352" i="3"/>
  <c r="J358" i="3"/>
  <c r="J359" i="3"/>
  <c r="J472" i="3"/>
  <c r="J25" i="3"/>
  <c r="J224" i="3"/>
  <c r="J42" i="3"/>
  <c r="J43" i="3"/>
  <c r="J120" i="3"/>
  <c r="J121" i="3"/>
  <c r="J123" i="3"/>
  <c r="J124" i="3"/>
  <c r="J29" i="3"/>
  <c r="J259" i="3"/>
  <c r="J260" i="3"/>
  <c r="J360" i="3"/>
  <c r="J361" i="3"/>
  <c r="J261" i="3"/>
  <c r="J262" i="3"/>
  <c r="J363" i="3"/>
  <c r="J56" i="3"/>
  <c r="J57" i="3"/>
  <c r="J271" i="3"/>
  <c r="J365" i="3"/>
  <c r="J272" i="3"/>
  <c r="J278" i="3"/>
  <c r="J367" i="3"/>
  <c r="J289" i="3"/>
  <c r="J370" i="3"/>
  <c r="J30" i="3"/>
  <c r="J128" i="3"/>
  <c r="J129" i="3"/>
  <c r="J28" i="3"/>
  <c r="J69" i="3"/>
  <c r="J380" i="3"/>
  <c r="J7" i="3"/>
  <c r="J132" i="3"/>
  <c r="J571" i="3"/>
  <c r="J560" i="3"/>
  <c r="J93" i="3"/>
  <c r="J133" i="3"/>
  <c r="J95" i="3"/>
  <c r="J569" i="3"/>
  <c r="J575" i="3"/>
  <c r="J579" i="3"/>
  <c r="J381" i="3"/>
  <c r="J33" i="3"/>
  <c r="J382" i="3"/>
  <c r="J34" i="3"/>
  <c r="J103" i="3"/>
  <c r="J383" i="3"/>
  <c r="J401" i="3"/>
  <c r="J35" i="3"/>
  <c r="J68" i="3"/>
  <c r="J402" i="3"/>
  <c r="J404" i="3"/>
  <c r="J134" i="3"/>
  <c r="J408" i="3"/>
  <c r="J292" i="3"/>
  <c r="J412" i="3"/>
  <c r="J135" i="3"/>
  <c r="J415" i="3"/>
  <c r="J36" i="3"/>
  <c r="J424" i="3"/>
  <c r="J427" i="3"/>
  <c r="J296" i="3"/>
  <c r="J37" i="3"/>
  <c r="J428" i="3"/>
  <c r="J77" i="3"/>
  <c r="J38" i="3"/>
  <c r="J141" i="3"/>
  <c r="J125" i="3"/>
  <c r="J126" i="3"/>
  <c r="J502" i="3"/>
  <c r="J431" i="3"/>
  <c r="J142" i="3"/>
  <c r="J299" i="3"/>
  <c r="J40" i="3"/>
  <c r="J41" i="3"/>
  <c r="J301" i="3"/>
  <c r="J433" i="3"/>
  <c r="J143" i="3"/>
  <c r="J136" i="3"/>
  <c r="J137" i="3"/>
  <c r="J138" i="3"/>
  <c r="J139" i="3"/>
  <c r="J140" i="3"/>
  <c r="J144" i="3"/>
  <c r="J44" i="3"/>
  <c r="J437" i="3"/>
  <c r="J442" i="3"/>
  <c r="J447" i="3"/>
  <c r="J45" i="3"/>
  <c r="J513" i="3"/>
  <c r="J303" i="3"/>
  <c r="J453" i="3"/>
  <c r="J459" i="3"/>
  <c r="J304" i="3"/>
  <c r="J305" i="3"/>
  <c r="J153" i="3"/>
  <c r="J460" i="3"/>
  <c r="J46" i="3"/>
  <c r="J145" i="3"/>
  <c r="J307" i="3"/>
  <c r="J471" i="3"/>
  <c r="J473" i="3"/>
  <c r="J478" i="3"/>
  <c r="J47" i="3"/>
  <c r="J48" i="3"/>
  <c r="J479" i="3"/>
  <c r="J146" i="3"/>
  <c r="J148" i="3"/>
  <c r="J481" i="3"/>
  <c r="J4" i="3"/>
  <c r="M4" i="3"/>
  <c r="B357" i="3" l="1"/>
  <c r="B65" i="3"/>
  <c r="B198" i="3"/>
  <c r="B66" i="3"/>
  <c r="B67" i="3"/>
  <c r="B362" i="3"/>
  <c r="B333" i="3"/>
  <c r="B364" i="3"/>
  <c r="B334" i="3"/>
  <c r="B295" i="3"/>
  <c r="B336" i="3"/>
  <c r="B368" i="3"/>
  <c r="B369" i="3"/>
  <c r="B70" i="3"/>
  <c r="B371" i="3"/>
  <c r="B372" i="3"/>
  <c r="B373" i="3"/>
  <c r="B374" i="3"/>
  <c r="B517" i="3"/>
  <c r="B376" i="3"/>
  <c r="B518" i="3"/>
  <c r="B528" i="3"/>
  <c r="B379" i="3"/>
  <c r="B75" i="3"/>
  <c r="B514" i="3"/>
  <c r="B199" i="3"/>
  <c r="B201" i="3"/>
  <c r="B384" i="3"/>
  <c r="B297" i="3"/>
  <c r="B320" i="3"/>
  <c r="B387" i="3"/>
  <c r="B388" i="3"/>
  <c r="B389" i="3"/>
  <c r="B390" i="3"/>
  <c r="B391" i="3"/>
  <c r="B392" i="3"/>
  <c r="B393" i="3"/>
  <c r="B394" i="3"/>
  <c r="B395" i="3"/>
  <c r="B396" i="3"/>
  <c r="B342" i="3"/>
  <c r="B398" i="3"/>
  <c r="B399" i="3"/>
  <c r="B227" i="3"/>
  <c r="B84" i="3"/>
  <c r="B85" i="3"/>
  <c r="B366" i="3"/>
  <c r="B204" i="3"/>
  <c r="B405" i="3"/>
  <c r="B406" i="3"/>
  <c r="B407" i="3"/>
  <c r="B205" i="3"/>
  <c r="B409" i="3"/>
  <c r="B410" i="3"/>
  <c r="B378" i="3"/>
  <c r="B206" i="3"/>
  <c r="B413" i="3"/>
  <c r="B414" i="3"/>
  <c r="B207" i="3"/>
  <c r="B416" i="3"/>
  <c r="B417" i="3"/>
  <c r="B385" i="3"/>
  <c r="B419" i="3"/>
  <c r="B420" i="3"/>
  <c r="B421" i="3"/>
  <c r="B422" i="3"/>
  <c r="B423" i="3"/>
  <c r="B215" i="3"/>
  <c r="B438" i="3"/>
  <c r="B228" i="3"/>
  <c r="B229" i="3"/>
  <c r="B441" i="3"/>
  <c r="B89" i="3"/>
  <c r="B230" i="3"/>
  <c r="B444" i="3"/>
  <c r="B397" i="3"/>
  <c r="B446" i="3"/>
  <c r="B90" i="3"/>
  <c r="B519" i="3"/>
  <c r="B231" i="3"/>
  <c r="B232" i="3"/>
  <c r="B233" i="3"/>
  <c r="B452" i="3"/>
  <c r="B216" i="3"/>
  <c r="B454" i="3"/>
  <c r="B455" i="3"/>
  <c r="B456" i="3"/>
  <c r="B234" i="3"/>
  <c r="B235" i="3"/>
  <c r="B515" i="3"/>
  <c r="B533" i="3"/>
  <c r="B461" i="3"/>
  <c r="B462" i="3"/>
  <c r="B463" i="3"/>
  <c r="B464" i="3"/>
  <c r="B236" i="3"/>
  <c r="B466" i="3"/>
  <c r="B467" i="3"/>
  <c r="B522" i="3"/>
  <c r="B523" i="3"/>
  <c r="B526" i="3"/>
  <c r="B91" i="3"/>
  <c r="B403" i="3"/>
  <c r="B534" i="3"/>
  <c r="B474" i="3"/>
  <c r="B475" i="3"/>
  <c r="B527" i="3"/>
  <c r="B530" i="3"/>
  <c r="B92" i="3"/>
  <c r="B535" i="3"/>
  <c r="B480" i="3"/>
  <c r="B537" i="3"/>
  <c r="B541" i="3"/>
  <c r="B483" i="3"/>
  <c r="B484" i="3"/>
  <c r="B485" i="3"/>
  <c r="B486" i="3"/>
  <c r="B487" i="3"/>
  <c r="B94" i="3"/>
  <c r="B96" i="3"/>
  <c r="B97" i="3"/>
  <c r="B98" i="3"/>
  <c r="B99" i="3"/>
  <c r="B493" i="3"/>
  <c r="B100" i="3"/>
  <c r="B101" i="3"/>
  <c r="B237" i="3"/>
  <c r="B102" i="3"/>
  <c r="B498" i="3"/>
  <c r="B499" i="3"/>
  <c r="B238" i="3"/>
  <c r="B501" i="3"/>
  <c r="B411" i="3"/>
  <c r="B239" i="3"/>
  <c r="B243" i="3"/>
  <c r="B520" i="3"/>
  <c r="B521" i="3"/>
  <c r="B244" i="3"/>
  <c r="B245" i="3"/>
  <c r="B524" i="3"/>
  <c r="B525" i="3"/>
  <c r="B246" i="3"/>
  <c r="B247" i="3"/>
  <c r="B568" i="3"/>
  <c r="B529" i="3"/>
  <c r="B248" i="3"/>
  <c r="B536" i="3"/>
  <c r="B539" i="3"/>
  <c r="B544" i="3"/>
  <c r="B549" i="3"/>
  <c r="B550" i="3"/>
  <c r="B557" i="3"/>
  <c r="B551" i="3"/>
  <c r="B432" i="3"/>
  <c r="B561" i="3"/>
  <c r="B540" i="3"/>
  <c r="B555" i="3"/>
  <c r="B558" i="3"/>
  <c r="B543" i="3"/>
  <c r="B109" i="3"/>
  <c r="B545" i="3"/>
  <c r="B546" i="3"/>
  <c r="B547" i="3"/>
  <c r="B548" i="3"/>
  <c r="B110" i="3"/>
  <c r="B111" i="3"/>
  <c r="B559" i="3"/>
  <c r="B552" i="3"/>
  <c r="B553" i="3"/>
  <c r="B554" i="3"/>
  <c r="B112" i="3"/>
  <c r="B556" i="3"/>
  <c r="B564" i="3"/>
  <c r="B113" i="3"/>
  <c r="B114" i="3"/>
  <c r="B115" i="3"/>
  <c r="B249" i="3"/>
  <c r="B562" i="3"/>
  <c r="B563" i="3"/>
  <c r="B573" i="3"/>
  <c r="B565" i="3"/>
  <c r="B566" i="3"/>
  <c r="B567" i="3"/>
  <c r="B434" i="3"/>
  <c r="B71" i="3"/>
  <c r="B72" i="3"/>
  <c r="B73" i="3"/>
  <c r="B74" i="3"/>
  <c r="B130" i="3"/>
  <c r="B76" i="3"/>
  <c r="B39" i="3"/>
  <c r="B78" i="3"/>
  <c r="B79" i="3"/>
  <c r="B80" i="3"/>
  <c r="B81" i="3"/>
  <c r="B82" i="3"/>
  <c r="B83" i="3"/>
  <c r="B131" i="3"/>
  <c r="B167" i="3"/>
  <c r="B168" i="3"/>
  <c r="B149" i="3"/>
  <c r="B170" i="3"/>
  <c r="B150" i="3"/>
  <c r="B172" i="3"/>
  <c r="B173" i="3"/>
  <c r="B174" i="3"/>
  <c r="B175" i="3"/>
  <c r="B176" i="3"/>
  <c r="B177" i="3"/>
  <c r="B178" i="3"/>
  <c r="B179" i="3"/>
  <c r="B49" i="3"/>
  <c r="B107" i="3"/>
  <c r="B151" i="3"/>
  <c r="B482" i="3"/>
  <c r="B122" i="3"/>
  <c r="B185" i="3"/>
  <c r="B186" i="3"/>
  <c r="B187" i="3"/>
  <c r="B50" i="3"/>
  <c r="B51" i="3"/>
  <c r="B190" i="3"/>
  <c r="B191" i="3"/>
  <c r="B127" i="3"/>
  <c r="B488" i="3"/>
  <c r="B194" i="3"/>
  <c r="B195" i="3"/>
  <c r="B196" i="3"/>
  <c r="B489" i="3"/>
  <c r="B490" i="3"/>
  <c r="B491" i="3"/>
  <c r="B251" i="3"/>
  <c r="B52" i="3"/>
  <c r="B147" i="3"/>
  <c r="B203" i="3"/>
  <c r="B53" i="3"/>
  <c r="B152" i="3"/>
  <c r="B492" i="3"/>
  <c r="B494" i="3"/>
  <c r="B495" i="3"/>
  <c r="B308" i="3"/>
  <c r="B210" i="3"/>
  <c r="B211" i="3"/>
  <c r="B212" i="3"/>
  <c r="B54" i="3"/>
  <c r="B55" i="3"/>
  <c r="B154" i="3"/>
  <c r="B155" i="3"/>
  <c r="B156" i="3"/>
  <c r="B157" i="3"/>
  <c r="B158" i="3"/>
  <c r="B159" i="3"/>
  <c r="B221" i="3"/>
  <c r="B181" i="3"/>
  <c r="B160" i="3"/>
  <c r="B58" i="3"/>
  <c r="B256" i="3"/>
  <c r="B258" i="3"/>
  <c r="B309" i="3"/>
  <c r="B335" i="3"/>
  <c r="B375" i="3"/>
  <c r="B377" i="3"/>
  <c r="B400" i="3"/>
  <c r="B439" i="3"/>
  <c r="B440" i="3"/>
  <c r="B443" i="3"/>
  <c r="B448" i="3"/>
  <c r="B449" i="3"/>
  <c r="B450" i="3"/>
  <c r="B451" i="3"/>
  <c r="B457" i="3"/>
  <c r="B458" i="3"/>
  <c r="B465" i="3"/>
  <c r="B468" i="3"/>
  <c r="B469" i="3"/>
  <c r="B470" i="3"/>
  <c r="B476" i="3"/>
  <c r="B477" i="3"/>
  <c r="B496" i="3"/>
  <c r="B500" i="3"/>
  <c r="B503" i="3"/>
  <c r="B507" i="3"/>
  <c r="B508" i="3"/>
  <c r="B252" i="3"/>
  <c r="B253" i="3"/>
  <c r="B254" i="3"/>
  <c r="B255" i="3"/>
  <c r="B200" i="3"/>
  <c r="B257" i="3"/>
  <c r="B225" i="3"/>
  <c r="B161" i="3"/>
  <c r="B162" i="3"/>
  <c r="B163" i="3"/>
  <c r="B164" i="3"/>
  <c r="B263" i="3"/>
  <c r="B274" i="3"/>
  <c r="B275" i="3"/>
  <c r="B276" i="3"/>
  <c r="B277" i="3"/>
  <c r="B60" i="3"/>
  <c r="B279" i="3"/>
  <c r="B280" i="3"/>
  <c r="B281" i="3"/>
  <c r="B282" i="3"/>
  <c r="B283" i="3"/>
  <c r="B284" i="3"/>
  <c r="B285" i="3"/>
  <c r="B286" i="3"/>
  <c r="B287" i="3"/>
  <c r="B192" i="3"/>
  <c r="B166" i="3"/>
  <c r="B290" i="3"/>
  <c r="B291" i="3"/>
  <c r="B169" i="3"/>
  <c r="B202" i="3"/>
  <c r="B294" i="3"/>
  <c r="B222" i="3"/>
  <c r="B171" i="3"/>
  <c r="B269" i="3"/>
  <c r="B298" i="3"/>
  <c r="B180" i="3"/>
  <c r="B300" i="3"/>
  <c r="B61" i="3"/>
  <c r="B302" i="3"/>
  <c r="B311" i="3"/>
  <c r="B62" i="3"/>
  <c r="B63" i="3"/>
  <c r="B306" i="3"/>
  <c r="B313" i="3"/>
  <c r="B317" i="3"/>
  <c r="B516" i="3"/>
  <c r="B310" i="3"/>
  <c r="B182" i="3"/>
  <c r="B312" i="3"/>
  <c r="B318" i="3"/>
  <c r="B314" i="3"/>
  <c r="B315" i="3"/>
  <c r="B316" i="3"/>
  <c r="B183" i="3"/>
  <c r="B497" i="3"/>
  <c r="B319" i="3"/>
  <c r="B288" i="3"/>
  <c r="B321" i="3"/>
  <c r="B322" i="3"/>
  <c r="B323" i="3"/>
  <c r="B188" i="3"/>
  <c r="B325" i="3"/>
  <c r="B326" i="3"/>
  <c r="B327" i="3"/>
  <c r="B504" i="3"/>
  <c r="B329" i="3"/>
  <c r="B330" i="3"/>
  <c r="B331" i="3"/>
  <c r="B332" i="3"/>
  <c r="B510" i="3"/>
  <c r="B511" i="3"/>
  <c r="B226" i="3"/>
  <c r="B512" i="3"/>
  <c r="B337" i="3"/>
  <c r="B189" i="3"/>
  <c r="B324" i="3"/>
  <c r="B208" i="3"/>
  <c r="B425" i="3"/>
  <c r="B426" i="3"/>
  <c r="B209" i="3"/>
  <c r="B213" i="3"/>
  <c r="B429" i="3"/>
  <c r="B430" i="3"/>
  <c r="B86" i="3"/>
  <c r="B386" i="3"/>
  <c r="B214" i="3"/>
  <c r="B104" i="3"/>
  <c r="B505" i="3"/>
  <c r="B506" i="3"/>
  <c r="B531" i="3"/>
  <c r="B532" i="3"/>
  <c r="B509" i="3"/>
  <c r="B105" i="3"/>
  <c r="B217" i="3"/>
  <c r="B106" i="3"/>
  <c r="B418" i="3"/>
  <c r="B542" i="3"/>
  <c r="B116" i="3"/>
  <c r="B570" i="3"/>
  <c r="B338" i="3"/>
  <c r="B31" i="3"/>
  <c r="B32" i="3"/>
  <c r="B87" i="3"/>
  <c r="B88" i="3"/>
  <c r="B264" i="3"/>
  <c r="B265" i="3"/>
  <c r="B266" i="3"/>
  <c r="B267" i="3"/>
  <c r="B268" i="3"/>
  <c r="B184" i="3"/>
  <c r="B328" i="3"/>
  <c r="B341" i="3"/>
  <c r="B293" i="3"/>
  <c r="B64" i="3"/>
  <c r="B344" i="3"/>
  <c r="B345" i="3"/>
  <c r="B346" i="3"/>
  <c r="B193" i="3"/>
  <c r="B538" i="3"/>
  <c r="B435" i="3"/>
  <c r="B436" i="3"/>
  <c r="B108" i="3"/>
  <c r="B240" i="3"/>
  <c r="B241" i="3"/>
  <c r="B242" i="3"/>
  <c r="B270" i="3"/>
  <c r="B165" i="3"/>
  <c r="B348" i="3"/>
  <c r="B59" i="3"/>
  <c r="B273" i="3"/>
  <c r="B349" i="3"/>
  <c r="B350" i="3"/>
  <c r="B351" i="3"/>
  <c r="B574" i="3"/>
  <c r="B572" i="3"/>
  <c r="B250" i="3"/>
  <c r="B577" i="3"/>
  <c r="B218" i="3"/>
  <c r="B576" i="3"/>
  <c r="B578" i="3"/>
  <c r="B581" i="3"/>
  <c r="B219" i="3"/>
  <c r="B583" i="3"/>
  <c r="B580" i="3"/>
  <c r="B582" i="3"/>
  <c r="B353" i="3"/>
  <c r="B354" i="3"/>
  <c r="B355" i="3"/>
  <c r="B356" i="3"/>
  <c r="B197" i="3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411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B377" i="25"/>
  <c r="B376" i="25"/>
  <c r="B375" i="25"/>
  <c r="B374" i="25"/>
  <c r="B373" i="25"/>
  <c r="B372" i="25"/>
  <c r="B371" i="25"/>
  <c r="B370" i="25"/>
  <c r="B369" i="25"/>
  <c r="B368" i="25"/>
  <c r="B367" i="25"/>
  <c r="B366" i="25"/>
  <c r="B365" i="25"/>
  <c r="B364" i="25"/>
  <c r="B363" i="25"/>
  <c r="B362" i="25"/>
  <c r="B361" i="25"/>
  <c r="B360" i="25"/>
  <c r="B359" i="25"/>
  <c r="B358" i="25"/>
  <c r="B357" i="25"/>
  <c r="B356" i="25"/>
  <c r="B355" i="25"/>
  <c r="B354" i="25"/>
  <c r="B353" i="25"/>
  <c r="B352" i="25"/>
  <c r="B351" i="25"/>
  <c r="B350" i="25"/>
  <c r="B349" i="25"/>
  <c r="B348" i="25"/>
  <c r="B347" i="25"/>
  <c r="B346" i="25"/>
  <c r="B345" i="25"/>
  <c r="B344" i="25"/>
  <c r="B343" i="25"/>
  <c r="B342" i="25"/>
  <c r="B341" i="25"/>
  <c r="B340" i="25"/>
  <c r="B339" i="25"/>
  <c r="B338" i="25"/>
  <c r="B337" i="25"/>
  <c r="B336" i="25"/>
  <c r="B335" i="25"/>
  <c r="B334" i="25"/>
  <c r="B333" i="25"/>
  <c r="B332" i="25"/>
  <c r="B331" i="25"/>
  <c r="B330" i="25"/>
  <c r="B329" i="25"/>
  <c r="B328" i="25"/>
  <c r="B327" i="25"/>
  <c r="B326" i="25"/>
  <c r="B325" i="25"/>
  <c r="B324" i="25"/>
  <c r="B323" i="25"/>
  <c r="B322" i="25"/>
  <c r="B321" i="25"/>
  <c r="B320" i="25"/>
  <c r="B319" i="25"/>
  <c r="B318" i="25"/>
  <c r="B317" i="25"/>
  <c r="B316" i="25"/>
  <c r="B315" i="25"/>
  <c r="B314" i="25"/>
  <c r="B313" i="25"/>
  <c r="B312" i="25"/>
  <c r="B311" i="25"/>
  <c r="B310" i="25"/>
  <c r="B309" i="25"/>
  <c r="B308" i="25"/>
  <c r="B307" i="25"/>
  <c r="B306" i="25"/>
  <c r="B305" i="25"/>
  <c r="B304" i="25"/>
  <c r="B303" i="25"/>
  <c r="B302" i="25"/>
  <c r="B301" i="25"/>
  <c r="B300" i="25"/>
  <c r="B299" i="25"/>
  <c r="B298" i="25"/>
  <c r="B297" i="25"/>
  <c r="B296" i="25"/>
  <c r="B295" i="25"/>
  <c r="B294" i="25"/>
  <c r="B293" i="25"/>
  <c r="B292" i="25"/>
  <c r="B291" i="25"/>
  <c r="B290" i="25"/>
  <c r="B289" i="25"/>
  <c r="B288" i="25"/>
  <c r="B287" i="25"/>
  <c r="B286" i="25"/>
  <c r="B285" i="25"/>
  <c r="B284" i="25"/>
  <c r="B283" i="25"/>
  <c r="B282" i="25"/>
  <c r="B281" i="25"/>
  <c r="B280" i="25"/>
  <c r="B279" i="25"/>
  <c r="B278" i="25"/>
  <c r="B277" i="25"/>
  <c r="B276" i="25"/>
  <c r="B275" i="25"/>
  <c r="B274" i="25"/>
  <c r="B273" i="25"/>
  <c r="B272" i="25"/>
  <c r="B271" i="25"/>
  <c r="B270" i="25"/>
  <c r="B269" i="25"/>
  <c r="B268" i="25"/>
  <c r="B267" i="25"/>
  <c r="C19" i="21" l="1"/>
  <c r="R18" i="21"/>
  <c r="C18" i="21"/>
  <c r="R17" i="21"/>
  <c r="C17" i="21"/>
  <c r="R16" i="21"/>
  <c r="C16" i="21"/>
  <c r="R15" i="21"/>
  <c r="C15" i="21"/>
  <c r="R10" i="21"/>
  <c r="C10" i="21"/>
  <c r="R9" i="21"/>
  <c r="C9" i="21"/>
  <c r="R12" i="21"/>
  <c r="C12" i="21"/>
  <c r="R14" i="21"/>
  <c r="C14" i="21"/>
  <c r="R13" i="21"/>
  <c r="C13" i="21"/>
  <c r="R11" i="21"/>
  <c r="C11" i="21"/>
  <c r="R8" i="21"/>
  <c r="C8" i="21"/>
  <c r="R5" i="21"/>
  <c r="C5" i="21"/>
  <c r="R6" i="21"/>
  <c r="C6" i="21"/>
  <c r="R4" i="21"/>
  <c r="C4" i="21"/>
  <c r="R7" i="21"/>
  <c r="C7" i="21"/>
</calcChain>
</file>

<file path=xl/sharedStrings.xml><?xml version="1.0" encoding="utf-8"?>
<sst xmlns="http://schemas.openxmlformats.org/spreadsheetml/2006/main" count="49995" uniqueCount="3112">
  <si>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</si>
  <si>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</si>
  <si>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</si>
  <si>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</si>
  <si>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</si>
  <si>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</si>
  <si>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</si>
  <si>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</si>
  <si>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</si>
  <si>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</si>
  <si>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</si>
  <si>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</si>
  <si>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</si>
  <si>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</si>
  <si>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</si>
  <si>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</si>
  <si>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</si>
  <si>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</si>
  <si>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</si>
  <si>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</si>
  <si>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</si>
  <si>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</si>
  <si>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</si>
  <si>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</si>
  <si>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</si>
  <si>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mots03031</t>
  </si>
  <si>
    <t>กก 0303-61-0001</t>
  </si>
  <si>
    <t>โครงการจัดการแข่งขันกีฬาและการออกกำลังกายเพื่อสันติสุข</t>
  </si>
  <si>
    <t>ศักยภาพการกีฬา</t>
  </si>
  <si>
    <t>ด้านการพัฒนาและเสริมสร้างศักยภาพทรัพยากรมนุษย์</t>
  </si>
  <si>
    <t>ด้านสังคม</t>
  </si>
  <si>
    <t>คนไทยออกกำลังกาย เล่นกีฬา และนันทนาการอย่างสม่ำเสมอเพิ่มขึ้น</t>
  </si>
  <si>
    <t>11 ธันวาคม 2562 เวลา 10:06</t>
  </si>
  <si>
    <t>อนุมัติแล้ว</t>
  </si>
  <si>
    <t>ตุลาคม 2561</t>
  </si>
  <si>
    <t>กันยายน 2562</t>
  </si>
  <si>
    <t>สำนักการกีฬา</t>
  </si>
  <si>
    <t>กรมพลศึกษา</t>
  </si>
  <si>
    <t>กระทรวงการท่องเที่ยวและกีฬา</t>
  </si>
  <si>
    <t>rmutt0578081</t>
  </si>
  <si>
    <t>ศธ0578.08-61-0134</t>
  </si>
  <si>
    <t>โครงการโฮมเกียร์เกมส์ (Hom Gear Games)</t>
  </si>
  <si>
    <t>23 ธันวาคม 2562 เวลา 11:00</t>
  </si>
  <si>
    <t>ธันวาคม 2560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</si>
  <si>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</si>
  <si>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</si>
  <si>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</si>
  <si>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pbru0555341</t>
  </si>
  <si>
    <t>ศธ 0555.34-62-0126</t>
  </si>
  <si>
    <t>งบประมาณปี 2562 โครงการที่ 12 โครงการพัฒนาสุขภาวะของนักศึกษา</t>
  </si>
  <si>
    <t>ด้านสาธารณสุข</t>
  </si>
  <si>
    <t>2 กันยายน 2562 เวลา 15:51</t>
  </si>
  <si>
    <t>สำนักอธิการบดี (กองนโยบายและแผน)</t>
  </si>
  <si>
    <t>มหาวิทยาลัยราชภัฏเพชรบุรี</t>
  </si>
  <si>
    <t>กก 0303-62-0001</t>
  </si>
  <si>
    <t>โครงการแข่งขันกีฬานักเรียน นักศึกษาแห่งชาติ ครั้งที่ 40</t>
  </si>
  <si>
    <t>10 ตุลาคม 2562 เวลา 16:51</t>
  </si>
  <si>
    <t>กก 0303-62-0002</t>
  </si>
  <si>
    <t>โครงการส่งเสริมกีฬาเด็กเล็ก</t>
  </si>
  <si>
    <t>30 กันยายน 2562 เวลา 16:22</t>
  </si>
  <si>
    <t>ศธ0578.08-62-0087</t>
  </si>
  <si>
    <t>โครงการแข่งขันกีฬาบัวน้ำเงินเกมส์</t>
  </si>
  <si>
    <t>23 ธันวาคม 2562 เวลา 13:24</t>
  </si>
  <si>
    <t>ธันวาคม 2561</t>
  </si>
  <si>
    <t>กก 0303-62-0003</t>
  </si>
  <si>
    <t>โครงการส่งเสริมกีฬาผู้สูงอายุ ครั้งที่ 13 ประจำปี 2562</t>
  </si>
  <si>
    <t>9 ตุลาคม 2562 เวลา 16:22</t>
  </si>
  <si>
    <t>rmutt0578201</t>
  </si>
  <si>
    <t>ศธ0578.20-62-0004</t>
  </si>
  <si>
    <t>แข่งขันกีฬาระดับปริญญาตรี(บัวน้ำเงินเกมส์) ครั้งที่ 26</t>
  </si>
  <si>
    <t>13 กุมภาพันธ์ 2563 เวลา 15:49</t>
  </si>
  <si>
    <t>กองพัฒนานักศึกษา</t>
  </si>
  <si>
    <t>กก 0303-62-0006</t>
  </si>
  <si>
    <t>โครงการจัดแข่งขันกีฬาระหว่างโรงเรียนส่วนกลางและส่วนภูมิภาค</t>
  </si>
  <si>
    <t>30 เมษายน 2563 เวลา 15:23</t>
  </si>
  <si>
    <t>กก 0303-62-0007</t>
  </si>
  <si>
    <t>โครงการส่งเสริมการและพัฒนากีฬาสำหรับนักเรียนคนพิการและบุคคลพิเศษ</t>
  </si>
  <si>
    <t>2 ตุลาคม 2562 เวลา 11:10</t>
  </si>
  <si>
    <t>กก 0303-62-0008</t>
  </si>
  <si>
    <t>โครงการส่งเสริมกีฬาขั้นพื้นฐาน ประจำปี 2562</t>
  </si>
  <si>
    <t>27 กันยายน 2562 เวลา 17:13</t>
  </si>
  <si>
    <t>กก 0303-62-0009</t>
  </si>
  <si>
    <t>โครงการส่งเสริมกีฬาพัฒนาสุขภาวะกลุ่มผู้ด้อยโอกาส ประจำปี 2562</t>
  </si>
  <si>
    <t>27 กันยายน 2562 เวลา 17:31</t>
  </si>
  <si>
    <t>sat1</t>
  </si>
  <si>
    <t>SAT-62-0029</t>
  </si>
  <si>
    <t>การรณรงค์สร้างกระแสความตื่นตัวด้านกีฬา</t>
  </si>
  <si>
    <t>28 กันยายน 2562 เวลา 17:13</t>
  </si>
  <si>
    <t>การกีฬาแห่งประเทศไทย</t>
  </si>
  <si>
    <t>SAT-62-0030</t>
  </si>
  <si>
    <t>ทีวีกีฬา (T-Sports)</t>
  </si>
  <si>
    <t>28 กันยายน 2562 เวลา 16:47</t>
  </si>
  <si>
    <t>SAT-62-0048</t>
  </si>
  <si>
    <t>การพัฒนาทรัพยากรด้านกีฬาสู่อุตสาหกรรมการกีฬา</t>
  </si>
  <si>
    <t>28 กันยายน 2562 เวลา 15:58</t>
  </si>
  <si>
    <t>SAT-62-0049</t>
  </si>
  <si>
    <t>ปรับปรุง ต่อเติม ซ่อมแซม และภูมิทัศน์สนามกีฬาหัวหมาก</t>
  </si>
  <si>
    <t>30 กันยายน 2562 เวลา 12:21</t>
  </si>
  <si>
    <t>SAT-62-0053</t>
  </si>
  <si>
    <t>การจัดกิจกรรมกีฬาและกิจกรรมเพื่อสังคมและสิ่งแวดล้อม (CSR)</t>
  </si>
  <si>
    <t>28 กันยายน 2562 เวลา 16:03</t>
  </si>
  <si>
    <t>กก 0303-62-0013</t>
  </si>
  <si>
    <t>โครงการส่งเสริมและพัฒนากีฬานักเรียนเพื่อการแข่งขันในระดับนานาชาติ</t>
  </si>
  <si>
    <t>27 กันยายน 2562 เวลา 18:16</t>
  </si>
  <si>
    <t>กก 0303-62-0014</t>
  </si>
  <si>
    <t>โครงการจัดการแข่งขันฟุตบอลเยาวชนและประชาชน   ประจำปี   2562</t>
  </si>
  <si>
    <t>23 เมษายน 2563 เวลา 16:52</t>
  </si>
  <si>
    <t>กก 0303-62-0015</t>
  </si>
  <si>
    <t>เงินอุดหนุนในการส่งเสริมกิจกรรมกีฬาขั้นพื้นฐานและกีฬามวลชน เพื่อพัฒนาคุณภาพชีวิต</t>
  </si>
  <si>
    <t>27 กันยายน 2562 เวลา 17:39</t>
  </si>
  <si>
    <t>mots03051</t>
  </si>
  <si>
    <t>กก 0305-62-0001</t>
  </si>
  <si>
    <t>โครงการส่งเสริมนันทนาการและการละเล่นพื้นบ้านไทย</t>
  </si>
  <si>
    <t>24 กันยายน 2562 เวลา 11:28</t>
  </si>
  <si>
    <t>สำนักนันทนาการ</t>
  </si>
  <si>
    <t>กก 0305-62-0002</t>
  </si>
  <si>
    <t>โครงการส่งเสริมนันทนาการพัฒนาคุณภาพชีวิตกลุ่มบุคคลพิเศษและผู้ด้อยโอกาส</t>
  </si>
  <si>
    <t>9 ตุลาคม 2562 เวลา 15:15</t>
  </si>
  <si>
    <t>กก 0305-62-0003</t>
  </si>
  <si>
    <t>โครงการสร้างและพัฒนาเครือข่ายนันทนาการกรมพลศึกษา ประจำปีงบประมาณ พ.ศ. 2562</t>
  </si>
  <si>
    <t>29 กันยายน 2562 เวลา 16:29</t>
  </si>
  <si>
    <t>กก 0305-62-0004</t>
  </si>
  <si>
    <t>โครงการส่งเสริมและพัฒนากิจกรรมนันทนาการในเด็กและเยาวชน</t>
  </si>
  <si>
    <t>7 ตุลาคม 2562 เวลา 9:54</t>
  </si>
  <si>
    <t>กก 0305-62-0005</t>
  </si>
  <si>
    <t>โครงการส่งเสริมกิจกรรมดนตรีเพื่อพัฒนาเด็กเเละเยาวชน</t>
  </si>
  <si>
    <t>8 ตุลาคม 2562 เวลา 11:18</t>
  </si>
  <si>
    <t>กก 0305-62-0006</t>
  </si>
  <si>
    <t>โครงการส่งเสริมนันทนาการเพื่อความสัมพันธ์ระหว่างประเทศ</t>
  </si>
  <si>
    <t>28 กันยายน 2562 เวลา 15:54</t>
  </si>
  <si>
    <t>กก 0305-62-0007</t>
  </si>
  <si>
    <t>โครงการส่งเสริมและอนุรักษ์ภูมิปัญญานันทนาการท้องถิ่น</t>
  </si>
  <si>
    <t>24 กันยายน 2562 เวลา 11:34</t>
  </si>
  <si>
    <t>กก 0305-62-0008</t>
  </si>
  <si>
    <t>โครงการส่งเสริม สนับสนุนนันทนาการในเด็กเเละเยาวชน เพื่อสร้างชื่อเสียงให้เเก่ประเทศในระดับนานาชาติ</t>
  </si>
  <si>
    <t>29 กันยายน 2562 เวลา 16:26</t>
  </si>
  <si>
    <t>กก 0305-62-0011</t>
  </si>
  <si>
    <t>โครงการแผนพัฒนานันทนาการแห่งชาติ</t>
  </si>
  <si>
    <t>3 ตุลาคม 2562 เวลา 10:35</t>
  </si>
  <si>
    <t>กก 0305-62-0012</t>
  </si>
  <si>
    <t>โครงการส่งเสริมกิจกรรมนันทนาการผู้สูงอายุ</t>
  </si>
  <si>
    <t>25 ตุลาคม 2562 เวลา 17:25</t>
  </si>
  <si>
    <t>mots03041</t>
  </si>
  <si>
    <t>กก 0304-62-0002</t>
  </si>
  <si>
    <t>โครงการพัฒนาและปรับปรุงสื่อด้านวิทยาศาสตร์การกีฬา</t>
  </si>
  <si>
    <t>ด้านสื่อสารมวลชน เทคโนโลยีสารสนเทศ</t>
  </si>
  <si>
    <t>9 ตุลาคม 2562 เวลา 9:36</t>
  </si>
  <si>
    <t>สำนักวิทยาศาสตร์การกีฬา</t>
  </si>
  <si>
    <t>กก 0304-62-0005</t>
  </si>
  <si>
    <t>โครงการพัฒนาและให้บริการด้านสมรรถภาพทางกาย</t>
  </si>
  <si>
    <t>26 กันยายน 2562 เวลา 15:29</t>
  </si>
  <si>
    <t>mots03011</t>
  </si>
  <si>
    <t>กก 0301-62-0002</t>
  </si>
  <si>
    <t>โครงการก่อสร้างสนามกีฬาอำเภอ จังหวัดนราธิวาส อำเภอสุไหงปาดี 1 แห่ง</t>
  </si>
  <si>
    <t>25 พฤศจิกายน 2562 เวลา 13:37</t>
  </si>
  <si>
    <t>พฤษภาคม 2560</t>
  </si>
  <si>
    <t>มีนาคม 2563</t>
  </si>
  <si>
    <t>สำนักงานเลขานุการกรม</t>
  </si>
  <si>
    <t>กก 0301-62-0003</t>
  </si>
  <si>
    <t>โครงการก่อสร้างสนามกีฬาอำเภอ จังหวัดนครราชสีมา อำเภอพระทองคำ 1 แห่ง</t>
  </si>
  <si>
    <t>20 เมษายน 2563 เวลา 10:52</t>
  </si>
  <si>
    <t>เมษายน 2560</t>
  </si>
  <si>
    <t>กรกฎาคม 2563</t>
  </si>
  <si>
    <t>กก 0301-62-0004</t>
  </si>
  <si>
    <t>งานปรับสภาพสนามกีฬา จังหวัดพิจิตร ตำบลงิ้วราย อำเภอตะพานหิน จังหวัดพิจิตร จำนวน 1 แห่ง</t>
  </si>
  <si>
    <t>25 พฤศจิกายน 2562 เวลา 13:30</t>
  </si>
  <si>
    <t>เมษายน 2561</t>
  </si>
  <si>
    <t>สิงหาคม 2562</t>
  </si>
  <si>
    <t>กก 0301-62-0005</t>
  </si>
  <si>
    <t>งานปรับสภาพสนามกีฬา อำเภอนิคมคำสร้อย  จังหวัดมุกดาหาร ตำบลกกแดง อำเภอนิคมคำสร้อย จังหวัดมุกดาหาร จำนวน 1 แห่ง</t>
  </si>
  <si>
    <t>25 พฤศจิกายน 2562 เวลา 13:34</t>
  </si>
  <si>
    <t>กก 0301-62-0006</t>
  </si>
  <si>
    <t>งานปรับสภาพสนามกีฬา อำเภอเลิงนกทา ตำบลสวาท อำเภอเลิงนกทา จังหวัดยโสธร จำนวน 1 แห่ง</t>
  </si>
  <si>
    <t>25 พฤศจิกายน 2562 เวลา 13:32</t>
  </si>
  <si>
    <t>กก 0301-62-0007</t>
  </si>
  <si>
    <t>โครงการก่อสร้างสนามกีฬาอำเภอ จังหวัดแพร่ อำเภอสอง 1 แห่ง</t>
  </si>
  <si>
    <t>20 เมษายน 2563 เวลา 10:46</t>
  </si>
  <si>
    <t>ตุลาคม 2560</t>
  </si>
  <si>
    <t>พฤศจิกายน 2563</t>
  </si>
  <si>
    <t>กก 0301-62-0008</t>
  </si>
  <si>
    <t>โครงการก่อสร้างสนามกีฬาอำเภอ จังหวัดชัยภูมิ อำเภอคอนสวรรค์ 1 แห่ง</t>
  </si>
  <si>
    <t>25 พฤศจิกายน 2562 เวลา 13:24</t>
  </si>
  <si>
    <t>มีนาคม 2560</t>
  </si>
  <si>
    <t>กก 0301-62-0009</t>
  </si>
  <si>
    <t>โครงการก่อสร้างสนามกีฬาอำเภอ จังหวัดชัยนาท อำเภอมโนรมย์ 1 แห่ง</t>
  </si>
  <si>
    <t>20 เมษายน 2563 เวลา 13:43</t>
  </si>
  <si>
    <t>ธันวาคม 2564</t>
  </si>
  <si>
    <t>กก 0304-62-0006</t>
  </si>
  <si>
    <t>โครงการส่งเสริมวิถีชีวิตตามแนวคิดวิทยาศาสตร์การกีฬาเพื่อการพัฒนาสุขภาวะที่ยั่งยืน</t>
  </si>
  <si>
    <t>8 ตุลาคม 2562 เวลา 13:22</t>
  </si>
  <si>
    <t>กก 0304-62-0007</t>
  </si>
  <si>
    <t>โครงการสร้างเสริมสุขภาพและสมรรถภาพทางกายด้วยวิทยาศาสตร์การกีฬา</t>
  </si>
  <si>
    <t>4 ตุลาคม 2562 เวลา 18:54</t>
  </si>
  <si>
    <t>กก 0303-62-0016</t>
  </si>
  <si>
    <t>โครงการส่งเสริมการออกกำลังกายและกีฬาเพื่อมวลชน ประจำปี 2562</t>
  </si>
  <si>
    <t>27 กันยายน 2562 เวลา 17:01</t>
  </si>
  <si>
    <t>กก 0303-62-0017</t>
  </si>
  <si>
    <t>โครงการส่งเสริมพลศึกษา กีฬา นันทนาการและสุขภาพ  ประจำปี 2562</t>
  </si>
  <si>
    <t>30 กันยายน 2562 เวลา 16:26</t>
  </si>
  <si>
    <t>กก 0304-62-0008</t>
  </si>
  <si>
    <t>โครงการวิทยาศาสตร์การกีฬาและสุขภาพ</t>
  </si>
  <si>
    <t>26 กันยายน 2562 เวลา 10:33</t>
  </si>
  <si>
    <t>mots03021</t>
  </si>
  <si>
    <t>กก 0302-62-0007</t>
  </si>
  <si>
    <t>โครงการหนึ่งตำบล หนึ่งศูนย์กีฬา หนึ่งกีฬาเด่น</t>
  </si>
  <si>
    <t>15 ตุลาคม 2562 เวลา 14:18</t>
  </si>
  <si>
    <t>เมษายน 2562</t>
  </si>
  <si>
    <t>มกราคม 2563</t>
  </si>
  <si>
    <t>สถาบันพัฒนาบุคลากรการพลศึกษาและการกีฬา</t>
  </si>
  <si>
    <t>กก 0304-62-0009</t>
  </si>
  <si>
    <t>โครงการส่งเสริมและพัฒนาองค์ความรู้ วิจัย นวัตกรรมด้านวิทยาศาสตร์การกีฬา</t>
  </si>
  <si>
    <t>26 กันยายน 2562 เวลา 13:34</t>
  </si>
  <si>
    <t>กก 0304-62-0010</t>
  </si>
  <si>
    <t>โครงการบริการด้านเวชศาสตร์การกีฬา</t>
  </si>
  <si>
    <t>9 ตุลาคม 2562 เวลา 9:33</t>
  </si>
  <si>
    <t>กก 0303-62-0018</t>
  </si>
  <si>
    <t>โครงการอนุรักษ์และเผยแพร่ศิลปะมวยไทย ประจำปี 2562</t>
  </si>
  <si>
    <t>18 ตุลาคม 2562 เวลา 12:49</t>
  </si>
  <si>
    <t>rmuti17001</t>
  </si>
  <si>
    <t>RMUTI1700-62-0067</t>
  </si>
  <si>
    <t>กีฬาวิศวกรรมโลหการสัมพันธ์ระหว่างสถาบันอุดมศึกษา</t>
  </si>
  <si>
    <t>23 สิงหาคม 2562 เวลา 14:49</t>
  </si>
  <si>
    <t>สิงหาคม 2561</t>
  </si>
  <si>
    <t>คณะวิศวกรรมศาสตร์และสถาปัตยกรรมศาสตร์</t>
  </si>
  <si>
    <t>มหาวิทยาลัยเทคโนโลยีราชมงคลอีสาน</t>
  </si>
  <si>
    <t>กก 0301-62-0011</t>
  </si>
  <si>
    <t>โครงการปรับปรุงพื้นสนามฟุตบอลหญ้าเทียมสนามกีฬาเฉลิมพระเกียรติ ตำบลรังสิต อำเภอธัญบุรี จังหวัดปทุมธานี 1 แห่ง</t>
  </si>
  <si>
    <t>25 พฤศจิกายน 2562 เวลา 13:28</t>
  </si>
  <si>
    <t>กุมภาพันธ์ 2563</t>
  </si>
  <si>
    <t>กก 0302-62-0008</t>
  </si>
  <si>
    <t>โครงการพัฒนาการกีฬาและนันทนาการมวลชน ประจำปีงบประมาณ 2562</t>
  </si>
  <si>
    <t>11 ตุลาคม 2562 เวลา 9:30</t>
  </si>
  <si>
    <t>cmu6593151</t>
  </si>
  <si>
    <t>ศธ 6593(15)-62-0018</t>
  </si>
  <si>
    <t>แนวทางการจัดการเรียนการสอนกีฬากระบี่กระบองเพื่อเสริมสร้างจิตสำนึกการอนุรักษ์ภูมิปัญญาไทย</t>
  </si>
  <si>
    <t>6 กันยายน 2562 เวลา 16:27</t>
  </si>
  <si>
    <t>พฤษภาคม 2562</t>
  </si>
  <si>
    <t>พฤษภาคม 2563</t>
  </si>
  <si>
    <t>คณะศึกษาศาสตร์</t>
  </si>
  <si>
    <t>มหาวิทยาลัยเชียงใหม่</t>
  </si>
  <si>
    <t>moe5210611</t>
  </si>
  <si>
    <t>ศธ 521061-62-0001</t>
  </si>
  <si>
    <t>โครงการ สกสค.สมุทรสาคร เปตอง ซีเนียร์ ครั้งที่ 1</t>
  </si>
  <si>
    <t>18 ตุลาคม 2562 เวลา 14:46</t>
  </si>
  <si>
    <t>สำนักงาน สกสค. จังหวัดสมุทรสาคร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</si>
  <si>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</si>
  <si>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</si>
  <si>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moe02861</t>
  </si>
  <si>
    <t>ศธ0286-62-0007</t>
  </si>
  <si>
    <t>โครงการสนับสนุนการศึกษาของเยาวชนจังหวัดปัตตานี   กิจกรรมการแข่งขันกีฬากรีฑา นักเรียน นักศึกษา จังหวัดปัตตานี ประจำปีงบประมาณ 2562</t>
  </si>
  <si>
    <t>ด้านการศึกษา</t>
  </si>
  <si>
    <t>24 ธันวาคม 2562 เวลา 23:38</t>
  </si>
  <si>
    <t>สำนักงานศึกษาธิการจังหวัดปัตตานี</t>
  </si>
  <si>
    <t>สำนักงานปลัดกระทรวงศึกษาธิการ</t>
  </si>
  <si>
    <t>กก 0301-62-0012</t>
  </si>
  <si>
    <t>โครงการก่อสร้างสนามกีฬาอำเภอ จังหวัดนครสวรรค์ อำเภอตากฟ้า 1 แห่ง</t>
  </si>
  <si>
    <t>25 พฤศจิกายน 2562 เวลา 13:35</t>
  </si>
  <si>
    <t>มิถุนายน 2562</t>
  </si>
  <si>
    <t>กก 0303-63-0001</t>
  </si>
  <si>
    <t>โครงการส่งเสริมกีฬาพัฒนาสุขภาวะกลุ่มผู้ด้อยโอกาส ประจำปี 2563</t>
  </si>
  <si>
    <t>14 พฤษภาคม 2563 เวลา 16:17</t>
  </si>
  <si>
    <t>ตุลาคม 2562</t>
  </si>
  <si>
    <t>กันยายน 2563</t>
  </si>
  <si>
    <t>moe02371</t>
  </si>
  <si>
    <t>ศธ0237-63-0020</t>
  </si>
  <si>
    <t>การแข่งขันกีฬานักเรียนชายแดนภาคใต้</t>
  </si>
  <si>
    <t>7 พฤษภาคม 2564 เวลา 15:47</t>
  </si>
  <si>
    <t>ศูนย์ประสานงานและบริหารการศึกษาจังหวัดชายแดนภาคใต้</t>
  </si>
  <si>
    <t>ศธ 0555.34-63-0016</t>
  </si>
  <si>
    <t>งบประมาณปี 2563 (หลังปรับ) โครงการที่ 9 โครงการพัฒนาคุณธรรมจริยธรรมสู่นักศึกษาที่มีสุขภาวะ และมีอัตลักษณ์</t>
  </si>
  <si>
    <t>23 พฤศจิกายน 2563 เวลา 11:12</t>
  </si>
  <si>
    <t>6,382,005.6</t>
  </si>
  <si>
    <t>rmutt0578101</t>
  </si>
  <si>
    <t>ศธ0578.10-63-0013</t>
  </si>
  <si>
    <t>โครงการแข่งขันกีฬาบัวน้ำเงินเกมส์ (โครงการงบประมาณปี 2562)</t>
  </si>
  <si>
    <t>10 ตุลาคม 2562 เวลา 13:53</t>
  </si>
  <si>
    <t>พฤศจิกายน 2562</t>
  </si>
  <si>
    <t>ธันวาคม 2562</t>
  </si>
  <si>
    <t>คณะศิลปศาสตร์</t>
  </si>
  <si>
    <t>cru0562041</t>
  </si>
  <si>
    <t>ศธ. 0562.04-63-0010</t>
  </si>
  <si>
    <t>โครงการพัฒนานักศึกษาคณะวิทยาการจัดการ ประเภทกิจกรรมกีฬาหรือส่งเสริมสุขภาพ</t>
  </si>
  <si>
    <t>17 ตุลาคม 2562 เวลา 12:04</t>
  </si>
  <si>
    <t>คณะวิทยาการจัดการ</t>
  </si>
  <si>
    <t>มหาวิทยาลัยราชภัฏจันทรเกษม</t>
  </si>
  <si>
    <t>cru05620151</t>
  </si>
  <si>
    <t>ศธ. 0562.01 (5)-63-0009</t>
  </si>
  <si>
    <t>ส่งเสริมและพัฒนาทักษะด้านกีฬาเพื่อสุขภาพแก่นักศึกษา มหาวิทยาลัยราชภัฏจันทรเกษม</t>
  </si>
  <si>
    <t>21 ตุลาคม 2562 เวลา 10:04</t>
  </si>
  <si>
    <t>rmuti11001</t>
  </si>
  <si>
    <t>RMUTI1100-63-0009</t>
  </si>
  <si>
    <t>โครงการเข้าร่วมการเเข่งขันกีฬาบุคลากร สำนักงานคณะกรรมการอุดมศึกษาครั้งที่ 38</t>
  </si>
  <si>
    <t>22 ตุลาคม 2562 เวลา 9:16</t>
  </si>
  <si>
    <t>สำนักงานอธิการบดี</t>
  </si>
  <si>
    <t>ศธ. 0562.01 (5)-63-0018</t>
  </si>
  <si>
    <t>โครงการกีฬา เทา-เหลืองครั้งที่ 17 มหาวิทยาลัยราชภัฏจันทรเกษม ปีการศึกษา 2561</t>
  </si>
  <si>
    <t>21 ตุลาคม 2562 เวลา 15:26</t>
  </si>
  <si>
    <t>uru0535261</t>
  </si>
  <si>
    <t>ศธ053526-63-0004</t>
  </si>
  <si>
    <t>เดิน-วิ่งประเพณี วันคล้ายวันสถาปนามหาวิทยาลัยราชภัฏอุตรดิตถ์</t>
  </si>
  <si>
    <t>24 ตุลาคม 2562 เวลา 18:28</t>
  </si>
  <si>
    <t>มหาวิทยาลัยราชภัฏอุตรดิตถ์</t>
  </si>
  <si>
    <t>rmuti51001</t>
  </si>
  <si>
    <t>RMUTI5100-63-0005</t>
  </si>
  <si>
    <t>โครงการแข่งขันกีฬาประเพณีจตุรมิตร ครั้งที่ 19</t>
  </si>
  <si>
    <t>28 ตุลาคม 2562 เวลา 16:04</t>
  </si>
  <si>
    <t>เมษายน 2563</t>
  </si>
  <si>
    <t>สำนักงานวิทยาเขตสกลนคร</t>
  </si>
  <si>
    <t>ศธ053526-63-0012</t>
  </si>
  <si>
    <t>โครงการ Exercise class</t>
  </si>
  <si>
    <t>28 ตุลาคม 2562 เวลา 18:38</t>
  </si>
  <si>
    <t>มีนาคม 2562</t>
  </si>
  <si>
    <t>rmutt057802011</t>
  </si>
  <si>
    <t>ศธ0578.02-63-0036</t>
  </si>
  <si>
    <t>โครงการแข่งขันกีฬาสี่เทียนเกมส์ ครั้งที่ 28</t>
  </si>
  <si>
    <t>4 พฤศจิกายน 2562 เวลา 14:31</t>
  </si>
  <si>
    <t>คณะครุศาสตร์อุตสาหกรรม</t>
  </si>
  <si>
    <t>ศธ0578.02-63-0037</t>
  </si>
  <si>
    <t>4 พฤศจิกายน 2562 เวลา 14:59</t>
  </si>
  <si>
    <t>srru0546151</t>
  </si>
  <si>
    <t>ศธ  0546.15-63-0001</t>
  </si>
  <si>
    <t>พัฒนากีฬาทั้งระบบ</t>
  </si>
  <si>
    <t>27 มกราคม 2563 เวลา 14:34</t>
  </si>
  <si>
    <t>มหาวิทยาลัยราชภัฏสุรินทร์</t>
  </si>
  <si>
    <t>กก 0304-63-0002</t>
  </si>
  <si>
    <t>4 มิถุนายน 2563 เวลา 8:12</t>
  </si>
  <si>
    <t>กก 0305-63-0001</t>
  </si>
  <si>
    <t>19 มิถุนายน 2563 เวลา 11:41</t>
  </si>
  <si>
    <t>กก 0305-63-0002</t>
  </si>
  <si>
    <t>7 สิงหาคม 2563 เวลา 13:15</t>
  </si>
  <si>
    <t>กก 0305-63-0003</t>
  </si>
  <si>
    <t>โครงการส่งเสริม สนับสนุนนันทนาการในเด็กเเละเยาวชน เพื่อสร้างชื่อเสียงให้เเก่ประเทศ ในระดับนานาชาติ</t>
  </si>
  <si>
    <t>21 สิงหาคม 2563 เวลา 9:46</t>
  </si>
  <si>
    <t>กก 0303-63-0002</t>
  </si>
  <si>
    <t>ส่งเสริมการออกกำลังกายและกีฬาเพื่อมวลชน</t>
  </si>
  <si>
    <t>5 พฤษภาคม 2563 เวลา 14:51</t>
  </si>
  <si>
    <t>กก 0303-63-0003</t>
  </si>
  <si>
    <t>โครงการจัดการแข่งขันฟุตบอลเยาวชนและประชาชน   ประจำปี   2563</t>
  </si>
  <si>
    <t>11 กันยายน 2563 เวลา 17:38</t>
  </si>
  <si>
    <t>กก 0304-63-0003</t>
  </si>
  <si>
    <t>โครงการส่งเสริมวิถีชีวิตตามแนวคิดวิทยาศาตร์การกีฬาเพื่อการพัฒนาสุขภาวะที่ยั่งยืน</t>
  </si>
  <si>
    <t>30 เมษายน 2563 เวลา 8:42</t>
  </si>
  <si>
    <t>กก 0304-63-0004</t>
  </si>
  <si>
    <t>12 พฤษภาคม 2563 เวลา 14:06</t>
  </si>
  <si>
    <t>กก 0304-63-0005</t>
  </si>
  <si>
    <t>5 พฤษภาคม 2563 เวลา 13:38</t>
  </si>
  <si>
    <t>กก 0304-63-0006</t>
  </si>
  <si>
    <t>24 มกราคม 2563 เวลา 14:57</t>
  </si>
  <si>
    <t>กก 0303-63-0004</t>
  </si>
  <si>
    <t>โครงการอนุรักษ์และเผยแพร่ศิลปะมวยไทย ประจำปี 2563</t>
  </si>
  <si>
    <t>22 เมษายน 2563 เวลา 9:20</t>
  </si>
  <si>
    <t>กก 0303-63-0005</t>
  </si>
  <si>
    <t>โครงการส่งเสริมกีฬาผู้สูงอายุ ประจำปี 2563</t>
  </si>
  <si>
    <t>2 มิถุนายน 2563 เวลา 15:12</t>
  </si>
  <si>
    <t>กก 0303-63-0007</t>
  </si>
  <si>
    <t>17 มิถุนายน 2563 เวลา 13:38</t>
  </si>
  <si>
    <t>กก 0303-63-0008</t>
  </si>
  <si>
    <t>โครงการส่งเสริมกิจกรรมกีฬาขั้นพื้นฐานและกีฬามวลชนเพ่ือพัฒนาคุณภาพชีวิต</t>
  </si>
  <si>
    <t>17 มิถุนายน 2563 เวลา 15:58</t>
  </si>
  <si>
    <t>กก 0303-63-0009</t>
  </si>
  <si>
    <t>โครงการจัดแข่งขันกีฬาระหว่างโรงเรียนส่วนกลางและส่วนภูมิภาค ประจำปี 2563</t>
  </si>
  <si>
    <t>5 พฤษภาคม 2563 เวลา 15:54</t>
  </si>
  <si>
    <t>กก 0303-63-0010</t>
  </si>
  <si>
    <t>โครงการส่งเสริมและพัฒนากีฬาสำหรับนักเรียนคนพิการและบุคคลพิเศษ ประจำปี 2563..</t>
  </si>
  <si>
    <t>8 สิงหาคม 2563 เวลา 18:01</t>
  </si>
  <si>
    <t>กก 0303-63-0011</t>
  </si>
  <si>
    <t>โครงการจัดการแข่งขันกีฬานักเรียน นักศึกษาแห่งชาติ ประจำปี 2563</t>
  </si>
  <si>
    <t>22 เมษายน 2563 เวลา 9:22</t>
  </si>
  <si>
    <t>kpru053671</t>
  </si>
  <si>
    <t>ศธ 0536.7-63-0031</t>
  </si>
  <si>
    <t>การพัฒนาทักษะทางด้านกีฬา</t>
  </si>
  <si>
    <t>9 ธันวาคม 2562 เวลา 13:57</t>
  </si>
  <si>
    <t>มหาวิทยาลัยราชภัฏกำแพงเพชร แม่สอด</t>
  </si>
  <si>
    <t>มหาวิทยาลัยราชภัฏกำแพงเพชร</t>
  </si>
  <si>
    <t>ศธ 0536.7-63-0037</t>
  </si>
  <si>
    <t>การแข่งขันกีฬา กศ.บป. เกมส์</t>
  </si>
  <si>
    <t>9 ธันวาคม 2562 เวลา 15:06</t>
  </si>
  <si>
    <t>moe041881</t>
  </si>
  <si>
    <t>ศธ04188-63-0004</t>
  </si>
  <si>
    <t>โครงการกีฬา</t>
  </si>
  <si>
    <t>29 ธันวาคม 2562 เวลา 17:01</t>
  </si>
  <si>
    <t>สำนักพัฒนากิจกรรมนักเรียน</t>
  </si>
  <si>
    <t>สำนักงานคณะกรรมการการศึกษาขั้นพื้นฐาน</t>
  </si>
  <si>
    <t>กก 0303-63-0012</t>
  </si>
  <si>
    <t>โครงการส่งเสริมกีฬาเด็กเล็ก ประจำปี 2563</t>
  </si>
  <si>
    <t>23 กันยายน 2563 เวลา 11:29</t>
  </si>
  <si>
    <t>กก 0305-63-0007</t>
  </si>
  <si>
    <t>28 เมษายน 2563 เวลา 9:34</t>
  </si>
  <si>
    <t>กก 0302-63-0002</t>
  </si>
  <si>
    <t>โครงการพัฒนาการกีฬาและนันทนาการมวลชน ประจำปีงบประมาณ พ.ศ. 2563</t>
  </si>
  <si>
    <t>12 มิถุนายน 2563 เวลา 10:06</t>
  </si>
  <si>
    <t>rmutt0578031</t>
  </si>
  <si>
    <t>ศธ0578.03-63-0056</t>
  </si>
  <si>
    <t>17 มกราคม 2563 เวลา 11:13</t>
  </si>
  <si>
    <t>คณะเทคโนโลยีการเกษตร</t>
  </si>
  <si>
    <t>moe040071</t>
  </si>
  <si>
    <t>ศธ04007-63-0031</t>
  </si>
  <si>
    <t>สนับสนุนและส่งเสริมเด็กพิการและเด็กด้อยโอกาสให้มีความเป็นเลิศด้านกีฬา ดนตรี  และศิลปะ</t>
  </si>
  <si>
    <t>24 เมษายน 2563 เวลา 11:09</t>
  </si>
  <si>
    <t>สำนักบริหารงานการศึกษาพิเศษ</t>
  </si>
  <si>
    <t>กก 0301-63-0003</t>
  </si>
  <si>
    <t>โครงการปรับสภาพสนามกีฬาอำเภอ จังหวัดจันทบุรี อำเภอมะขาม 1 แห่ง</t>
  </si>
  <si>
    <t>17 เมษายน 2563 เวลา 11:47</t>
  </si>
  <si>
    <t>กก 0301-63-0004</t>
  </si>
  <si>
    <t>โครงการปรับสภาพสนามกีฬาอำเภอ จังหวัดพิษณุโลก อำเภอบางระกำ 1 แห่ง</t>
  </si>
  <si>
    <t>17 เมษายน 2563 เวลา 11:48</t>
  </si>
  <si>
    <t>กก 0301-63-0005</t>
  </si>
  <si>
    <t>โครงการปรับสภาพสนามกีฬาอำเภอ จังหวัดราชบุรี อำเภอบ้านโป่ง 1 แห่ง</t>
  </si>
  <si>
    <t>17 เมษายน 2563 เวลา 11:50</t>
  </si>
  <si>
    <t>กก 0305-63-0008</t>
  </si>
  <si>
    <t>27 เมษายน 2563 เวลา 9:55</t>
  </si>
  <si>
    <t>กก 0305-63-0009</t>
  </si>
  <si>
    <t>โครงการสร้างและพัฒนาเครือข่ายนันทนาการกรมพลศึกษา</t>
  </si>
  <si>
    <t>27 เมษายน 2563 เวลา 10:59</t>
  </si>
  <si>
    <t>ksu05681</t>
  </si>
  <si>
    <t>ศธ 0568-63-0007</t>
  </si>
  <si>
    <t>โครงการแข่งขันกีฬาสานสัมพันธ์บุคลากรมหาวิทยาลัยกาฬสินธุ์ ประจำปี 2563</t>
  </si>
  <si>
    <t>23 เมษายน 2563 เวลา 11:35</t>
  </si>
  <si>
    <t>มหาวิทยาลัยกาฬสินธุ์</t>
  </si>
  <si>
    <t>mots02031</t>
  </si>
  <si>
    <t>กก 0203-63-0006</t>
  </si>
  <si>
    <t>โครงการสนับสนุนกิจกรรมการกีฬาและนันทนาการเพื่อส่งเสริมคุณภาพชีวิต</t>
  </si>
  <si>
    <t>27 ธันวาคม 2562 เวลา 10:41</t>
  </si>
  <si>
    <t>กองยุทธศาสตร์และแผนงาน (กยผ.)</t>
  </si>
  <si>
    <t>สำนักงานปลัดกระทรวงการท่องเที่ยวและกีฬา</t>
  </si>
  <si>
    <t>rus0585011</t>
  </si>
  <si>
    <t>ศธ0585.01-63-0013</t>
  </si>
  <si>
    <t>โครงการกีฬามหาวิทยาลัยเทคโนโลยีราชมงคลแห่งประเทศไทย ครั้งที่ 36</t>
  </si>
  <si>
    <t>20 ธันวาคม 2562 เวลา 15:34</t>
  </si>
  <si>
    <t>มหาวิทยาลัยเทคโนโลยีราชมงคลสุวรรณภูมิ</t>
  </si>
  <si>
    <t>ศธ0585.01-63-0014</t>
  </si>
  <si>
    <t>โครงการกีฬามหาวิทยาลัยแห่งประเทศไทย รอบมหกรรม</t>
  </si>
  <si>
    <t>20 ธันวาคม 2562 เวลา 15:36</t>
  </si>
  <si>
    <t>ศธ0585.01-63-0015</t>
  </si>
  <si>
    <t>โครงการกีฬาภายในมหาวิทยาลัยเทคโนโลยีราชมงคลสุวรรณภูมิ "สุวรรณภูมิเกมส์"</t>
  </si>
  <si>
    <t>20 ธันวาคม 2562 เวลา 15:40</t>
  </si>
  <si>
    <t>ศธ 0568-63-0008</t>
  </si>
  <si>
    <t>โครงการแข่งขัน KSU Walk Run Fun ชมมอ เพื่อสุขภาพ ครั้งที่ 2</t>
  </si>
  <si>
    <t>20 ธันวาคม 2562 เวลา 12:12</t>
  </si>
  <si>
    <t>ศธ0578.08-63-0011</t>
  </si>
  <si>
    <t>22 มิถุนายน 2563 เวลา 9:40</t>
  </si>
  <si>
    <t>ศธ0578.08-63-0012</t>
  </si>
  <si>
    <t>โครงการแข่งขันกีฬาเกียร์เกมส์</t>
  </si>
  <si>
    <t>22 มิถุนายน 2563 เวลา 9:41</t>
  </si>
  <si>
    <t>กก 0203-63-0010</t>
  </si>
  <si>
    <t>โครงการค่าใช้จ่ายในการติดตามประเมินผลการดำเนินงานตามแผนพัฒนาการกีฬาแห่งชาติ ฉบับที่ 6 (พ.ศ. 2560 – 2564) ระยะครึ่งแผนแรก</t>
  </si>
  <si>
    <t>20 ธันวาคม 2562 เวลา 16:41</t>
  </si>
  <si>
    <t>กุมภาพันธ์ 2562</t>
  </si>
  <si>
    <t>สิงหาคม 2563</t>
  </si>
  <si>
    <t>กก 0301-63-0006</t>
  </si>
  <si>
    <t>โครงการปรับปรุงอาคารสำนักงานพัฒนาบุคลากร สนามกีฬาเฉลิมพระเกียรติ ตำบลรังสิต อำเภอธัญบุรี จังหวัดปทุมธานี 1 แห่ง</t>
  </si>
  <si>
    <t>9 มิถุนายน 2563 เวลา 16:38</t>
  </si>
  <si>
    <t>ตุลาคม 2563</t>
  </si>
  <si>
    <t>กก 0301-63-0007</t>
  </si>
  <si>
    <t>โครงการปรับปรุงอาคารศูนย์อนุรักษ์มวยไทยแห่งชาติ สนามกีฬาเฉลิมพระเกียรติ ตำบลรังสิต อำเภอธัญบุรี จังหวัดปทุมธานี 1 แห่ง</t>
  </si>
  <si>
    <t>9 มิถุนายน 2563 เวลา 16:39</t>
  </si>
  <si>
    <t>SAT-63-0063</t>
  </si>
  <si>
    <t>การจัดการแข่งขันกีฬาสมานฉันท์จังหวัดชายแดนใต้</t>
  </si>
  <si>
    <t>27 เมษายน 2563 เวลา 12:02</t>
  </si>
  <si>
    <t>SAT-63-0064</t>
  </si>
  <si>
    <t>การส่งเสริมการเล่นกีฬาในส่วนภูมิภาค</t>
  </si>
  <si>
    <t>27 เมษายน 2563 เวลา 12:12</t>
  </si>
  <si>
    <t>SAT-63-0066</t>
  </si>
  <si>
    <t>28 เมษายน 2563 เวลา 17:09</t>
  </si>
  <si>
    <t>SAT-63-0067</t>
  </si>
  <si>
    <t>28 เมษายน 2563 เวลา 17:11</t>
  </si>
  <si>
    <t>SAT-63-0079</t>
  </si>
  <si>
    <t>22 เมษายน 2563 เวลา 10:01</t>
  </si>
  <si>
    <t>mots7202651</t>
  </si>
  <si>
    <t>สพ 02.65-63-0007</t>
  </si>
  <si>
    <t>โครงการการส่งเสริมการกีฬาเพื่อสร้างมูลค่าเพิ่มทางเศรษฐกิจ</t>
  </si>
  <si>
    <t>27 มกราคม 2563 เวลา 14:06</t>
  </si>
  <si>
    <t>สำนักงานการท่องเที่ยวและกีฬาจังหวัดสุพรรณบุรี</t>
  </si>
  <si>
    <t>nsru0616091</t>
  </si>
  <si>
    <t>อว 0616.09-63-0002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</si>
  <si>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(ศูนย์วิทยาศาสตร์การกีฬา)</t>
  </si>
  <si>
    <t>ด้านเศรษฐกิจ</t>
  </si>
  <si>
    <t>27 ธันวาคม 2562 เวลา 9:20</t>
  </si>
  <si>
    <t>คณะวิทยาศาสตร์และเทคโนโลยี</t>
  </si>
  <si>
    <t>มหาวิทยาลัยราชภัฏนครสวรรค์</t>
  </si>
  <si>
    <t>wu5704051</t>
  </si>
  <si>
    <t>ศธ 570405-63-0016</t>
  </si>
  <si>
    <t>โครงการส่งเสริมกีฬาและสุขภาพ</t>
  </si>
  <si>
    <t>2 มกราคม 2563 เวลา 15:48</t>
  </si>
  <si>
    <t>ส่วนแผนงานและยุทธศาสตร์</t>
  </si>
  <si>
    <t>มหาวิทยาลัยวลัยลักษณ์</t>
  </si>
  <si>
    <t>mots7102021</t>
  </si>
  <si>
    <t>กจ 02.02-63-0002</t>
  </si>
  <si>
    <t>โครงการจัดการแข่งขันมหกรรมกีฬามวลชนผู้สูงอายุจังหวัดกาญจนบุรี</t>
  </si>
  <si>
    <t>13 กรกฎาคม 2563 เวลา 11:13</t>
  </si>
  <si>
    <t>สำนักงานการท่องเที่ยวและกีฬาจังหวัดกาญจนบุรี</t>
  </si>
  <si>
    <t>กจ 02.02-63-0003</t>
  </si>
  <si>
    <t>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</t>
  </si>
  <si>
    <t>26 ธันวาคม 2562 เวลา 16:54</t>
  </si>
  <si>
    <t>mots02111</t>
  </si>
  <si>
    <t>กก 0211-63-0001</t>
  </si>
  <si>
    <t>โครงการค่าใช้จ่ายในการดำเนินงานของสำนักงานเลขานุการคณะกรรมการนโยบายการกีฬาแห่งชาติ</t>
  </si>
  <si>
    <t>19 สิงหาคม 2563 เวลา 9:55</t>
  </si>
  <si>
    <t>มกราคม 2564</t>
  </si>
  <si>
    <t>481,975.6</t>
  </si>
  <si>
    <t>กองงานคณะกรรมการนโยบายการกีฬาแห่งชาติ</t>
  </si>
  <si>
    <t>mots8202331</t>
  </si>
  <si>
    <t>พง 02.33-63-0002</t>
  </si>
  <si>
    <t>โครงการส่งเสริมพัฒนาและบริหารจัดการด้านการกีฬาและนันทนาการจังหวัดพังงา ประจำปี  2563</t>
  </si>
  <si>
    <t>3 มกราคม 2563 เวลา 16:31</t>
  </si>
  <si>
    <t>สำนักงานการท่องเที่ยวและกีฬาจังหวัดพังงา</t>
  </si>
  <si>
    <t>พง 02.33-63-0003</t>
  </si>
  <si>
    <t>โครงการส่งเสริมกีฬาและนันทนาการจังหวัดพังงา ประจำปี 2563</t>
  </si>
  <si>
    <t>3 มกราคม 2563 เวลา 17:06</t>
  </si>
  <si>
    <t>mots9602241</t>
  </si>
  <si>
    <t>นธ 02.24-63-0001</t>
  </si>
  <si>
    <t>โครงการสร้างสุขด้วยกีฬา</t>
  </si>
  <si>
    <t>9 กันยายน 2563 เวลา 14:59</t>
  </si>
  <si>
    <t>สำนักงานการท่องเที่ยวและกีฬาจังหวัดนราธิวาส</t>
  </si>
  <si>
    <t>กก 0203-63-0014</t>
  </si>
  <si>
    <t>13 มกราคม 2563 เวลา 11:18</t>
  </si>
  <si>
    <t>mots0501021</t>
  </si>
  <si>
    <t>กก.0501.02-63-0007</t>
  </si>
  <si>
    <t>โครงการพลศึกษาพัฒนา และบริการเพื่อเยาวชน และประชาชน</t>
  </si>
  <si>
    <t>20 มกราคม 2563 เวลา 17:00</t>
  </si>
  <si>
    <t>กองกิจการนักศึกษาและกิจการพิเศษ</t>
  </si>
  <si>
    <t>สถาบันการพลศึกษา</t>
  </si>
  <si>
    <t>mots2702611</t>
  </si>
  <si>
    <t>สก 02.61-63-0006</t>
  </si>
  <si>
    <t>ส่งเสริมและพัฒนาด้านกีฬาและนันทนาการจังหวัดสระแก้ว ประจำปี 2563</t>
  </si>
  <si>
    <t>15 มกราคม 2563 เวลา 15:08</t>
  </si>
  <si>
    <t>สำนักงานการท่องเที่ยวและกีฬาจังหวัดสระแก้ว</t>
  </si>
  <si>
    <t>mots4802191</t>
  </si>
  <si>
    <t>นพ 02.19-63-0016</t>
  </si>
  <si>
    <t>เดิน-วิ่ง ข้ามโขง นครพนม-คำม่วน มาราธอน</t>
  </si>
  <si>
    <t>26 มกราคม 2563 เวลา 10:25</t>
  </si>
  <si>
    <t>สำนักงานการท่องเที่ยวและกีฬาจังหวัดนครพนม</t>
  </si>
  <si>
    <t>กก 0303-63-0014</t>
  </si>
  <si>
    <t>โครงการส่งเสริมกีฬาขั้นพื้นฐาน ประจำปี 2563</t>
  </si>
  <si>
    <t>29 เมษายน 2563 เวลา 17:06</t>
  </si>
  <si>
    <t>skru11201</t>
  </si>
  <si>
    <t>มรภ.สข 1120-63-0032</t>
  </si>
  <si>
    <t>แข่งขันกีฬาสีสาธิตเกมส์</t>
  </si>
  <si>
    <t>2 ตุลาคม 2563 เวลา 10:58</t>
  </si>
  <si>
    <t>มิถุนายน 2563</t>
  </si>
  <si>
    <t>โรงเรียนสาธิตมหาวิทยาลัยราชภัฏสงขลา</t>
  </si>
  <si>
    <t>มหาวิทยาลัยราชภัฏสงขลา</t>
  </si>
  <si>
    <t>กก 0305-63-0012</t>
  </si>
  <si>
    <t>โครงการขับเคลื่อนแผนปฎิบัติการด้านนันทนาการ ระยะที่ 3 (พ.ศ. 2563-2565)</t>
  </si>
  <si>
    <t>30 เมษายน 2563 เวลา 11:38</t>
  </si>
  <si>
    <t>กก.0501.02-63-0008</t>
  </si>
  <si>
    <t>โครงการร้อนนี้มหาวิทยาลัยการกีฬาแห่งชาติมีกีฬาเพื่อลูกรัก ประจำปี พ.ศ.2563</t>
  </si>
  <si>
    <t>29 เมษายน 2563 เวลา 17:20</t>
  </si>
  <si>
    <t>กก.0501.02-63-0009</t>
  </si>
  <si>
    <t>โครงการเงินอุดหนุนความร่วมมือกับกรมส่งเสริมการปกครองท้องถิ่นในการบริการชุมชน</t>
  </si>
  <si>
    <t>18 มิถุนายน 2563 เวลา 17:20</t>
  </si>
  <si>
    <t>กก.0501.02-63-0011</t>
  </si>
  <si>
    <t>โครงการวันเด็กมหาวิทยาลัยการกีฬาแห่งชาติ ประจำปี พ.ศ.2563</t>
  </si>
  <si>
    <t>30 เมษายน 2563 เวลา 20:35</t>
  </si>
  <si>
    <t>obec_regional_30_91</t>
  </si>
  <si>
    <t>ศธ 04261-63-0004</t>
  </si>
  <si>
    <t>แข่งขันกรีฑานักเรียน สพม.31 ประจำปีการศึกษา 2562</t>
  </si>
  <si>
    <t>17 มิถุนายน 2563 เวลา 15:43</t>
  </si>
  <si>
    <t>สำนักงานเขตพื้นที่การศึกษามัธยมศึกษา เขต 31 (นครราชสีมา)</t>
  </si>
  <si>
    <t>ศธ0578.02-63-0057</t>
  </si>
  <si>
    <t>19 มิถุนายน 2563 เวลา 11:05</t>
  </si>
  <si>
    <t>เมษายน 2564</t>
  </si>
  <si>
    <t>obec_regional_21_31</t>
  </si>
  <si>
    <t>ศธ 04126-63-0022</t>
  </si>
  <si>
    <t>โครงการแข่งขันกีฬา กรีฑานักเรียน "ระยอง 2 เกมส์" ปี 2563</t>
  </si>
  <si>
    <t>7 พฤศจิกายน 2563 เวลา 11:55</t>
  </si>
  <si>
    <t>สำนักงานเขตพื้นที่การศึกษาประถมศึกษาระยอง เขต 2</t>
  </si>
  <si>
    <t>140101V04</t>
  </si>
  <si>
    <t>140101F0404</t>
  </si>
  <si>
    <t>ศธ0578.10-63-0069</t>
  </si>
  <si>
    <t>ผลการฝึกด้วยโปรแกรมแบบเอสเอคิวที่มีผลต่อการพัฒนาสมรรถภาพทางกายของนักกรีฑา</t>
  </si>
  <si>
    <t>25 มิถุนายน 2563 เวลา 12:06</t>
  </si>
  <si>
    <t>ตุลาคม 2564</t>
  </si>
  <si>
    <t>obec_regional_90_21</t>
  </si>
  <si>
    <t>ศธ 04145-63-0013</t>
  </si>
  <si>
    <t>การแข่งขันกีฬาเซปักตะกร้อ ระดับเขตพื้นที่การศึกษา</t>
  </si>
  <si>
    <t>6 พฤศจิกายน 2563 เวลา 16:17</t>
  </si>
  <si>
    <t>สำนักงานเขตพื้นที่การศึกษาประถมศึกษาสงขลา เขต 1</t>
  </si>
  <si>
    <t>RMUTI5100-63-0023</t>
  </si>
  <si>
    <t>โครงการกีฬาสัมพันธ์บุคลากรวิทยาเขตสกลนคร</t>
  </si>
  <si>
    <t>1 กรกฎาคม 2563 เวลา 8:29</t>
  </si>
  <si>
    <t>obec_regional_14_31</t>
  </si>
  <si>
    <t>ศธ 04094-63-0024</t>
  </si>
  <si>
    <t>การแข่งขันกีฬานักเรียน ประจำปี 2562</t>
  </si>
  <si>
    <t>30 ตุลาคม 2563 เวลา 15:34</t>
  </si>
  <si>
    <t>สำนักงานเขตพื้นที่การศึกษาประถมศึกษาพระนครศรีอยุธยา เขต 2</t>
  </si>
  <si>
    <t>obec_regional_34_51</t>
  </si>
  <si>
    <t>ศธ 04186-63-0011</t>
  </si>
  <si>
    <t>พัฒนาขีดความสามารถสู่ความเป็นเลิศ ด้านกีฬาของนักเรียน สพป.อุบลราชธานี เขต 4</t>
  </si>
  <si>
    <t>7 พฤศจิกายน 2563 เวลา 15:44</t>
  </si>
  <si>
    <t>สำนักงานเขตพื้นที่การศึกษาประถมศึกษาอุบลราชธานี เขต 4</t>
  </si>
  <si>
    <t>obec_regional_57_51</t>
  </si>
  <si>
    <t>ศธ 04046-63-0080</t>
  </si>
  <si>
    <t>โครงการที่ 1 บริการนักเรียน Child service (กิจกรรมที่ 3 กีฬานักเรียน)</t>
  </si>
  <si>
    <t>6 พฤศจิกายน 2563 เวลา 16:33</t>
  </si>
  <si>
    <t>สำนักงานเขตพื้นที่การศึกษาประถมศึกษาเชียงราย เขต 4</t>
  </si>
  <si>
    <t>obec_regional_33_31</t>
  </si>
  <si>
    <t>ศธ 04139-63-0001</t>
  </si>
  <si>
    <t>การแข่งขันกีฬา กีฑานักเรียน สำนักงานเขตพื้นที่การศึกษาประถมศึกษาศรีสะเกษ  เขต 2</t>
  </si>
  <si>
    <t>9 พฤศจิกายน 2563 เวลา 13:31</t>
  </si>
  <si>
    <t>สำนักงานเขตพื้นที่การศึกษาประถมศึกษาศรีสะเกษ เขต 2</t>
  </si>
  <si>
    <t>obec_regional_19_21</t>
  </si>
  <si>
    <t>ศธ 04155-63-0022</t>
  </si>
  <si>
    <t>ว่ายน้ำเพื่อชีวิต (LIFE SAVING)</t>
  </si>
  <si>
    <t>22 กรกฎาคม 2563 เวลา 14:55</t>
  </si>
  <si>
    <t>สำนักงานเขตพื้นที่การศึกษาประถมศึกษาสระบุรี เขต 1</t>
  </si>
  <si>
    <t>กก 0305-63-0013</t>
  </si>
  <si>
    <t>31 กรกฎาคม 2563 เวลา 16:10</t>
  </si>
  <si>
    <t>moph09051</t>
  </si>
  <si>
    <t>สธ 0905-63-0018</t>
  </si>
  <si>
    <t>โครงการ 10 ล้านครอบครัวไทยออกกำลังกายเพื่อสุขภาพ</t>
  </si>
  <si>
    <t>15 พฤศจิกายน 2563 เวลา 11:06</t>
  </si>
  <si>
    <t>กันยายน 2565</t>
  </si>
  <si>
    <t>กองแผนงาน</t>
  </si>
  <si>
    <t>กรมอนามัย</t>
  </si>
  <si>
    <t>กระทรวงสาธารณสุข</t>
  </si>
  <si>
    <t>ข้อเสนอโครงการสำคัญ 2565 ที่ผ่านเข้ารอบ</t>
  </si>
  <si>
    <t>psu05211</t>
  </si>
  <si>
    <t>ศธ  0521-63-0003</t>
  </si>
  <si>
    <t>โครงการ“ก่อสร้างศูนย์ส่งเสริมและพัฒนากีฬาชายแดนใต้ วิทยาเขตปัตตานี”</t>
  </si>
  <si>
    <t>4 สิงหาคม 2563 เวลา 17:08</t>
  </si>
  <si>
    <t>กันยายน 2567</t>
  </si>
  <si>
    <t>มหาวิทยาลัยสงขลานครินทร์</t>
  </si>
  <si>
    <t>ข้อเสนอโครงการสำคัญ 2565 ที่ไม่ผ่านเข้ารอบ</t>
  </si>
  <si>
    <t>140101V01</t>
  </si>
  <si>
    <t>140101F0101</t>
  </si>
  <si>
    <t>กก 0301-63-0010</t>
  </si>
  <si>
    <t>ส่งเสริมการออกกำลังกายและเล่นกีฬาหมู่บ้าน (1 ตำบล 1 ชนิดกีฬา)</t>
  </si>
  <si>
    <t>15 พฤศจิกายน 2563 เวลา 10:59</t>
  </si>
  <si>
    <t>140101V02</t>
  </si>
  <si>
    <t>140101F0201</t>
  </si>
  <si>
    <t>กก 0301-63-0011</t>
  </si>
  <si>
    <t>ส่งเสริมการออกกำลังกายและกีฬาเพื่อมวลชน “Calories credit challenge”</t>
  </si>
  <si>
    <t>15 พฤศจิกายน 2563 เวลา 10:58</t>
  </si>
  <si>
    <t>กก 0301-63-0012</t>
  </si>
  <si>
    <t>ศูนย์นันทนาการและพื้นที่นันทนาการในชุมชน</t>
  </si>
  <si>
    <t>5 สิงหาคม 2563 เวลา 16:13</t>
  </si>
  <si>
    <t>140101F0402</t>
  </si>
  <si>
    <t>กก 0301-63-0013</t>
  </si>
  <si>
    <t>พัฒนาชุมชนด้วยสังคมนันทนาการ เพื่อยกระดับคุณภาพชีวิต</t>
  </si>
  <si>
    <t>5 สิงหาคม 2563 เวลา 17:10</t>
  </si>
  <si>
    <t>140101F0202</t>
  </si>
  <si>
    <t>กก 0301-63-0014</t>
  </si>
  <si>
    <t>ก่อสร้างลานกีฬาและนันทนาการชุมชน</t>
  </si>
  <si>
    <t>5 สิงหาคม 2563 เวลา 18:20</t>
  </si>
  <si>
    <t>กก 0301-63-0015</t>
  </si>
  <si>
    <t>ก่อสร้างสระว่ายน้ำชุมชน</t>
  </si>
  <si>
    <t>5 สิงหาคม 2563 เวลา 19:15</t>
  </si>
  <si>
    <t>กก 0301-63-0016</t>
  </si>
  <si>
    <t>พัฒนา Digital Services Platform เพื่อการสร้างสุขภาพ</t>
  </si>
  <si>
    <t>5 สิงหาคม 2563 เวลา 19:51</t>
  </si>
  <si>
    <t>กรกฎาคม 2565</t>
  </si>
  <si>
    <t>140101F0405</t>
  </si>
  <si>
    <t>mots02121</t>
  </si>
  <si>
    <t>กก 0212-63-0003</t>
  </si>
  <si>
    <t>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</t>
  </si>
  <si>
    <t>15 พฤศจิกายน 2563 เวลา 11:00</t>
  </si>
  <si>
    <t>กลุ่มขับเคลื่อนการปฏิรูปประเทศ ยุทธศาสตร์ชาติและการสร้างความสามัคคีปรองดอง</t>
  </si>
  <si>
    <t>กก 0301-63-0017</t>
  </si>
  <si>
    <t>จัดทำระบบวิเคราะห์ข้อมูลเพื่อสนับสนุนงานสร้างเสริมสุขภาวะ (Data Analytics Platform)</t>
  </si>
  <si>
    <t>6 สิงหาคม 2563 เวลา 15:01</t>
  </si>
  <si>
    <t>กก 0212-63-0006</t>
  </si>
  <si>
    <t>โครงการพัฒนาแพลตฟอร์มการเล่นกีฬา การออกกำลังกายร่วมกันแบบเสมือนจริง  (Virtual Sport Project)</t>
  </si>
  <si>
    <t>15 พฤศจิกายน 2563 เวลา 11:01</t>
  </si>
  <si>
    <t>sat21</t>
  </si>
  <si>
    <t>sat2-63-0001</t>
  </si>
  <si>
    <t>7 สิงหาคม 2563 เวลา 17:20</t>
  </si>
  <si>
    <t>กองแผนงานและงบประมาณ</t>
  </si>
  <si>
    <t>sat2-63-0002</t>
  </si>
  <si>
    <t>7 สิงหาคม 2563 เวลา 17:18</t>
  </si>
  <si>
    <t>sat2-63-0003</t>
  </si>
  <si>
    <t>การบริหารจัดการองค์ความรู้ด้านกีฬา</t>
  </si>
  <si>
    <t>7 สิงหาคม 2563 เวลา 15:35</t>
  </si>
  <si>
    <t>sat2-63-0004</t>
  </si>
  <si>
    <t>7 สิงหาคม 2563 เวลา 17:29</t>
  </si>
  <si>
    <t>sat2-63-0006</t>
  </si>
  <si>
    <t>การส่งเสริมการเล่นกีฬาและออกกำลังกายในส่วนภูมิภาค</t>
  </si>
  <si>
    <t>7 สิงหาคม 2563 เวลา 17:40</t>
  </si>
  <si>
    <t>sru11161</t>
  </si>
  <si>
    <t>มรส 1116-63-0015</t>
  </si>
  <si>
    <t>โครงการ “การพัฒนาสุขภาวะให้กับผู้สูงอายุโดยการใช้วิทยาศาสตร์การกีฬา”</t>
  </si>
  <si>
    <t>7 สิงหาคม 2563 เวลา 14:17</t>
  </si>
  <si>
    <t>กองนโยบายและแผน</t>
  </si>
  <si>
    <t>มหาวิทยาลัยราชภัฏสุราษฎร์ธานี</t>
  </si>
  <si>
    <t>140101F0401</t>
  </si>
  <si>
    <t>sat2-63-0008</t>
  </si>
  <si>
    <t>7 สิงหาคม 2563 เวลา 17:43</t>
  </si>
  <si>
    <t>obec_regional_94_41</t>
  </si>
  <si>
    <t>ศธ 04219-63-0014</t>
  </si>
  <si>
    <t>กิจกรรม “สัปดาห์วันครู” สำนักงานเขตพื้นที่การศึกษาประถมศึกษาปัตตานี เขต 3  ประจำปี 2563</t>
  </si>
  <si>
    <t>7 พฤศจิกายน 2563 เวลา 10:44</t>
  </si>
  <si>
    <t>สำนักงานเขตพื้นที่การศึกษาประถมศึกษาปัตตานี เขต 3</t>
  </si>
  <si>
    <t>obec_regional_73_21</t>
  </si>
  <si>
    <t>ศธ 04058-63-0010</t>
  </si>
  <si>
    <t>โครงการส่งเสริมสุขภาพนักเรียน ประจำปี 2563</t>
  </si>
  <si>
    <t>20 ตุลาคม 2563 เวลา 15:40</t>
  </si>
  <si>
    <t>สำนักงานเขตพื้นที่การศึกษาประถมศึกษานครปฐม เขต 1</t>
  </si>
  <si>
    <t>obec_regional_40_41</t>
  </si>
  <si>
    <t>ศธ 04027-63-0013</t>
  </si>
  <si>
    <t>โครงการพัฒนาและเสริมสร้างสมรรถนะบุคลากร สพป.ขอนแก่น เขต 3</t>
  </si>
  <si>
    <t>5 พฤศจิกายน 2563 เวลา 9:11</t>
  </si>
  <si>
    <t>สำนักงานเขตพื้นที่การศึกษาประถมศึกษาขอนแก่น เขต 3</t>
  </si>
  <si>
    <t>obec_regional_47_41</t>
  </si>
  <si>
    <t>ศธ 04143-63-0008</t>
  </si>
  <si>
    <t>โครงการแข่งขันมหกรรมกีฬานักเรียนต้านภัยยาเสพติดเฉลิมพระเกียรติ ครั้งที่  15  ประจำปี 2562</t>
  </si>
  <si>
    <t>6 พฤศจิกายน 2563 เวลา 14:07</t>
  </si>
  <si>
    <t>สำนักงานเขตพื้นที่การศึกษาประถมศึกษาสกลนคร เขต 2</t>
  </si>
  <si>
    <t>obec_regional_70_21</t>
  </si>
  <si>
    <t>ศธ 04127-63-0052</t>
  </si>
  <si>
    <t>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</t>
  </si>
  <si>
    <t>3 พฤศจิกายน 2563 เวลา 16:15</t>
  </si>
  <si>
    <t>สำนักงานเขตพื้นที่การศึกษาประถมศึกษาราชบุรี เขต 1</t>
  </si>
  <si>
    <t>140101V03</t>
  </si>
  <si>
    <t>140101F0301</t>
  </si>
  <si>
    <t>กก 0303-63-0016</t>
  </si>
  <si>
    <t>โครงการส่งเสริมการออกกำลังกายและเล่นกีฬาประจำตำบล</t>
  </si>
  <si>
    <t>21 กันยายน 2563 เวลา 10:46</t>
  </si>
  <si>
    <t>มีนาคม 2564</t>
  </si>
  <si>
    <t>obec_regional_53_31</t>
  </si>
  <si>
    <t>ศธ 04181-63-0016</t>
  </si>
  <si>
    <t>โครงการการแข่งขันกีฬาต้านยาเสพติด ระดับเขตพื้นที่การศึกษา</t>
  </si>
  <si>
    <t>27 กันยายน 2563 เวลา 11:33</t>
  </si>
  <si>
    <t>สำนักงานเขตพื้นที่การศึกษาประถมศึกษาอุตรดิตถ์ เขต 2</t>
  </si>
  <si>
    <t>obec_regional_61_21</t>
  </si>
  <si>
    <t>ศธ 04182-63-0020</t>
  </si>
  <si>
    <t>การแข่งขันกีฬานักเรียนเพื่อพัฒนาสู่ความเป็นเลิศระดับกลุ่มโรงเรียน ประจำปีงบประมาณ พ.ศ.2563</t>
  </si>
  <si>
    <t>6 พฤศจิกายน 2563 เวลา 22:33</t>
  </si>
  <si>
    <t>สำนักงานเขตพื้นที่การศึกษาประถมศึกษาอุทัยธานี เขต 1</t>
  </si>
  <si>
    <t>ศธ053526-63-0036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</si>
  <si>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</si>
  <si>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29 กันยายน 2563 เวลา 14:51</t>
  </si>
  <si>
    <t>กก 0305-64-0001</t>
  </si>
  <si>
    <t>28 ธันวาคม 2563 เวลา 15:38</t>
  </si>
  <si>
    <t>กันยายน 2564</t>
  </si>
  <si>
    <t>140101F0204</t>
  </si>
  <si>
    <t>กก 0305-64-0002</t>
  </si>
  <si>
    <t>โครงการสนับสนุนกิจกรรมนันทนาการเพื่อมวลชน</t>
  </si>
  <si>
    <t>28 ธันวาคม 2563 เวลา 15:35</t>
  </si>
  <si>
    <t>obec_regional_36_41</t>
  </si>
  <si>
    <t>ศธ 04040-64-0022</t>
  </si>
  <si>
    <t>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</t>
  </si>
  <si>
    <t>7 พฤศจิกายน 2563 เวลา 8:17</t>
  </si>
  <si>
    <t>สำนักงานเขตพื้นที่การศึกษาประถมศึกษาชัยภูมิ เขต 3</t>
  </si>
  <si>
    <t>กก 0304-64-0001</t>
  </si>
  <si>
    <t>28 ธันวาคม 2563 เวลา 9:06</t>
  </si>
  <si>
    <t>กก 0304-64-0002</t>
  </si>
  <si>
    <t>28 ธันวาคม 2563 เวลา 9:08</t>
  </si>
  <si>
    <t>obec_regional_39_21</t>
  </si>
  <si>
    <t>ศธ 04172-64-0002</t>
  </si>
  <si>
    <t>กิจกรรมสัมพันธ์ บุคลากรในสำนักงานเขตพื้นที่การศึกษาเขตตรวจราชการที่ 10</t>
  </si>
  <si>
    <t>6 พฤศจิกายน 2563 เวลา 16:38</t>
  </si>
  <si>
    <t>สำนักงานเขตพื้นที่การศึกษาประถมศึกษาหนองบัวลำภู เขต 1</t>
  </si>
  <si>
    <t>กก 0304-64-0005</t>
  </si>
  <si>
    <t>2 พฤศจิกายน 2563 เวลา 15:24</t>
  </si>
  <si>
    <t>obec_regional_31_41</t>
  </si>
  <si>
    <t>ศธ 04084-64-0009</t>
  </si>
  <si>
    <t>โครงการแข่งขันกีฬาผู้บริหารการศึกษา ผู้บริหารสถานศึกษาและบุคลากรทางการศึกษา</t>
  </si>
  <si>
    <t>7 พฤศจิกายน 2563 เวลา 15:36</t>
  </si>
  <si>
    <t>สำนักงานเขตพื้นที่การศึกษาประถมศึกษาบุรีรัมย์ เขต 3</t>
  </si>
  <si>
    <t>obec_regional_60_51</t>
  </si>
  <si>
    <t>ศธ 04272-64-0040</t>
  </si>
  <si>
    <t>โครงการแข่งขันกีฬา-กรีฑานักเรียน เครือข่ายสหวิทยาเขตจังหวัดอุทัยธานี</t>
  </si>
  <si>
    <t>6 พฤศจิกายน 2563 เวลา 11:06</t>
  </si>
  <si>
    <t>สำนักงานเขตพื้นที่การศึกษามัธยมศึกษา เขต 42 (นครสวรรค์-อุทัยธานี)</t>
  </si>
  <si>
    <t>กก 0304-64-0006</t>
  </si>
  <si>
    <t>2 พฤศจิกายน 2563 เวลา 15:18</t>
  </si>
  <si>
    <t>140101F0203</t>
  </si>
  <si>
    <t>กก 0304-64-0007</t>
  </si>
  <si>
    <t>30 พฤศจิกายน 2563 เวลา 16:07</t>
  </si>
  <si>
    <t>กก 0303-64-0001</t>
  </si>
  <si>
    <t>โครงการจัดการแข่งขันฟุตบอลเยาวชนและประชาชน  ประจำปี 2564</t>
  </si>
  <si>
    <t>27 มกราคม 2564 เวลา 9:50</t>
  </si>
  <si>
    <t>กก 0305-64-0003</t>
  </si>
  <si>
    <t>28 ธันวาคม 2563 เวลา 15:28</t>
  </si>
  <si>
    <t>กก 0305-64-0004</t>
  </si>
  <si>
    <t>28 ธันวาคม 2563 เวลา 15:27</t>
  </si>
  <si>
    <t>ศธ 570405-64-0018</t>
  </si>
  <si>
    <t>22 ธันวาคม 2563 เวลา 9:43</t>
  </si>
  <si>
    <t>utk057916011</t>
  </si>
  <si>
    <t>ศธ 0579.16-64-0001</t>
  </si>
  <si>
    <t>โครงการแข่งขันกีฬาบุคลากรภายในมหาวิทยาลัยเทคโนโลยีราชมงคลกรุงเทพ ครั้งที่ 5</t>
  </si>
  <si>
    <t>5 พฤศจิกายน 2563 เวลา 11:22</t>
  </si>
  <si>
    <t>มหาวิทยาลัยเทคโนโลยีราชมงคลกรุงเทพ</t>
  </si>
  <si>
    <t>กก 0303-64-0002</t>
  </si>
  <si>
    <t>โครงการส่งเสริมกีฬาชาวไทยภูเขา ประจำปี 2564</t>
  </si>
  <si>
    <t>28 ธันวาคม 2563 เวลา 17:08</t>
  </si>
  <si>
    <t>กก 0304-64-0008</t>
  </si>
  <si>
    <t>13 พฤศจิกายน 2563 เวลา 16:35</t>
  </si>
  <si>
    <t>กก 0303-64-0004</t>
  </si>
  <si>
    <t>18 ธันวาคม 2563 เวลา 11:52</t>
  </si>
  <si>
    <t>กก 0301-64-0001</t>
  </si>
  <si>
    <t>โครงการก่อสร้างสนามกีฬาอำเภอ จังหวัดหนองบัวลำภู อำเภอนากลาง 1 แห่ง</t>
  </si>
  <si>
    <t>11 พฤศจิกายน 2563 เวลา 10:14</t>
  </si>
  <si>
    <t>140101F0102</t>
  </si>
  <si>
    <t>กก 0302-64-0001</t>
  </si>
  <si>
    <t>โครงการพัฒนาการกีฬาและนันทนาการมวลชน ประจำปีงบประมาณ พ.ศ. 2564</t>
  </si>
  <si>
    <t>15 มิถุนายน 2564 เวลา 17:23</t>
  </si>
  <si>
    <t>โครงการภายใต้กิจกรรม Big Rock</t>
  </si>
  <si>
    <t>กก 0301-64-0002</t>
  </si>
  <si>
    <t>ปรับสภาพสนามกีฬา ตำบลกบินทร์ อำเภอกบินทร์บุรี จังหวัดปราจีนบุรี 1 แห่ง</t>
  </si>
  <si>
    <t>28 มกราคม 2564 เวลา 15:55</t>
  </si>
  <si>
    <t>กก 0301-64-0003</t>
  </si>
  <si>
    <t>ปรับสภาพสนามกีฬา ตำบลขุนทะเล อำเภอลานสกา จังหวัดนครศรีธรรมราช 1 แห่ง</t>
  </si>
  <si>
    <t>28 มกราคม 2564 เวลา 15:44</t>
  </si>
  <si>
    <t>กก 0301-64-0004</t>
  </si>
  <si>
    <t>ปรับสภาพสนามกีฬา ตำบลสุไหงโก-ลก อำเภอสุไหงโก-ลก จังหวัดนราธิวาส 1 แห่ง</t>
  </si>
  <si>
    <t>28 มกราคม 2564 เวลา 15:46</t>
  </si>
  <si>
    <t>กก 0305-64-0005</t>
  </si>
  <si>
    <t>โครงการขับเคลื่อนแผนปฏิบัติการด้านนันทนาการ ระยะที่ 3 (พ.ศ. 2563 – 2565)</t>
  </si>
  <si>
    <t>28 ธันวาคม 2563 เวลา 15:25</t>
  </si>
  <si>
    <t>กก 0301-64-0005</t>
  </si>
  <si>
    <t>ปรับสภาพสนามกีฬา ตำบลฉลุง อำเภอเมืองสตูล จังหวัดสตูล 1 แห่ง</t>
  </si>
  <si>
    <t>28 มกราคม 2564 เวลา 15:47</t>
  </si>
  <si>
    <t>กก 0301-64-0006</t>
  </si>
  <si>
    <t>ปรับสภาพสนามกีฬา ตำบลบัวขาว อำเภอกุฉินารายณ์ จังหวัดกาฬสินธุ์ 1 แห่ง</t>
  </si>
  <si>
    <t>28 มกราคม 2564 เวลา 15:54</t>
  </si>
  <si>
    <t>กก 0301-64-0007</t>
  </si>
  <si>
    <t>ปรับสภาพสนามกีฬา ตำบลวัดป่า อำเภอหล่มสัก จังหวัดเพชรบูรณ์ 1 แห่ง</t>
  </si>
  <si>
    <t>28 มกราคม 2564 เวลา 15:45</t>
  </si>
  <si>
    <t>กก 0301-64-0008</t>
  </si>
  <si>
    <t>ปรับสภาพสนามกีฬา ตำบลบางกระทึก อำเภอสามพราน จังหวัดนครปฐม 1 แห่ง</t>
  </si>
  <si>
    <t>28 มกราคม 2564 เวลา 15:48</t>
  </si>
  <si>
    <t>กก 0301-64-0009</t>
  </si>
  <si>
    <t>ปรับสภาพสนามกีฬา ตำบลกันตัง อำเภอกันตัง จังหวัดตรัง 1 แห่ง</t>
  </si>
  <si>
    <t>28 มกราคม 2564 เวลา 15:49</t>
  </si>
  <si>
    <t>กก 0305-64-0006</t>
  </si>
  <si>
    <t>โครงการส่งเสริมนันทนาการสัมพันธ์เพื่อพัฒนาคุณภาพชีวิตและสังคม</t>
  </si>
  <si>
    <t>28 ธันวาคม 2563 เวลา 15:19</t>
  </si>
  <si>
    <t>กก 0301-64-0010</t>
  </si>
  <si>
    <t>ปรับสภาพสนามกีฬา ตำบลนางรอง อำเภอนางรอง จังหวัดบุรีรัมย์ 1 แห่ง</t>
  </si>
  <si>
    <t>กก 0301-64-0011</t>
  </si>
  <si>
    <t>ปรับสภาพสนามกีฬา ตำบลหางดง อำเภอฮอด จังหวัดเชียงใหม่ 1 แห่ง</t>
  </si>
  <si>
    <t>28 มกราคม 2564 เวลา 15:50</t>
  </si>
  <si>
    <t>กก 0301-64-0012</t>
  </si>
  <si>
    <t>ปรับสภาพสนามกีฬา ตำบลตะเคียนเตี้ย อำเภอบางละมุง จังหวัดชลบุรี 1 แห่ง</t>
  </si>
  <si>
    <t>28 มกราคม 2564 เวลา 15:51</t>
  </si>
  <si>
    <t>กก 0301-64-0013</t>
  </si>
  <si>
    <t>ปรับสภาพสนามกีฬา ตำบลในเมือง อำเภอเมืองนครพนม จังหวัดนครพนม 1 แห่ง</t>
  </si>
  <si>
    <t>28 มกราคม 2564 เวลา 15:52</t>
  </si>
  <si>
    <t>กก 0301-64-0014</t>
  </si>
  <si>
    <t>ปรับสภาพสนามกีฬา ตำบลอ่าวลึกเหนือ อำเภออ่าวลึก จังหวัดกระบี่ 1 แห่ง</t>
  </si>
  <si>
    <t>กก 0301-64-0015</t>
  </si>
  <si>
    <t>ปรับสภาพสนามกีฬา ตำบลเมืองคง อำเภอคง จังหวัดนครราชสีมา 1 แห่ง</t>
  </si>
  <si>
    <t>28 มกราคม 2564 เวลา 15:53</t>
  </si>
  <si>
    <t>กก 0303-64-0007</t>
  </si>
  <si>
    <t>12 มกราคม 2564 เวลา 13:46</t>
  </si>
  <si>
    <t>กก 0303-64-0008</t>
  </si>
  <si>
    <t>โครงการส่งเสริมกีฬาผู้สูงอายุ ประจำปี 2564</t>
  </si>
  <si>
    <t>12 พฤศจิกายน 2563 เวลา 16:59</t>
  </si>
  <si>
    <t>กก 0301-64-0016</t>
  </si>
  <si>
    <t>ก่อสร้างสระว่ายน้ำชุมชน ตำบลฉลุง อำเภอเมืองสตูล จังหวัดสตูล 1 แห่ง</t>
  </si>
  <si>
    <t>25 ธันวาคม 2563 เวลา 14:05</t>
  </si>
  <si>
    <t>กุมภาพันธ์ 2564</t>
  </si>
  <si>
    <t>กก 0303-64-0010</t>
  </si>
  <si>
    <t>โครงการเด็กไทยว่ายน้ำได้ ประจำปี 2564</t>
  </si>
  <si>
    <t>16 พฤศจิกายน 2563 เวลา 10:22</t>
  </si>
  <si>
    <t>กก 0301-64-0017</t>
  </si>
  <si>
    <t>ก่อสร้างสระว่ายน้ำชุมชน ตำบลดอนศรีชุม อำเภอดอกคำใต้ จังหวัดพะเยา 1 แห่ง</t>
  </si>
  <si>
    <t>25 ธันวาคม 2563 เวลา 14:30</t>
  </si>
  <si>
    <t>กก 0301-64-0018</t>
  </si>
  <si>
    <t>ก่อสร้างสระว่ายน้ำชุมชน ตำบลศรีดอนมูล อำเภอเชียงแสน จังหวัดเชียงราย 1 แห่ง</t>
  </si>
  <si>
    <t>25 ธันวาคม 2563 เวลา 14:08</t>
  </si>
  <si>
    <t>กก 0301-64-0019</t>
  </si>
  <si>
    <t>ก่อสร้างสระว่ายน้ำชุมชน ตำบลโพธิ์กลาง อำเภอเมืองนครราชสีมา จังหวัดนครราชสีมา 1 แห่ง</t>
  </si>
  <si>
    <t>25 ธันวาคม 2563 เวลา 14:12</t>
  </si>
  <si>
    <t>กก 0301-64-0020</t>
  </si>
  <si>
    <t>ก่อสร้างสระว่ายน้ำชุมชน ตำบลในเมือง อำเภอเมืองสุรินทร์ จังหวัดสุรินทร์ 1 แห่ง</t>
  </si>
  <si>
    <t>25 ธันวาคม 2563 เวลา 14:15</t>
  </si>
  <si>
    <t>กก 0301-64-0021</t>
  </si>
  <si>
    <t>ก่อสร้างสระว่ายน้ำชุมชน ตำบลแม่สอด อำเภอแม่สอด จังหวัดตาก 1 แห่ง</t>
  </si>
  <si>
    <t>25 ธันวาคม 2563 เวลา 14:17</t>
  </si>
  <si>
    <t>กก 0301-64-0022</t>
  </si>
  <si>
    <t>ก่อสร้างสระว่ายน้ำชุมชน ตำบลหัวนา อำเภอเมืองหนองบัวลำภู จังหวัดหนองบัวลำภู 1 แห่ง</t>
  </si>
  <si>
    <t>25 ธันวาคม 2563 เวลา 14:19</t>
  </si>
  <si>
    <t>กก 0301-64-0023</t>
  </si>
  <si>
    <t>ก่อสร้างสระว่ายน้ำชุมชน เทศบาลตำบลท่ามิหรำ อำเภอเมืองพัทลุง  จังหวัดพัทลุง 1 แห่ง</t>
  </si>
  <si>
    <t>25 ธันวาคม 2563 เวลา 14:21</t>
  </si>
  <si>
    <t>กก 0301-64-0024</t>
  </si>
  <si>
    <t>ก่อสร้างสระว่ายน้ำชุมชน ตำบลห้วยทับทัน อำเภอห้วยทับทัน จังหวัดศรีสะเกษ 1 แห่ง</t>
  </si>
  <si>
    <t>25 ธันวาคม 2563 เวลา 14:23</t>
  </si>
  <si>
    <t>กก 0301-64-0025</t>
  </si>
  <si>
    <t>ก่อสร้างสระว่ายน้ำชุมชน ตำบลนาดี อำเภอนาดี จังหวัดปราจีนบุรี 1 แห่ง</t>
  </si>
  <si>
    <t>25 ธันวาคม 2563 เวลา 14:24</t>
  </si>
  <si>
    <t>กก 0301-64-0026</t>
  </si>
  <si>
    <t>ก่อสร้างสระว่ายน้ำชุมชน ตำบลพระแท่น อำเภอท่ามะกา จังหวัดกาญจนบุรี 1 แห่ง</t>
  </si>
  <si>
    <t>25 ธันวาคม 2563 เวลา 14:26</t>
  </si>
  <si>
    <t>กก 0301-64-0027</t>
  </si>
  <si>
    <t>ก่อสร้างสระว่ายน้ำชุมชน ตำบลสุไหงโก-ลก อำเภอสุไหงโก-ลก จังหวัดนราธิวาส 1 แห่ง</t>
  </si>
  <si>
    <t>25 ธันวาคม 2563 เวลา 14:28</t>
  </si>
  <si>
    <t>ศธ0585.01-64-0009</t>
  </si>
  <si>
    <t>โครงการกีฬาภายในมหาวิทยาลัยเทคโนโลยีราชมงคลสุวรรณภูมิ</t>
  </si>
  <si>
    <t>23 ธันวาคม 2563 เวลา 16:27</t>
  </si>
  <si>
    <t>ศธ0585.01-64-0011</t>
  </si>
  <si>
    <t>23 ธันวาคม 2563 เวลา 16:04</t>
  </si>
  <si>
    <t>moj0025291</t>
  </si>
  <si>
    <t>มส 0025-64-0001</t>
  </si>
  <si>
    <t>การขับเคลื่อนชมรม TO BE NUMBER ONE ในเรือนจำจังหวัดแม่ฮ่องสอน</t>
  </si>
  <si>
    <t>9 ธันวาคม 2563 เวลา 10:53</t>
  </si>
  <si>
    <t>เรือนจำจังหวัดแม่ฮ่องสอน</t>
  </si>
  <si>
    <t>กรมราชทัณฑ์</t>
  </si>
  <si>
    <t>กระทรวงยุติธรรม</t>
  </si>
  <si>
    <t>กก 0301-64-0030</t>
  </si>
  <si>
    <t>ส่งเสริมและเผยแพร่องค์ความรู้ นวัตกรรมด้านการออกกำลังกาย กีฬาและนันทนาการ</t>
  </si>
  <si>
    <t>3 ธันวาคม 2563 เวลา 11:24</t>
  </si>
  <si>
    <t>กก 0303-63-0017</t>
  </si>
  <si>
    <t>5 มกราคม 2564 เวลา 16:22</t>
  </si>
  <si>
    <t>โครงการสำคัญ 2565</t>
  </si>
  <si>
    <t>กจ 02.02-64-0001</t>
  </si>
  <si>
    <t>7 ธันวาคม 2563 เวลา 13:57</t>
  </si>
  <si>
    <t>กก 0303-64-0011</t>
  </si>
  <si>
    <t>โครงการส่งเสริมกิจกรรมกีฬาขั้นพื้นฐานและกีฬามวลชนเพื่อพัฒนาคุณภาพชีวิต</t>
  </si>
  <si>
    <t>7 ธันวาคม 2563 เวลา 13:36</t>
  </si>
  <si>
    <t>กก 0303-64-0013</t>
  </si>
  <si>
    <t>โครงการส่งเสริมกีฬาเด็กเล็ก ประจำปี 2564</t>
  </si>
  <si>
    <t>27 มกราคม 2564 เวลา 9:21</t>
  </si>
  <si>
    <t>กก 0303-63-0018</t>
  </si>
  <si>
    <t>5 มกราคม 2564 เวลา 16:18</t>
  </si>
  <si>
    <t>moph09371</t>
  </si>
  <si>
    <t>สธ 0937-63-0007</t>
  </si>
  <si>
    <t>8 ธันวาคม 2563 เวลา 15:51</t>
  </si>
  <si>
    <t>กองกิจกรรมทางกายเพื่อสุขภาพ</t>
  </si>
  <si>
    <t>กก 0303-64-0014</t>
  </si>
  <si>
    <t>โครงการส่งเสริมกีฬาขั้นพื้นฐาน ประจำปี 2564</t>
  </si>
  <si>
    <t>8 ธันวาคม 2563 เวลา 16:10</t>
  </si>
  <si>
    <t>district95071</t>
  </si>
  <si>
    <t>ยล.9507-64-0001</t>
  </si>
  <si>
    <t>กิจกรรมการแข่งขันเรือพายสร้างสามัคคี ประเพณีอำเภอกาบัง</t>
  </si>
  <si>
    <t>9 ธันวาคม 2563 เวลา 9:50</t>
  </si>
  <si>
    <t>อำเภอกาบัง จังหวัดยะลา</t>
  </si>
  <si>
    <t>กรมการปกครอง</t>
  </si>
  <si>
    <t>กระทรวงมหาดไทย</t>
  </si>
  <si>
    <t>ศธ 04272-64-0049</t>
  </si>
  <si>
    <t>เฟิร์ม &amp; ฟิต เพื่อพิชิตสุขภาพที่แข็งแรง</t>
  </si>
  <si>
    <t>3 กุมภาพันธ์ 2564 เวลา 19:32</t>
  </si>
  <si>
    <t>ศธ 0568-64-0008</t>
  </si>
  <si>
    <t>โครงการแข่งขันกีฬาสานสัมพันธ์บุคลากรมหาวิทยาลัยกาฬสินธุ์ ประจำปี 2564</t>
  </si>
  <si>
    <t>8 ตุลาคม 2564 เวลา 13:43</t>
  </si>
  <si>
    <t>ธันวาคม 2563</t>
  </si>
  <si>
    <t>กก 0303-64-0016</t>
  </si>
  <si>
    <t>โครงการส่งเสริมกีฬานักเรียนโรงเรียนตำรวจตระเวนชายแดน ประจำปี 2564</t>
  </si>
  <si>
    <t>24 ธันวาคม 2563 เวลา 11:02</t>
  </si>
  <si>
    <t>obec_regional_42_41</t>
  </si>
  <si>
    <t>ศธ 04227-64-0029</t>
  </si>
  <si>
    <t>การแข่งขันกีฬานักเรียน สพป.เลย เขต 3 ประจำปี 2564</t>
  </si>
  <si>
    <t>25 ธันวาคม 2563 เวลา 11:01</t>
  </si>
  <si>
    <t>สำนักงานเขตพื้นที่การศึกษาประถมศึกษาเลย เขต 3</t>
  </si>
  <si>
    <t>sat2-64-0004</t>
  </si>
  <si>
    <t>การจัดกิจกรรมกีฬาและกิจกรรมเพื่อสังคมและสิ่งแวดล้อม</t>
  </si>
  <si>
    <t>28 ธันวาคม 2563 เวลา 13:52</t>
  </si>
  <si>
    <t>sat2-64-0006</t>
  </si>
  <si>
    <t>28 ธันวาคม 2563 เวลา 14:53</t>
  </si>
  <si>
    <t>obec_regional_36_21</t>
  </si>
  <si>
    <t>ศธ 04038-64-0042</t>
  </si>
  <si>
    <t>แข่งขันกีฬาสำนักงานเขตพื้นที่การศึกษา จังหวีดชัยภูมิ ประจำปี 2563</t>
  </si>
  <si>
    <t>31 มกราคม 2564 เวลา 22:33</t>
  </si>
  <si>
    <t>สำนักงานเขตพื้นที่การศึกษาประถมศึกษาชัยภูมิ เขต 1</t>
  </si>
  <si>
    <t>sat2-64-0010</t>
  </si>
  <si>
    <t>28 ธันวาคม 2563 เวลา 16:28</t>
  </si>
  <si>
    <t>obec_regional_30_81</t>
  </si>
  <si>
    <t>ศธ 04068-64-0018</t>
  </si>
  <si>
    <t>โครงการ “การแข่งขันกีฬา กรีฑา นักเรียน ประจำปีการศึกษา 2563”</t>
  </si>
  <si>
    <t>19 มกราคม 2564 เวลา 12:14</t>
  </si>
  <si>
    <t>สำนักงานเขตพื้นที่การศึกษาประถมศึกษานครราชสีมา เขต 7</t>
  </si>
  <si>
    <t>sat2-64-0014</t>
  </si>
  <si>
    <t>การบริหารยุทธศาสตร์ทั่วทั้งองค์กรสู่รัฐวิสาหกิจชั้นนำ</t>
  </si>
  <si>
    <t>29 ธันวาคม 2563 เวลา 10:36</t>
  </si>
  <si>
    <t>sat2-64-0015</t>
  </si>
  <si>
    <t>29 ธันวาคม 2563 เวลา 11:00</t>
  </si>
  <si>
    <t>obec_regional_76_31</t>
  </si>
  <si>
    <t>ศธ 04105-64-0016</t>
  </si>
  <si>
    <t>กีฬาสานสัมพันธ์ เสมาเพชร 2</t>
  </si>
  <si>
    <t>30 พฤษภาคม 2564 เวลา 12:25</t>
  </si>
  <si>
    <t>สำนักงานเขตพื้นที่การศึกษาประถมศึกษาเพชรบุรี เขต 2</t>
  </si>
  <si>
    <t>sat2-64-0018</t>
  </si>
  <si>
    <t>29 ธันวาคม 2563 เวลา 11:17</t>
  </si>
  <si>
    <t>sat2-64-0019</t>
  </si>
  <si>
    <t>29 ธันวาคม 2563 เวลา 11:28</t>
  </si>
  <si>
    <t>sat2-64-0022</t>
  </si>
  <si>
    <t>พัฒนาศูนย์บริการการกีฬาและศูนย์ฝึกกีฬาแห่งชาติิด้านระบบวิศวกรรม</t>
  </si>
  <si>
    <t>29 ธันวาคม 2563 เวลา 11:55</t>
  </si>
  <si>
    <t>obec_regional_30_71</t>
  </si>
  <si>
    <t>ศธ 04067-64-0008</t>
  </si>
  <si>
    <t>การแข่งขันกีฬา กรีฑานักเรียนของสถานศึกษาในสังกัด</t>
  </si>
  <si>
    <t>21 เมษายน 2564 เวลา 14:00</t>
  </si>
  <si>
    <t>สำนักงานเขตพื้นที่การศึกษาประถมศึกษานครราชสีมา เขต 6</t>
  </si>
  <si>
    <t>obec_regional_45_41</t>
  </si>
  <si>
    <t>ศธ 04123-64-0039</t>
  </si>
  <si>
    <t>แข่งขันกีฬา-กรีฑา นักเรียน ประจำปีการศึกษา 2563</t>
  </si>
  <si>
    <t>31 มกราคม 2564 เวลา 19:05</t>
  </si>
  <si>
    <t>สำนักงานเขตพื้นที่การศึกษาประถมศึกษาร้อยเอ็ด เขต 3</t>
  </si>
  <si>
    <t>obec_regional_41_51</t>
  </si>
  <si>
    <t>ศธ 04179-64-0035</t>
  </si>
  <si>
    <t>โครงการแข่งขันกีฬานักเรียนระดับเขตพื้นที่การศึกษาประจำปีงบประมาณ  ๒๕๖๔     (ปีการศึกษา ๒๕๖๓)</t>
  </si>
  <si>
    <t>22 พฤศจิกายน 2564 เวลา 10:42</t>
  </si>
  <si>
    <t>สำนักงานเขตพื้นที่การศึกษาประถมศึกษาอุดรธานี เขต 4</t>
  </si>
  <si>
    <t>กก 0203-64-0001</t>
  </si>
  <si>
    <t>13 มกราคม 2564 เวลา 15:12</t>
  </si>
  <si>
    <t>ศธ 04172-64-0032</t>
  </si>
  <si>
    <t>ออกกำลังกายสบายชีวี และกีฬาสัมพันธ์ บุคลากรในสำนักงานเขตพื้นที่การศึกษา</t>
  </si>
  <si>
    <t>8 เมษายน 2564 เวลา 11:41</t>
  </si>
  <si>
    <t>กก.0501.02-64-0005</t>
  </si>
  <si>
    <t>โครงการพลศึกษาพัฒนาและบริการ เพื่อเยาวชนและประชาชน</t>
  </si>
  <si>
    <t>14 มกราคม 2564 เวลา 13:53</t>
  </si>
  <si>
    <t>มหาวิทยาลัยการกีฬาแห่งชาติ</t>
  </si>
  <si>
    <t>obec_regional_43_31</t>
  </si>
  <si>
    <t>ศธ 04170-64-0035</t>
  </si>
  <si>
    <t>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</t>
  </si>
  <si>
    <t>19 มกราคม 2564 เวลา 15:31</t>
  </si>
  <si>
    <t>สำนักงานเขตพื้นที่การศึกษาประถมศึกษาหนองคาย เขต 2</t>
  </si>
  <si>
    <t>ศธ 04040-64-0042</t>
  </si>
  <si>
    <t>โครงการสานสัมพันธ์สามัคคี ๔ เขตพื้นที่การศึกษาจังหวัดชัยภูมิ</t>
  </si>
  <si>
    <t>1 พฤศจิกายน 2564 เวลา 14:42</t>
  </si>
  <si>
    <t>kpru0536141</t>
  </si>
  <si>
    <t>ศธ 0536.14-64-0033</t>
  </si>
  <si>
    <t>การแข่งขันกีฬาระหว่างคณะ “ปลาบึกเกมส์” ครั้งที่ 20 ประจำปีการศึกษา 2563</t>
  </si>
  <si>
    <t>22 มกราคม 2564 เวลา 10:49</t>
  </si>
  <si>
    <t>ศธ 0536.14-64-0054</t>
  </si>
  <si>
    <t>การแข่งขันกีฬาระหว่างคณะ</t>
  </si>
  <si>
    <t>24 มกราคม 2564 เวลา 14:59</t>
  </si>
  <si>
    <t>กก 0211-64-0001</t>
  </si>
  <si>
    <t>ค่าใช้จ่ายในการจัดทำแผนพัฒนาการกีฬาแห่งชาติ ฉบับที่ 7 (พ.ศ. ๒๕๖๕ - ๒๕๗๐)</t>
  </si>
  <si>
    <t>25 มกราคม 2564 เวลา 21:47</t>
  </si>
  <si>
    <t>พฤษภาคม 2564</t>
  </si>
  <si>
    <t>กก 0211-63-0002</t>
  </si>
  <si>
    <t>26 มกราคม 2564 เวลา 10:42</t>
  </si>
  <si>
    <t>กก 0211-63-0004</t>
  </si>
  <si>
    <t>26 มกราคม 2564 เวลา 11:02</t>
  </si>
  <si>
    <t>kpru053651</t>
  </si>
  <si>
    <t>ศธ 0536.5-64-0010</t>
  </si>
  <si>
    <t>โครงการส่งเสริมศิลปวัฒนธรรมและกีฬานักศึกษาต้านยาเสพติดโปรแกรมวิชาเทคโนโลยีไฟฟ้า</t>
  </si>
  <si>
    <t>28 มกราคม 2564 เวลา 15:11</t>
  </si>
  <si>
    <t>คณะเทคโนโลยีอุตสาหกรรม</t>
  </si>
  <si>
    <t>กก 0211-64-0002</t>
  </si>
  <si>
    <t>ค่าใช้จ่ายในการดำเนินงานของสำนักงานเลขานุการคณะกรรมการนโยบายการกีฬาแห่งชาติ</t>
  </si>
  <si>
    <t>29 มกราคม 2564 เวลา 9:31</t>
  </si>
  <si>
    <t>obec_regional_90_51</t>
  </si>
  <si>
    <t>ศธ 04246-64-0011</t>
  </si>
  <si>
    <t>การแข่งขันฟุตบอลนักเรียนรุ่นอายุไม่เกิน 16 ปี ชาย และการแข่งขันกีฬาเปตองหญิง (Spm.16 Games) ประจำปี 2564</t>
  </si>
  <si>
    <t>29 มกราคม 2564 เวลา 11:55</t>
  </si>
  <si>
    <t>สำนักงานเขตพื้นที่การศึกษามัธยมศึกษา เขต 16 (สงขลา-สตูล)</t>
  </si>
  <si>
    <t>ศธ 0536.5-64-0034</t>
  </si>
  <si>
    <t>โครงการส่งเสริมงานกีฬานักศึกษาเทคโนโลยีอุตสาหกรรม</t>
  </si>
  <si>
    <t>29 มกราคม 2564 เวลา 14:48</t>
  </si>
  <si>
    <t>eplan31</t>
  </si>
  <si>
    <t>eplan31-64-0043</t>
  </si>
  <si>
    <t>มหกรรมการแข่งขันกีฬาเด็กเล็กปฐมวัย ?เด็กเล็กเบิกบานเกมส์?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</si>
  <si>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</si>
  <si>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</si>
  <si>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</si>
  <si>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</si>
  <si>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eplan31-64-0062</t>
  </si>
  <si>
    <t>โครงการแข่งขันกีฬาสีภายในศูนย์พัฒนาเด็กเล็ก ( ม่วงขาวเกมส์ )</t>
  </si>
  <si>
    <t>19 กุมภาพันธ์ 2564 เวลา 22:41</t>
  </si>
  <si>
    <t>eplan31-64-0063</t>
  </si>
  <si>
    <t>โครงการกีฬาต้านยาเสพติดหินลาด "กีฬาปรองดองท้องถิ่น "</t>
  </si>
  <si>
    <t>eplan31-64-0064</t>
  </si>
  <si>
    <t>โครงการส่งนักกีฬาแข่งขันระดับอำเภอ ( กีฬาท้องถิ่นบ้านกรวด )</t>
  </si>
  <si>
    <t>eplan31-64-0078</t>
  </si>
  <si>
    <t>โครงการแข่งขันกีฬาหิน เหล็กไฟคัพ</t>
  </si>
  <si>
    <t>eplan31-64-0107</t>
  </si>
  <si>
    <t>โครงการจัดการแข่งขันกีฬาเยาวชน  และประชาชนต้านยาเสพติด</t>
  </si>
  <si>
    <t>eplan31-64-0132</t>
  </si>
  <si>
    <t>แข่งขันกีฬาประชาชน เยาวชนฯ ภายในเขตเทศบาล</t>
  </si>
  <si>
    <t>eplan31-64-0134</t>
  </si>
  <si>
    <t>แข่งขันกีฬาละหานทรายสัมพันธ์เกมส์</t>
  </si>
  <si>
    <t>19 กุมภาพันธ์ 2564 เวลา 22:42</t>
  </si>
  <si>
    <t>eplan31-64-0192</t>
  </si>
  <si>
    <t>โครงการจัดส่งนักกีฬาเข้าร่วมแข่งขันฟุตบอลชิงถ้วยของสมเด็จพระกนิษฐาธิราชเจ้ากรมสมเด็จพระเทพฯ</t>
  </si>
  <si>
    <t>eplan31-64-0200</t>
  </si>
  <si>
    <t>โครงการแข่งขันกีฬาต้านยาเสพติดตำบลโคกเหล็ก</t>
  </si>
  <si>
    <t>eplan31-64-0217</t>
  </si>
  <si>
    <t>จัดการแข่งขันกีฬาภายในตำบล</t>
  </si>
  <si>
    <t>eplan31-64-0235</t>
  </si>
  <si>
    <t>ส่งเสริมการจัดงานวันเด็กแแห่งชาติ</t>
  </si>
  <si>
    <t>19 กุมภาพันธ์ 2564 เวลา 22:43</t>
  </si>
  <si>
    <t>สิงหาคม 2564</t>
  </si>
  <si>
    <t>eplan31-64-0239</t>
  </si>
  <si>
    <t>เข้าร่วมการแข่งขันกีฬาในระดับอำเภอ,จังหวัด</t>
  </si>
  <si>
    <t>eplan31-64-0280</t>
  </si>
  <si>
    <t>จัดการแข่งขันกีฬาต้านยาเสพติดระดับตำบล " เมืองยางเกมส์ "</t>
  </si>
  <si>
    <t>eplan31-64-0314</t>
  </si>
  <si>
    <t>อุดหนุนโครงการแข่งขันกีฬาต้านยาเสพติด</t>
  </si>
  <si>
    <t>19 กุมภาพันธ์ 2564 เวลา 22:44</t>
  </si>
  <si>
    <t>obec_regional_56_31</t>
  </si>
  <si>
    <t>ศธ 04096-64-0068</t>
  </si>
  <si>
    <t>การแข่งขันกีฬานักเรียนกลุ่มโรงเรียนการศึกษาภาคบังคับอำเภอเชียงคำ ประจำปีการศึกษา 2563</t>
  </si>
  <si>
    <t>12 พฤษภาคม 2564 เวลา 15:55</t>
  </si>
  <si>
    <t>สำนักงานเขตพื้นที่การศึกษาประถมศึกษาพะเยา เขต 2</t>
  </si>
  <si>
    <t>กก.0501.02-64-0008</t>
  </si>
  <si>
    <t>โครงการชวนน้องเล่นกีฬา</t>
  </si>
  <si>
    <t>19 เมษายน 2564 เวลา 13:12</t>
  </si>
  <si>
    <t>กก.0501.02-64-0010</t>
  </si>
  <si>
    <t>โครงการการฟื้นฟู อนุรักษ์และเผยแพร่ การละเล่นพื้นบ้านและกีฬาไทย</t>
  </si>
  <si>
    <t>19 เมษายน 2564 เวลา 17:33</t>
  </si>
  <si>
    <t>กก.0501.02-64-0011</t>
  </si>
  <si>
    <t>โครงการค่าใช้จ่ายความร่วมมือกับกรมส่งเสริมการปกครองท้องถิ่นในการบริการชุมชน</t>
  </si>
  <si>
    <t>19 เมษายน 2564 เวลา 17:54</t>
  </si>
  <si>
    <t>obec_regional_62_31</t>
  </si>
  <si>
    <t>ศธ 04024-64-0059</t>
  </si>
  <si>
    <t>แข่งขัน " กีฬานักเรียน สพป.กำแพงเพชร เขต 2 ประจำปีการศึกษา 2563 "</t>
  </si>
  <si>
    <t>22 พฤษภาคม 2564 เวลา 13:54</t>
  </si>
  <si>
    <t>สำนักงานเขตพื้นที่การศึกษาประถมศึกษากำแพงเพชร เขต 2</t>
  </si>
  <si>
    <t>moi08081</t>
  </si>
  <si>
    <t>มท 0808-64-0004</t>
  </si>
  <si>
    <t>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</t>
  </si>
  <si>
    <t>16 กรกฎาคม 2564 เวลา 16:39</t>
  </si>
  <si>
    <t>สำนักบริหารการคลังท้องถิ่น (สน.คท.)</t>
  </si>
  <si>
    <t>140101F0403</t>
  </si>
  <si>
    <t>mots3002201</t>
  </si>
  <si>
    <t>นม 02.20-64-0005</t>
  </si>
  <si>
    <t>โครงการพัฒนาด้านการท่องเที่ยวและบริการ</t>
  </si>
  <si>
    <t>7 ตุลาคม 2564 เวลา 15:20</t>
  </si>
  <si>
    <t>มิถุนายน 2564</t>
  </si>
  <si>
    <t>สำนักงานการท่องเที่ยวและกีฬาจังหวัดนครราชสีมา</t>
  </si>
  <si>
    <t>กก 0301-64-0031</t>
  </si>
  <si>
    <t>โครงการสร้างแรงจูงใจและกระแสความตื่นตัวด้านการกีฬาและการออกกำลังกาย</t>
  </si>
  <si>
    <t>16 กรกฎาคม 2564 เวลา 13:38</t>
  </si>
  <si>
    <t>sat2-66-0012</t>
  </si>
  <si>
    <t>การบูรณาการงานกีฬาร่วมกับหน่วยงานด้านสุขภาพของประชาชน</t>
  </si>
  <si>
    <t>4 สิงหาคม 2564 เวลา 16:58</t>
  </si>
  <si>
    <t>ตุลาคม 2565</t>
  </si>
  <si>
    <t>กันยายน 2566</t>
  </si>
  <si>
    <t>ข้อเสนอโครงการสำคัญ 2566 ที่ไม่ผ่านเข้ารอบ</t>
  </si>
  <si>
    <t>v2_140101V04</t>
  </si>
  <si>
    <t>v2_140101V04F02</t>
  </si>
  <si>
    <t>สธ 0905-66-0014</t>
  </si>
  <si>
    <t>โครงการพัฒนาและขับเคลื่อนการส่งเสริมกิจกรรมทางกายระดับชาติ</t>
  </si>
  <si>
    <t>8 สิงหาคม 2564 เวลา 10:29</t>
  </si>
  <si>
    <t>ข้อเสนอโครงการสำคัญ 2566 ที่ผ่านเข้ารอบ</t>
  </si>
  <si>
    <t>v2_140101V01</t>
  </si>
  <si>
    <t>v2_140101V01F03</t>
  </si>
  <si>
    <t>mots0501031</t>
  </si>
  <si>
    <t>กก.0501.03-66-0003</t>
  </si>
  <si>
    <t>โครงการพลศึกษาและกีฬากับการพัฒนาเด็ก เยาวชน และประชาชนในชุมชนให้มีสุขภาวะที่ดี</t>
  </si>
  <si>
    <t>13 สิงหาคม 2564 เวลา 17:47</t>
  </si>
  <si>
    <t>v2_140101V02</t>
  </si>
  <si>
    <t>v2_140101V02F01</t>
  </si>
  <si>
    <t>ศธ  0521-66-0026</t>
  </si>
  <si>
    <t>โครงการศูนย์ส่งเสริมและพัฒนากีฬาชายแดนใต้</t>
  </si>
  <si>
    <t>14 สิงหาคม 2564 เวลา 11:02</t>
  </si>
  <si>
    <t>กันยายน 2568</t>
  </si>
  <si>
    <t>ku05131011</t>
  </si>
  <si>
    <t>ศธ 0513.101-66-0031</t>
  </si>
  <si>
    <t>โครงการส่งเสริมและสนับสนุนการออกกำลังกาย เล่นกีฬา และนันทนาการ ของประชาชน สู่ความยั่งยืน</t>
  </si>
  <si>
    <t>14 สิงหาคม 2564 เวลา 16:06</t>
  </si>
  <si>
    <t>มหาวิทยาลัยเกษตรศาสตร์</t>
  </si>
  <si>
    <t>กก 0301-66-0001</t>
  </si>
  <si>
    <t>โครงการปรับสภาพสนามกีฬา</t>
  </si>
  <si>
    <t>16 สิงหาคม 2564 เวลา 13:17</t>
  </si>
  <si>
    <t>เมษายน 2566</t>
  </si>
  <si>
    <t>v2_140101V01F01</t>
  </si>
  <si>
    <t>กก 0301-66-0002</t>
  </si>
  <si>
    <t>โครงการก่อสร้างสระว่ายน้ำชุมชน</t>
  </si>
  <si>
    <t>16 สิงหาคม 2564 เวลา 13:18</t>
  </si>
  <si>
    <t>v2_140101V01F02</t>
  </si>
  <si>
    <t>กก 0303-64-0017</t>
  </si>
  <si>
    <t>โครงการส่งเสริมการออกกำลังกายและเล่นกีฬาหมู่บ้าน (1 ตำบล 1 ชนิดกีฬา)</t>
  </si>
  <si>
    <t>16 สิงหาคม 2564 เวลา 13:03</t>
  </si>
  <si>
    <t>กก 0303-66-0001</t>
  </si>
  <si>
    <t>16 สิงหาคม 2564 เวลา 13:28</t>
  </si>
  <si>
    <t>กก 0303-66-0002</t>
  </si>
  <si>
    <t>ส่งเสริมกีฬาและนันทนาการผู้สูงอายุ</t>
  </si>
  <si>
    <t>16 สิงหาคม 2564 เวลา 13:33</t>
  </si>
  <si>
    <t>v2_140101V02F04</t>
  </si>
  <si>
    <t>nrru0544091</t>
  </si>
  <si>
    <t>ศธ054409-66-0013</t>
  </si>
  <si>
    <t>ส่งเสริมสุขภาพชุมชนด้วยหลักสูตรมวยโคราช ผ่านเครือข่ายนวัตกรรมสุขภาพท้องถิ่น</t>
  </si>
  <si>
    <t>16 สิงหาคม 2564 เวลา 13:35</t>
  </si>
  <si>
    <t>มหาวิทยาลัยราชภัฏนครราชสีมา</t>
  </si>
  <si>
    <t>v2_140101V02F03</t>
  </si>
  <si>
    <t>กก 0211-66-0001</t>
  </si>
  <si>
    <t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t>
  </si>
  <si>
    <t>16 สิงหาคม 2564 เวลา 15:29</t>
  </si>
  <si>
    <t>v2_140101V02F02</t>
  </si>
  <si>
    <t>กก 0305-66-0001</t>
  </si>
  <si>
    <t>ศูนย์นันทนาการเติมฝัน ปันสุข</t>
  </si>
  <si>
    <t>16 สิงหาคม 2564 เวลา 15:32</t>
  </si>
  <si>
    <t>v2_140101V04F04</t>
  </si>
  <si>
    <t>กก 0303-64-0018</t>
  </si>
  <si>
    <t>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</t>
  </si>
  <si>
    <t>17 สิงหาคม 2564 เวลา 14:09</t>
  </si>
  <si>
    <t>ศธ053526-64-0007</t>
  </si>
  <si>
    <t>โครงการแข่งขันกีฬามหาวิทยาลัยราชภัฏอุตรดิตถ์ "หางนกยูงเกมส์ 2020"</t>
  </si>
  <si>
    <t>25 สิงหาคม 2564 เวลา 9:41</t>
  </si>
  <si>
    <t>ศธ053526-64-0014</t>
  </si>
  <si>
    <t>โครงการ มรอ. ร่วมใจออกกำลังกายวิ่งต้านโควิด</t>
  </si>
  <si>
    <t>7 กันยายน 2564 เวลา 11:59</t>
  </si>
  <si>
    <t>กรกฎาคม 2564</t>
  </si>
  <si>
    <t>กก 0211-64-0003</t>
  </si>
  <si>
    <t>26 ตุลาคม 2564 เวลา 10:38</t>
  </si>
  <si>
    <t>เมษายน 2565</t>
  </si>
  <si>
    <t>140101F0103</t>
  </si>
  <si>
    <t>ศธ053526-64-0015</t>
  </si>
  <si>
    <t>10 กันยายน 2564 เวลา 11:42</t>
  </si>
  <si>
    <t>ศธ053526-64-0016</t>
  </si>
  <si>
    <t>โครงการเดิน-วิ่งประเพณี "วันราชภัฏ" ประจำปีการศึกษา 2564</t>
  </si>
  <si>
    <t>10 กันยายน 2564 เวลา 12:11</t>
  </si>
  <si>
    <t>obec_regional_94_31</t>
  </si>
  <si>
    <t>ศธ 04092-64-0055</t>
  </si>
  <si>
    <t>โครงการจัดสรรอุปกรณ์กีฬาให้แก่โรงเรียนในสังกัด ปีงบประมาณ 2564</t>
  </si>
  <si>
    <t>15 ตุลาคม 2564 เวลา 14:07</t>
  </si>
  <si>
    <t>สำนักงานเขตพื้นที่การศึกษาประถมศึกษาปัตตานี เขต 2</t>
  </si>
  <si>
    <t>กก 0305-65-0001</t>
  </si>
  <si>
    <t>17 ธันวาคม 2564 เวลา 11:48</t>
  </si>
  <si>
    <t>กก 0305-65-0002</t>
  </si>
  <si>
    <t>17 ธันวาคม 2564 เวลา 11:45</t>
  </si>
  <si>
    <t>กก 0303-65-0001</t>
  </si>
  <si>
    <t>17 ธันวาคม 2564 เวลา 11:19</t>
  </si>
  <si>
    <t>กก 0303-65-0002</t>
  </si>
  <si>
    <t>โครงการจัดการแข่งขันฟุตบอลเยาวชนและประชาชน ประจำปี 2565</t>
  </si>
  <si>
    <t>17 ธันวาคม 2564 เวลา 11:34</t>
  </si>
  <si>
    <t>กก 0303-65-0003</t>
  </si>
  <si>
    <t>17 ธันวาคม 2564 เวลา 11:08</t>
  </si>
  <si>
    <t>กก 0305-65-0003</t>
  </si>
  <si>
    <t>โครงการส่งเสริมนันทนาการประสานความสัมพันธ์ระหว่างหมู่บ้านจุฬาภรณ์พัฒนา</t>
  </si>
  <si>
    <t>17 ธันวาคม 2564 เวลา 12:44</t>
  </si>
  <si>
    <t>mots8302401</t>
  </si>
  <si>
    <t>ภก 02.40-65-0002</t>
  </si>
  <si>
    <t>กระตุ้นเศรษฐกิจและฟื้นฟูด้านการท่องเที่ยวอำเภอกะทู้ จังหวัดภูเก็ต</t>
  </si>
  <si>
    <t>14 ธันวาคม 2564 เวลา 15:15</t>
  </si>
  <si>
    <t>สำนักงานการท่องเที่ยวและกีฬาจังหวัดภูเก็ต</t>
  </si>
  <si>
    <t>ภก 02.40-65-0003</t>
  </si>
  <si>
    <t>โครงการกระตุ้นเศรษฐกิจและฟื้นฟูด้านการท่องเที่ยวอำเภอถลาง จังหวัดภูเก็ต</t>
  </si>
  <si>
    <t>14 ธันวาคม 2564 เวลา 15:56</t>
  </si>
  <si>
    <t>กก 0303-65-0004</t>
  </si>
  <si>
    <t>โครงการส่งเสริมกีฬาผู้สูงอายุ ประจำปี 2565</t>
  </si>
  <si>
    <t>17 ธันวาคม 2564 เวลา 15:15</t>
  </si>
  <si>
    <t>กก 0302-65-0004</t>
  </si>
  <si>
    <t>โครงการพัฒนาการกีฬาและนันทนาการมวลชน ประจำปีงบประมาณ พ.ศ. 2565</t>
  </si>
  <si>
    <t>17 ธันวาคม 2564 เวลา 11:38</t>
  </si>
  <si>
    <t>กก 0304-65-0001</t>
  </si>
  <si>
    <t>17 ธันวาคม 2564 เวลา 11:22</t>
  </si>
  <si>
    <t>กก 0304-65-0002</t>
  </si>
  <si>
    <t>17 ธันวาคม 2564 เวลา 11:23</t>
  </si>
  <si>
    <t>กก 0303-65-0007</t>
  </si>
  <si>
    <t>โครงการส่งเสริมกิจกรรมกีฬาขั้นพ้ืนฐานและกีฬามวลชนเพื่อพัฒนาคุณภาพชีวิต</t>
  </si>
  <si>
    <t>17 ธันวาคม 2564 เวลา 15:38</t>
  </si>
  <si>
    <t>กก 0303-65-0008</t>
  </si>
  <si>
    <t>โครงการส่งเสริมกีฬาขั้นพื้นฐาน</t>
  </si>
  <si>
    <t>17 ธันวาคม 2564 เวลา 15:40</t>
  </si>
  <si>
    <t>กก 0304-65-0003</t>
  </si>
  <si>
    <t>17 ธันวาคม 2564 เวลา 11:24</t>
  </si>
  <si>
    <t>ศธ 570405-65-0016</t>
  </si>
  <si>
    <t>25 ตุลาคม 2564 เวลา 11:21</t>
  </si>
  <si>
    <t>กก 0303-65-0010</t>
  </si>
  <si>
    <t>โครงการเด็กไทยว่ายน้ำได้</t>
  </si>
  <si>
    <t>17 ธันวาคม 2564 เวลา 14:50</t>
  </si>
  <si>
    <t>กก 0303-65-0012</t>
  </si>
  <si>
    <t>โครงการส่งเสริมกีฬาพัฒนาสุขภาวะกลุ่มผู้ด้อยโอกาส</t>
  </si>
  <si>
    <t>17 ธันวาคม 2564 เวลา 15:30</t>
  </si>
  <si>
    <t>กก.0501.02-65-0001</t>
  </si>
  <si>
    <t>โครงการค่าใช้จ่ายการอบรมการช่วยชีวิตทางน้ำ (Life Saving)</t>
  </si>
  <si>
    <t>26 ตุลาคม 2564 เวลา 17:23</t>
  </si>
  <si>
    <t>กก 0304-65-0004</t>
  </si>
  <si>
    <t>กก 0304-65-0005</t>
  </si>
  <si>
    <t>17 ธันวาคม 2564 เวลา 11:20</t>
  </si>
  <si>
    <t>กก 0304-65-0006</t>
  </si>
  <si>
    <t>กก 0305-65-0005</t>
  </si>
  <si>
    <t>กิจกรรมนำร่อง (Pilot Project) : การพัฒนาความสามารถทางสมองด้วยรูปแบบกิจกรรมนันทนาการ</t>
  </si>
  <si>
    <t>17 ธันวาคม 2564 เวลา 12:43</t>
  </si>
  <si>
    <t>กก 0305-65-0006</t>
  </si>
  <si>
    <t>โครงการเผยแพร่องค์ความรู้ด้านนันทนาการ ชีวิตวิถีใหม่</t>
  </si>
  <si>
    <t>17 ธันวาคม 2564 เวลา 12:39</t>
  </si>
  <si>
    <t>อว 0616.09-65-0001</t>
  </si>
  <si>
    <t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t>
  </si>
  <si>
    <t>10 พฤศจิกายน 2564 เวลา 15:43</t>
  </si>
  <si>
    <t>กก 0301-65-0001</t>
  </si>
  <si>
    <t>โครงการปรับสภาพสนามฟุตบอล 1 สนามกีฬาเฉลิมพระเกียรติ ตำบลรังสิต อำเภอธัญบุรี จังหวัดปทุมธานี</t>
  </si>
  <si>
    <t>16 ธันวาคม 2564 เวลา 16:03</t>
  </si>
  <si>
    <t>มกราคม 2565</t>
  </si>
  <si>
    <t>กก 0305-65-0007</t>
  </si>
  <si>
    <t>โครงการนันทนาการสร้างสรรค์ กิจกรรมสร้างสุข</t>
  </si>
  <si>
    <t>17 ธันวาคม 2564 เวลา 11:46</t>
  </si>
  <si>
    <t>กก 0305-65-0008</t>
  </si>
  <si>
    <t>โครงการขับเคลื่อนแผนปฏิบัติการด้านนันทนาการ ระยะที่ 3 (พ.ศ. 2563 - 2565)</t>
  </si>
  <si>
    <t>17 ธันวาคม 2564 เวลา 12:42</t>
  </si>
  <si>
    <t>กก 0301-65-0002</t>
  </si>
  <si>
    <t>โครงการส่งเสริมและเผยแพร่องค์ความรู้ นวัตกรรมด้านการออกกำลังกาย กีฬา และนันทนาการ</t>
  </si>
  <si>
    <t>16 ธันวาคม 2564 เวลา 16:01</t>
  </si>
  <si>
    <t>rmutp0581011</t>
  </si>
  <si>
    <t>ศธ 0581.01-65-0002</t>
  </si>
  <si>
    <t>กีฬาภายในมหาวิทยาลัยเทคโนโลยีราชมงคลพระนคร ครั้งที่ 16</t>
  </si>
  <si>
    <t>19 พฤศจิกายน 2564 เวลา 14:05</t>
  </si>
  <si>
    <t>สำนักงานอธิการบดี (สอ.)</t>
  </si>
  <si>
    <t>มหาวิทยาลัยเทคโนโลยีราชมงคลพระนคร</t>
  </si>
  <si>
    <t>ศธ 0581.01-65-0003</t>
  </si>
  <si>
    <t>ส่งเงินสมทบเข้าร่วมการแข่งขันกีฬามหาวิทยาลัยเทคโนโลยีราชมงคลแห่งประเทศไทยครั้งที่ 37</t>
  </si>
  <si>
    <t>19 พฤศจิกายน 2564 เวลา 14:11</t>
  </si>
  <si>
    <t>ศธ 0581.01-65-0004</t>
  </si>
  <si>
    <t>ส่งเงินสมทบการแข่งขันกีฬามหาวิทยาลัยแห่งประเทศไทย ครั้งที่ 48</t>
  </si>
  <si>
    <t>19 พฤศจิกายน 2564 เวลา 14:19</t>
  </si>
  <si>
    <t>นม 02.20-65-0005</t>
  </si>
  <si>
    <t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t>
  </si>
  <si>
    <t>30 พฤศจิกายน 2564 เวลา 15:46</t>
  </si>
  <si>
    <t>มิถุนายน 2565</t>
  </si>
  <si>
    <t>nfe_regional_96_11</t>
  </si>
  <si>
    <t>nfe_regional_96_1-65-0001</t>
  </si>
  <si>
    <t>โครงการกีฬา กศน. สายสัมพันธ์ชายแดนใต้เกมส์</t>
  </si>
  <si>
    <t>7 มกราคม 2565 เวลา 14:38</t>
  </si>
  <si>
    <t>สำนักงานส่งเสริมการศึกษานอกระบบและการศึกษาตามอัธยาศัยจังหวัดนราธิวาส</t>
  </si>
  <si>
    <t>rmutp0581091</t>
  </si>
  <si>
    <t>ศธ 0581.09-65-0002</t>
  </si>
  <si>
    <t>โครงการกีฬามหาวิทยาลัยเทคโนโลยีราชมงคลพระนคร</t>
  </si>
  <si>
    <t>9 ธันวาคม 2564 เวลา 15:23</t>
  </si>
  <si>
    <t>คณะอุตสาหกรรมสิ่งทอและออกแบบแฟชั่น (อสอ.)</t>
  </si>
  <si>
    <t>rmutp0581021</t>
  </si>
  <si>
    <t>ศธ 0581.02-65-0010</t>
  </si>
  <si>
    <t>15 ธันวาคม 2564 เวลา 14:19</t>
  </si>
  <si>
    <t>คณะครุศาสตร์อุตสาหกรรม (คอ.)</t>
  </si>
  <si>
    <t>ศธ0585.01-65-0014</t>
  </si>
  <si>
    <t>15 ธันวาคม 2564 เวลา 15:18</t>
  </si>
  <si>
    <t>กุมภาพันธ์ 2565</t>
  </si>
  <si>
    <t>มีนาคม 2565</t>
  </si>
  <si>
    <t>ศธ0585.01-65-0018</t>
  </si>
  <si>
    <t>โครงการกีฬามหาวิทยาลัยเทคโนโลยีราชมงคลแห่งประเทศไทย</t>
  </si>
  <si>
    <t>16 ธันวาคม 2564 เวลา 9:02</t>
  </si>
  <si>
    <t>rmutp0581071</t>
  </si>
  <si>
    <t>ศธ 0581.07-65-0016</t>
  </si>
  <si>
    <t>โครงการกีฬาเชื่อมความสัมพันธ์ไมตรี ของนักเรียนระดับประกาศนียบัตรวิชาชีพ</t>
  </si>
  <si>
    <t>17 ธันวาคม 2564 เวลา 15:08</t>
  </si>
  <si>
    <t>คณะวิศวกรรมศาสตร์ (วศ.)</t>
  </si>
  <si>
    <t>ศธ 0536.7-65-0031</t>
  </si>
  <si>
    <t>ส่งเสริมการเล่นกีฬาฟุตบอล</t>
  </si>
  <si>
    <t>20 ธันวาคม 2564 เวลา 14:09</t>
  </si>
  <si>
    <t>ศธ 0536.7-65-0033</t>
  </si>
  <si>
    <t>กีฬาเพื่อสุขภาพและนันทนาการ</t>
  </si>
  <si>
    <t>20 ธันวาคม 2564 เวลา 14:44</t>
  </si>
  <si>
    <t>police000711</t>
  </si>
  <si>
    <t>ตช 0007.1-65-0090</t>
  </si>
  <si>
    <t>โครงการปรับปรุงภูมิทัศน์ กก.ตชด.31 ตำบลท่าทอง อำเภอเมือง จังหวัดพิษณุโลก</t>
  </si>
  <si>
    <t>21 ธันวาคม 2564 เวลา 15:42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</si>
  <si>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</si>
  <si>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</si>
  <si>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</si>
  <si>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rmutp0581101</t>
  </si>
  <si>
    <t>ศธ 0581.10-65-0006</t>
  </si>
  <si>
    <t>โครงการกีฬามหาวิทยาลัยเทคโนโลยีราชมงคลพระนคร 2565</t>
  </si>
  <si>
    <t>24 ธันวาคม 2564 เวลา 11:57</t>
  </si>
  <si>
    <t>พฤศจิกายน 2564</t>
  </si>
  <si>
    <t>คณะสถาปัตยกรรมศาสตร์และการออกแบบ (สถอ.)</t>
  </si>
  <si>
    <t>สธ 0937-65-0001</t>
  </si>
  <si>
    <t>24 ธันวาคม 2564 เวลา 15:45</t>
  </si>
  <si>
    <t>สธ 0937-65-0002</t>
  </si>
  <si>
    <t>rmutp0581081</t>
  </si>
  <si>
    <t>ศธ 0581.08-65-0005</t>
  </si>
  <si>
    <t>RMUTP GAMES</t>
  </si>
  <si>
    <t>23 ธันวาคม 2564 เวลา 10:14</t>
  </si>
  <si>
    <t>คณะศิลปศาสตร์ (ศศ.)</t>
  </si>
  <si>
    <t>กก 0203-65-0003</t>
  </si>
  <si>
    <t>โครงการสนับสนุนกิจกรรมการกีฬาเพื่อกระตุ้นการท่องเที่ยว</t>
  </si>
  <si>
    <t>23 ธันวาคม 2564 เวลา 16:15</t>
  </si>
  <si>
    <t>กก 0211-65-0001</t>
  </si>
  <si>
    <t>โครงการค่าใช้จ่ายในการดำเนินงานของสำนักงานเลขานุการคณะกรรมการนโยบาย การกีฬาแห่งชาติ</t>
  </si>
  <si>
    <t>24 ธันวาคม 2564 เวลา 11:53</t>
  </si>
  <si>
    <t>sat_regional_331</t>
  </si>
  <si>
    <t>sat_regional_33-65-0001</t>
  </si>
  <si>
    <t>โครงการส่งเสริมขีดความสามารถเมืองกีฬา (Sports City)</t>
  </si>
  <si>
    <t>27 ธันวาคม 2564 เวลา 11:44</t>
  </si>
  <si>
    <t>สำนักงานการกีฬาแห่งประเทศไทย จังหวัดศรีสะเกษ</t>
  </si>
  <si>
    <t>rmutp0581031</t>
  </si>
  <si>
    <t>ศธ 0581.03-65-0001</t>
  </si>
  <si>
    <t>28 ธันวาคม 2564 เวลา 11:43</t>
  </si>
  <si>
    <t>คณะเทคโนโลยีคหกรรมศาสตร์ (ทค.)</t>
  </si>
  <si>
    <t>kpru053641</t>
  </si>
  <si>
    <t>ศธ 0536.4-65-0061</t>
  </si>
  <si>
    <t>กีฬาสานสัมพันธ์ ปลาบึกเกมส์ คณะวิทยาศาสตร์และเทคโนโลยี</t>
  </si>
  <si>
    <t>9 มกราคม 2565 เวลา 14:12</t>
  </si>
  <si>
    <t>sskru05721</t>
  </si>
  <si>
    <t>มรภ.ศก. 0572-65-0101</t>
  </si>
  <si>
    <t>โครงการแนวทางการขับเคลื่อนเมืองกีฬาเพื่อเพิ่มมูลค่าทางเศรษฐกิจและสังคมของจังหวัดศรีสะเกษ</t>
  </si>
  <si>
    <t>27 มกราคม 2565 เวลา 10:18</t>
  </si>
  <si>
    <t>มหาวิทยาลัยราชภัฏศรีสะเกษ</t>
  </si>
  <si>
    <t>ops02081</t>
  </si>
  <si>
    <t>อว 0208-65-0023</t>
  </si>
  <si>
    <t>โครงการพัฒนาทักษะความสามารถด้านกีฬาและเสริมสร้างพลานามัยในสถาบันอุดมศึกษา ปีงบประมาณ 2565</t>
  </si>
  <si>
    <t>26 มกราคม 2565 เวลา 11:08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</si>
  <si>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</si>
  <si>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</si>
  <si>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โครงการจัดการแข่งขันฟุตบอลเยาวชนและประชาชน ประจำปี 2562</t>
  </si>
  <si>
    <t>งานปรับสภาพสนามกีฬา อำเภอนิคมคำสร้อย จังหวัดมุกดาหาร ตำบลกกแดง อำเภอนิคมคำสร้อย จังหวัดมุกดาหาร จำนวน 1 แห่ง</t>
  </si>
  <si>
    <t>โครงการส่งเสริมพลศึกษา กีฬา นันทนาการและสุขภาพ ประจำปี 2562</t>
  </si>
  <si>
    <t>โครงการสนับสนุนการศึกษาของเยาวชนจังหวัดปัตตานี กิจกรรมการแข่งขันกีฬากรีฑา นักเรียน นักศึกษา จังหวัดปัตตานี ประจำปีงบประมาณ 2562</t>
  </si>
  <si>
    <t>โครงการจัดการแข่งขันฟุตบอลเยาวชนและประชาชน ประจำปี 2563</t>
  </si>
  <si>
    <t>สนับสนุนและส่งเสริมเด็กพิการและเด็กด้อยโอกาสให้มีความเป็นเลิศด้านกีฬา ดนตรี และศิลปะ</t>
  </si>
  <si>
    <t>โครงการส่งเสริมพัฒนาและบริหารจัดการด้านการกีฬาและนันทนาการจังหวัดพังงา ประจำปี 2563</t>
  </si>
  <si>
    <t>การแข่งขันกีฬา กีฑานักเรียน สำนักงานเขตพื้นที่การศึกษาประถมศึกษาศรีสะเกษ เขต 2</t>
  </si>
  <si>
    <t>โครงการพัฒนาแพลตฟอร์มการเล่นกีฬา การออกกำลังกายร่วมกันแบบเสมือนจริง (Virtual Sport Project)</t>
  </si>
  <si>
    <t>กิจกรรม “สัปดาห์วันครู” สำนักงานเขตพื้นที่การศึกษาประถมศึกษาปัตตานี เขต 3 ประจำปี 2563</t>
  </si>
  <si>
    <t>โครงการแข่งขันมหกรรมกีฬานักเรียนต้านภัยยาเสพติดเฉลิมพระเกียรติ ครั้งที่ 15 ประจำปี 2562</t>
  </si>
  <si>
    <t>โครงการจัดการแข่งขันฟุตบอลเยาวชนและประชาชน ประจำปี 2564</t>
  </si>
  <si>
    <t>ก่อสร้างสระว่ายน้ำชุมชน เทศบาลตำบลท่ามิหรำ อำเภอเมืองพัทลุง จังหวัดพัทลุง 1 แห่ง</t>
  </si>
  <si>
    <t>โครงการแข่งขันกีฬานักเรียนระดับเขตพื้นที่การศึกษาประจำปีงบประมาณ ๒๕๖๔ (ปีการศึกษา ๒๕๖๓)</t>
  </si>
  <si>
    <t>โครงการ “เสริมสร้างพัฒนาการและการเรียนรู้ให้แก่นักเรียน” (การแข่งขันกีฬานักเรียน ประจำปีการศึกษา 2563)</t>
  </si>
  <si>
    <t>ชื่อโครงการ / การดำเนินงาน (ลิงค์)</t>
  </si>
  <si>
    <t>ปีงบประมาณ</t>
  </si>
  <si>
    <t>ชื่อโครงการ/การดำเนินงาน</t>
  </si>
  <si>
    <t>ยุทธศาสตร์ชาติที่เกี่ยวข้องโดยตรง(ข้อความ)</t>
  </si>
  <si>
    <t>โครงการก่อสร้างสนามกีฬาอำเภอจังหวัดนราธิวาสอำเภอสุไหงปาดี1แห่ง</t>
  </si>
  <si>
    <t>โครงการก่อสร้างสนามกีฬาอำเภอจังหวัดนครราชสีมาอำเภอพระทองคำ1แห่ง</t>
  </si>
  <si>
    <t>โครงการก่อสร้างสนามกีฬาอำเภอจังหวัดชัยภูมิอำเภอคอนสวรรค์1แห่ง</t>
  </si>
  <si>
    <t>โครงการโฮมเกียร์เกมส์(HomGearGames)</t>
  </si>
  <si>
    <t>กระทรวงการอุดมศึกษาวิทยาศาสตร์วิจัยและนวัตกรรม</t>
  </si>
  <si>
    <t>งานปรับสภาพสนามกีฬาจังหวัดพิจิตรตำบลงิ้วรายอำเภอตะพานหินจังหวัดพิจิตรจำนวน1แห่ง</t>
  </si>
  <si>
    <t>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</t>
  </si>
  <si>
    <t>โครงการก่อสร้างสนามกีฬาอำเภอจังหวัดแพร่อำเภอสอง1แห่ง</t>
  </si>
  <si>
    <t>โครงการก่อสร้างสนามกีฬาอำเภอจังหวัดชัยนาทอำเภอมโนรมย์1แห่ง</t>
  </si>
  <si>
    <t>โครงการก่อสร้างสนามกีฬาอำเภอจังหวัดนครสวรรค์อำเภอตากฟ้า1แห่ง</t>
  </si>
  <si>
    <t>งบประมาณปี2562โครงการที่12โครงการพัฒนาสุขภาวะของนักศึกษา</t>
  </si>
  <si>
    <t>สำนักอธิการบดี(กองนโยบายและแผน)</t>
  </si>
  <si>
    <t>โครงการแข่งขันกีฬานักเรียนนักศึกษาแห่งชาติครั้งที่40</t>
  </si>
  <si>
    <t>โครงการส่งเสริมกีฬาผู้สูงอายุครั้งที่13ประจำปี2562</t>
  </si>
  <si>
    <t>แข่งขันกีฬาระดับปริญญาตรี(บัวน้ำเงินเกมส์)ครั้งที่26</t>
  </si>
  <si>
    <t>โครงการส่งเสริมกีฬาขั้นพื้นฐานประจำปี2562</t>
  </si>
  <si>
    <t>โครงการส่งเสริมกีฬาพัฒนาสุขภาวะกลุ่มผู้ด้อยโอกาสประจำปี2562</t>
  </si>
  <si>
    <t>ทีวีกีฬา(T-Sports)</t>
  </si>
  <si>
    <t>ปรับปรุงต่อเติมซ่อมแซมและภูมิทัศน์สนามกีฬาหัวหมาก</t>
  </si>
  <si>
    <t>การจัดกิจกรรมกีฬาและกิจกรรมเพื่อสังคมและสิ่งแวดล้อม(CSR)</t>
  </si>
  <si>
    <t>โครงการจัดการแข่งขันฟุตบอลเยาวชนและประชาชนประจำปี2562</t>
  </si>
  <si>
    <t>เงินอุดหนุนในการส่งเสริมกิจกรรมกีฬาขั้นพื้นฐานและกีฬามวลชนเพื่อพัฒนาคุณภาพชีวิต</t>
  </si>
  <si>
    <t>โครงการสร้างและพัฒนาเครือข่ายนันทนาการกรมพลศึกษาประจำปีงบประมาณพ.ศ.2562</t>
  </si>
  <si>
    <t>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</t>
  </si>
  <si>
    <t>งานปรับสภาพสนามกีฬาอำเภอเลิงนกทาตำบลสวาทอำเภอเลิงนกทาจังหวัดยโสธรจำนวน1แห่ง</t>
  </si>
  <si>
    <t>โครงการส่งเสริมการออกกำลังกายและกีฬาเพื่อมวลชนประจำปี2562</t>
  </si>
  <si>
    <t>โครงการส่งเสริมพลศึกษากีฬานันทนาการและสุขภาพประจำปี2562</t>
  </si>
  <si>
    <t>โครงการหนึ่งตำบลหนึ่งศูนย์กีฬาหนึ่งกีฬาเด่น</t>
  </si>
  <si>
    <t>โครงการส่งเสริมและพัฒนาองค์ความรู้วิจัยนวัตกรรมด้านวิทยาศาสตร์การกีฬา</t>
  </si>
  <si>
    <t>โครงการอนุรักษ์และเผยแพร่ศิลปะมวยไทยประจำปี2562</t>
  </si>
  <si>
    <t>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</t>
  </si>
  <si>
    <t>โครงการพัฒนาการกีฬาและนันทนาการมวลชนประจำปีงบประมาณ2562</t>
  </si>
  <si>
    <t>โครงการสกสค.สมุทรสาครเปตองซีเนียร์ครั้งที่1</t>
  </si>
  <si>
    <t>สำนักงานสกสค.จังหวัดสมุทรสาคร</t>
  </si>
  <si>
    <t>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</t>
  </si>
  <si>
    <t>โครงการพัฒนานักศึกษาคณะวิทยาการจัดการประเภทกิจกรรมกีฬาหรือส่งเสริมสุขภาพ</t>
  </si>
  <si>
    <t>ส่งเสริมและพัฒนาทักษะด้านกีฬาเพื่อสุขภาพแก่นักศึกษามหาวิทยาลัยราชภัฏจันทรเกษม</t>
  </si>
  <si>
    <t>โครงการเข้าร่วมการเเข่งขันกีฬาบุคลากรสำนักงานคณะกรรมการอุดมศึกษาครั้งที่38</t>
  </si>
  <si>
    <t>โครงการกีฬาเทา-เหลืองครั้งที่17มหาวิทยาลัยราชภัฏจันทรเกษมปีการศึกษา2561</t>
  </si>
  <si>
    <t>เดิน-วิ่งประเพณีวันคล้ายวันสถาปนามหาวิทยาลัยราชภัฏอุตรดิตถ์</t>
  </si>
  <si>
    <t>โครงการแข่งขันกีฬาประเพณีจตุรมิตรครั้งที่19</t>
  </si>
  <si>
    <t>โครงการExerciseclass</t>
  </si>
  <si>
    <t>กองยุทธศาสตร์และแผนงาน(กยผ.)</t>
  </si>
  <si>
    <t>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</t>
  </si>
  <si>
    <t>โครงการส่งเสริมกีฬาพัฒนาสุขภาวะกลุ่มผู้ด้อยโอกาสประจำปี2563</t>
  </si>
  <si>
    <t>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</t>
  </si>
  <si>
    <t>โครงการแข่งขันกีฬาบัวน้ำเงินเกมส์(โครงการงบประมาณปี2562)</t>
  </si>
  <si>
    <t>โครงการแข่งขันกีฬาสี่เทียนเกมส์ครั้งที่28</t>
  </si>
  <si>
    <t>โครงการจัดการแข่งขันฟุตบอลเยาวชนและประชาชนประจำปี2563</t>
  </si>
  <si>
    <t>โครงการอนุรักษ์และเผยแพร่ศิลปะมวยไทยประจำปี2563</t>
  </si>
  <si>
    <t>โครงการส่งเสริมกีฬาผู้สูงอายุประจำปี2563</t>
  </si>
  <si>
    <t>โครงการจัดแข่งขันกีฬาระหว่างโรงเรียนส่วนกลางและส่วนภูมิภาคประจำปี2563</t>
  </si>
  <si>
    <t>โครงการส่งเสริมและพัฒนากีฬาสำหรับนักเรียนคนพิการและบุคคลพิเศษประจำปี2563..</t>
  </si>
  <si>
    <t>โครงการจัดการแข่งขันกีฬานักเรียนนักศึกษาแห่งชาติประจำปี2563</t>
  </si>
  <si>
    <t>มหาวิทยาลัยราชภัฏกำแพงเพชรแม่สอด</t>
  </si>
  <si>
    <t>การแข่งขันกีฬากศ.บป.เกมส์</t>
  </si>
  <si>
    <t>โครงการส่งเสริมกีฬาเด็กเล็กประจำปี2563</t>
  </si>
  <si>
    <t>โครงการพัฒนาการกีฬาและนันทนาการมวลชนประจำปีงบประมาณพ.ศ.2563</t>
  </si>
  <si>
    <t>สนับสนุนและส่งเสริมเด็กพิการและเด็กด้อยโอกาสให้มีความเป็นเลิศด้านกีฬาดนตรีและศิลปะ</t>
  </si>
  <si>
    <t>โครงการปรับสภาพสนามกีฬาอำเภอจังหวัดจันทบุรีอำเภอมะขาม1แห่ง</t>
  </si>
  <si>
    <t>โครงการปรับสภาพสนามกีฬาอำเภอจังหวัดพิษณุโลกอำเภอบางระกำ1แห่ง</t>
  </si>
  <si>
    <t>โครงการปรับสภาพสนามกีฬาอำเภอจังหวัดราชบุรีอำเภอบ้านโป่ง1แห่ง</t>
  </si>
  <si>
    <t>โครงการแข่งขันกีฬาสานสัมพันธ์บุคลากรมหาวิทยาลัยกาฬสินธุ์ประจำปี2563</t>
  </si>
  <si>
    <t>โครงการกีฬามหาวิทยาลัยเทคโนโลยีราชมงคลแห่งประเทศไทยครั้งที่36</t>
  </si>
  <si>
    <t>โครงการกีฬามหาวิทยาลัยแห่งประเทศไทยรอบมหกรรม</t>
  </si>
  <si>
    <t>โครงการกีฬาภายในมหาวิทยาลัยเทคโนโลยีราชมงคลสุวรรณภูมิ"สุวรรณภูมิเกมส์"</t>
  </si>
  <si>
    <t>โครงการแข่งขันKSUWalkRunFunชมมอเพื่อสุขภาพครั้งที่2</t>
  </si>
  <si>
    <t>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</t>
  </si>
  <si>
    <t>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</si>
  <si>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</t>
  </si>
  <si>
    <t>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</t>
  </si>
  <si>
    <t>โครงการส่งเสริมพัฒนาและบริหารจัดการด้านการกีฬาและนันทนาการจังหวัดพังงาประจำปี2563</t>
  </si>
  <si>
    <t>โครงการส่งเสริมกีฬาและนันทนาการจังหวัดพังงาประจำปี2563</t>
  </si>
  <si>
    <t>โครงการพลศึกษาพัฒนาและบริการเพื่อเยาวชนและประชาชน</t>
  </si>
  <si>
    <t>ส่งเสริมและพัฒนาด้านกีฬาและนันทนาการจังหวัดสระแก้วประจำปี2563</t>
  </si>
  <si>
    <t>เดิน-วิ่งข้ามโขงนครพนม-คำม่วนมาราธอน</t>
  </si>
  <si>
    <t>โครงการส่งเสริมกีฬาขั้นพื้นฐานประจำปี2563</t>
  </si>
  <si>
    <t>โครงการขับเคลื่อนแผนปฎิบัติการด้านนันทนาการระยะที่3(พ.ศ.2563-2565)</t>
  </si>
  <si>
    <t>โครงการร้อนนี้มหาวิทยาลัยการกีฬาแห่งชาติมีกีฬาเพื่อลูกรักประจำปีพ.ศ.2563</t>
  </si>
  <si>
    <t>โครงการวันเด็กมหาวิทยาลัยการกีฬาแห่งชาติประจำปีพ.ศ.2563</t>
  </si>
  <si>
    <t>แข่งขันกรีฑานักเรียนสพม.31ประจำปีการศึกษา2562</t>
  </si>
  <si>
    <t>สำนักงานเขตพื้นที่การศึกษามัธยมศึกษาเขต31(นครราชสีมา)</t>
  </si>
  <si>
    <t>การแข่งขันกีฬาเซปักตะกร้อระดับเขตพื้นที่การศึกษา</t>
  </si>
  <si>
    <t>สำนักงานเขตพื้นที่การศึกษาประถมศึกษาสงขลาเขต1</t>
  </si>
  <si>
    <t>การแข่งขันกีฬานักเรียนประจำปี2562</t>
  </si>
  <si>
    <t>สำนักงานเขตพื้นที่การศึกษาประถมศึกษาพระนครศรีอยุธยาเขต2</t>
  </si>
  <si>
    <t>พัฒนาขีดความสามารถสู่ความเป็นเลิศด้านกีฬาของนักเรียนสพป.อุบลราชธานีเขต4</t>
  </si>
  <si>
    <t>สำนักงานเขตพื้นที่การศึกษาประถมศึกษาอุบลราชธานีเขต4</t>
  </si>
  <si>
    <t>โครงการที่1บริการนักเรียนChildservice(กิจกรรมที่3กีฬานักเรียน)</t>
  </si>
  <si>
    <t>สำนักงานเขตพื้นที่การศึกษาประถมศึกษาเชียงรายเขต4</t>
  </si>
  <si>
    <t>การแข่งขันกีฬากีฑานักเรียนสำนักงานเขตพื้นที่การศึกษาประถมศึกษาศรีสะเกษเขต2</t>
  </si>
  <si>
    <t>สำนักงานเขตพื้นที่การศึกษาประถมศึกษาศรีสะเกษเขต2</t>
  </si>
  <si>
    <t>ว่ายน้ำเพื่อชีวิต(LIFESAVING)</t>
  </si>
  <si>
    <t>สำนักงานเขตพื้นที่การศึกษาประถมศึกษาสระบุรีเขต1</t>
  </si>
  <si>
    <t>ชื่อโครงการ/การดำเนินงาน ไม่ url</t>
  </si>
  <si>
    <t/>
  </si>
  <si>
    <t>จำนวนโครงการทั้งหมด</t>
  </si>
  <si>
    <t xml:space="preserve">โครงการภายใต้เป้าหมายแผนแม่บทย่อย: 140101 คนไทยออกกำลังกายเล่นกีฬาและนันทนาการอย่างสม่ำเสมอเพิ่มขึ้น
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</si>
  <si>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</si>
  <si>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</si>
  <si>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</si>
  <si>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</si>
  <si>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</si>
  <si>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</si>
  <si>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</si>
  <si>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</si>
  <si>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</si>
  <si>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</si>
  <si>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</si>
  <si>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</si>
  <si>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</si>
  <si>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</si>
  <si>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</si>
  <si>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</si>
  <si>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</si>
  <si>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Public URL</t>
  </si>
  <si>
    <t>140101V04F04</t>
  </si>
  <si>
    <t>https://emenscr.nesdc.go.th/viewer/view.html?id=gA9EXla7aeS04qpEGRRn</t>
  </si>
  <si>
    <t>https://emenscr.nesdc.go.th/viewer/view.html?id=x0Kp8ymdRecLO2wy81pK</t>
  </si>
  <si>
    <t>140101V02F01</t>
  </si>
  <si>
    <t>https://emenscr.nesdc.go.th/viewer/view.html?id=x0KpJgOBXMfdJ780q2yd</t>
  </si>
  <si>
    <t>https://emenscr.nesdc.go.th/viewer/view.html?id=XGJmWlkl0xCo2JmKBxdk</t>
  </si>
  <si>
    <t>140101V04F01</t>
  </si>
  <si>
    <t>https://emenscr.nesdc.go.th/viewer/view.html?id=rXmN0k7o3yU9QlrR5M93</t>
  </si>
  <si>
    <t>https://emenscr.nesdc.go.th/viewer/view.html?id=JK053aMJ5ahkpyporoJO</t>
  </si>
  <si>
    <t>140101V02F02</t>
  </si>
  <si>
    <t>https://emenscr.nesdc.go.th/viewer/view.html?id=A30VlMjY7KC9e25Z8Nlx</t>
  </si>
  <si>
    <t>https://emenscr.nesdc.go.th/viewer/view.html?id=joGVj6J41LsN56QJ3E34</t>
  </si>
  <si>
    <t>https://emenscr.nesdc.go.th/viewer/view.html?id=dedNzzeJWqhmozZlMnkd</t>
  </si>
  <si>
    <t>https://emenscr.nesdc.go.th/viewer/view.html?id=EaQJWyL2knfAlVYlRj7o</t>
  </si>
  <si>
    <t>140101V02F03</t>
  </si>
  <si>
    <t>https://emenscr.nesdc.go.th/viewer/view.html?id=LAB6Rm3VnrU4qdop9X3Q</t>
  </si>
  <si>
    <t>https://emenscr.nesdc.go.th/viewer/view.html?id=Z6xA6kwYp8fwBgKaVOE7</t>
  </si>
  <si>
    <t>https://emenscr.nesdc.go.th/viewer/view.html?id=LAB5xdEjjGugn1RLLM8n</t>
  </si>
  <si>
    <t>https://emenscr.nesdc.go.th/viewer/view.html?id=83W760GymGHaAZkEYlVa</t>
  </si>
  <si>
    <t>140101V02F04</t>
  </si>
  <si>
    <t>https://emenscr.nesdc.go.th/viewer/view.html?id=634B9V324xS7ojxdVpm7</t>
  </si>
  <si>
    <t>https://emenscr.nesdc.go.th/viewer/view.html?id=53rLAGwn53uGZmw47eAm</t>
  </si>
  <si>
    <t>https://emenscr.nesdc.go.th/viewer/view.html?id=53rLApJO80CGZmw47eAk</t>
  </si>
  <si>
    <t>https://emenscr.nesdc.go.th/viewer/view.html?id=NVo22ON11EtgJYywleXk</t>
  </si>
  <si>
    <t>https://emenscr.nesdc.go.th/viewer/view.html?id=83WQ1oY5ExSx6zGA9age</t>
  </si>
  <si>
    <t>https://emenscr.nesdc.go.th/viewer/view.html?id=XG7pg3JedVT1GL9oQo7A</t>
  </si>
  <si>
    <t>https://emenscr.nesdc.go.th/viewer/view.html?id=EaQyokGXBOUAdaaE3ea6</t>
  </si>
  <si>
    <t>https://emenscr.nesdc.go.th/viewer/view.html?id=43dABEB5VKSN4xVKk4aj</t>
  </si>
  <si>
    <t>https://emenscr.nesdc.go.th/viewer/view.html?id=nrlN4Y1EZ7SpX4XxzV8o</t>
  </si>
  <si>
    <t>https://emenscr.nesdc.go.th/viewer/view.html?id=LABg4AeyAgsBKnML817Z</t>
  </si>
  <si>
    <t>https://emenscr.nesdc.go.th/viewer/view.html?id=kwlQg1WawmTj047lBAJy</t>
  </si>
  <si>
    <t>140101V01F02</t>
  </si>
  <si>
    <t>https://emenscr.nesdc.go.th/viewer/view.html?id=VWXkOJXaOdUx5raEjjNa</t>
  </si>
  <si>
    <t>https://emenscr.nesdc.go.th/viewer/view.html?id=Y76RRw6j8Oimar9ZJ1yw</t>
  </si>
  <si>
    <t>140101V03F01</t>
  </si>
  <si>
    <t>https://emenscr.nesdc.go.th/viewer/view.html?id=delyVkQ775HNNRqokjgR</t>
  </si>
  <si>
    <t>https://emenscr.nesdc.go.th/viewer/view.html?id=QOdOZMaO8nhzRJgZ9NBK</t>
  </si>
  <si>
    <t>140101V04F02</t>
  </si>
  <si>
    <t>https://emenscr.nesdc.go.th/viewer/view.html?id=43ddlq47AdsgOEABA9oo</t>
  </si>
  <si>
    <t>https://emenscr.nesdc.go.th/viewer/view.html?id=33OOR12ewjuqgZMkK21E</t>
  </si>
  <si>
    <t>https://emenscr.nesdc.go.th/viewer/view.html?id=qWLLqV7k5yh14NxlxY79</t>
  </si>
  <si>
    <t>https://emenscr.nesdc.go.th/viewer/view.html?id=JKYoxem9AeHd7Zx4XdXM</t>
  </si>
  <si>
    <t>https://emenscr.nesdc.go.th/viewer/view.html?id=43dqkxL3VahNGdgkVNxQ</t>
  </si>
  <si>
    <t>https://emenscr.nesdc.go.th/viewer/view.html?id=GjZ6LEnBZpsn3XLWmy7w</t>
  </si>
  <si>
    <t>https://emenscr.nesdc.go.th/viewer/view.html?id=y0QXrqdljYi7158LEZ58</t>
  </si>
  <si>
    <t>https://emenscr.nesdc.go.th/viewer/view.html?id=13Ryyppr0mc5ZM1mey4n</t>
  </si>
  <si>
    <t>https://emenscr.nesdc.go.th/viewer/view.html?id=wEmXYE88JOSE0m5oqXlj</t>
  </si>
  <si>
    <t>https://emenscr.nesdc.go.th/viewer/view.html?id=Rd1Q1r9xORCGykwR2a8B</t>
  </si>
  <si>
    <t>https://emenscr.nesdc.go.th/viewer/view.html?id=33zMrJoMA5TL6g6OrxYz</t>
  </si>
  <si>
    <t>https://emenscr.nesdc.go.th/viewer/view.html?id=JK2y1l2ReksEJ6g71d3N</t>
  </si>
  <si>
    <t>https://emenscr.nesdc.go.th/viewer/view.html?id=VWMQMe66rgsBOAOmNrW9</t>
  </si>
  <si>
    <t>https://emenscr.nesdc.go.th/viewer/view.html?id=QOMXmEQp7gTLAyGXmMBp</t>
  </si>
  <si>
    <t>https://emenscr.nesdc.go.th/viewer/view.html?id=83MQ07gyLYhKOxykLg7V</t>
  </si>
  <si>
    <t>https://emenscr.nesdc.go.th/viewer/view.html?id=kwWp7p4R6pSOW5n1MJZ6</t>
  </si>
  <si>
    <t>https://emenscr.nesdc.go.th/viewer/view.html?id=Rd14NrxeYnIqB7Yd5LG7</t>
  </si>
  <si>
    <t>https://emenscr.nesdc.go.th/viewer/view.html?id=Z6aRgRjBrlH3wd56k71W</t>
  </si>
  <si>
    <t>https://emenscr.nesdc.go.th/viewer/view.html?id=Rd1n5YVndwFmjwqA4alA</t>
  </si>
  <si>
    <t>https://emenscr.nesdc.go.th/viewer/view.html?id=B8MLLKzZ7wsR9WmGmB9X</t>
  </si>
  <si>
    <t>https://emenscr.nesdc.go.th/viewer/view.html?id=NVMj8YlYw6F2pJY59La2</t>
  </si>
  <si>
    <t>obec_regional_36_51</t>
  </si>
  <si>
    <t>ศธ 4299-65-0006</t>
  </si>
  <si>
    <t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</t>
  </si>
  <si>
    <t>29 ธันวาคม 2564 เวลา 11:03</t>
  </si>
  <si>
    <t>สำนักงานเขตพื้นที่การศึกษามัธยมศึกษาชัยภูมิ</t>
  </si>
  <si>
    <t>https://emenscr.nesdc.go.th/viewer/view.html?id=aQALgj6p98UjxoaX8NOq</t>
  </si>
  <si>
    <t>obec_regional_32_51</t>
  </si>
  <si>
    <t>ศธ 4347-65-0011</t>
  </si>
  <si>
    <t>ส่งเสริมกีฬาเพื่อสุขภาพ “สพม.สุรินทร์” ประจำปี 2564</t>
  </si>
  <si>
    <t>30 ตุลาคม 2565 เวลา 17:03</t>
  </si>
  <si>
    <t>สำนักงานเขตพื้นที่การศึกษามัธยมศึกษาสุรินทร์</t>
  </si>
  <si>
    <t>https://emenscr.nesdc.go.th/viewer/view.html?id=63z8eK9zR2SVNLyarVGl</t>
  </si>
  <si>
    <t>obec_regional_16_31</t>
  </si>
  <si>
    <t>ศธ 04130-65-0023</t>
  </si>
  <si>
    <t>กีฬาเชื่อมความสัมพันธ์ข้าราชการครูและบุคลากรทางการศึกษา สพป.ลพบุรี เขต 2 ประจำปีงบประมาณ พ.ศ.2565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</si>
  <si>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</si>
  <si>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</si>
  <si>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</si>
  <si>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</si>
  <si>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27 ตุลาคม 2565 เวลา 16:20</t>
  </si>
  <si>
    <t>สำนักงานเขตพื้นที่การศึกษาประถมศึกษาลพบุรี เขต 2</t>
  </si>
  <si>
    <t>https://emenscr.nesdc.go.th/viewer/view.html?id=0RzOnJ86R4FQ45NoNjLX</t>
  </si>
  <si>
    <t>https://emenscr.nesdc.go.th/viewer/view.html?id=qWErWm0gRxiAmRB04L6z</t>
  </si>
  <si>
    <t>obec_regional_43_41</t>
  </si>
  <si>
    <t>ศธ 4348-65-0012</t>
  </si>
  <si>
    <t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</t>
  </si>
  <si>
    <t>25 ตุลาคม 2565 เวลา 20:07</t>
  </si>
  <si>
    <t>สำนักงานเขตพื้นที่การศึกษามัธยมศึกษาหนองคาย</t>
  </si>
  <si>
    <t>https://emenscr.nesdc.go.th/viewer/view.html?id=23zmnwO7mgH4qZjY8yk5</t>
  </si>
  <si>
    <t>obec_regional_51_21</t>
  </si>
  <si>
    <t>ศธ 04134-65-0052</t>
  </si>
  <si>
    <t>โครงการ กีฬาสานสัมพันธ์ สร้างสรรค์ สามัคคี ครั้งที่ 1/2565 ของสพป.ลำพูน เขต 1</t>
  </si>
  <si>
    <t>29 ตุลาคม 2565 เวลา 19:33</t>
  </si>
  <si>
    <t>สำนักงานเขตพื้นที่การศึกษาประถมศึกษาลำพูน เขต 1</t>
  </si>
  <si>
    <t>https://emenscr.nesdc.go.th/viewer/view.html?id=XGk5nNd6qqtYl6Xk6XLO</t>
  </si>
  <si>
    <t>https://emenscr.nesdc.go.th/viewer/view.html?id=43zVwqrX5zin5lkYd462</t>
  </si>
  <si>
    <t>obec_regional_66_31</t>
  </si>
  <si>
    <t>ศธ 04100-65-0027</t>
  </si>
  <si>
    <t>กีฬานักเรียน ครู บุคลากรทางการศึกษา สพป.พิจิตร เขต 2</t>
  </si>
  <si>
    <t>30 ตุลาคม 2565 เวลา 9:34</t>
  </si>
  <si>
    <t>สำนักงานเขตพื้นที่การศึกษาประถมศึกษาพิจิตร เขต 2</t>
  </si>
  <si>
    <t>https://emenscr.nesdc.go.th/viewer/view.html?id=23zMXqa2WOuj6LpMYNOq</t>
  </si>
  <si>
    <t>https://emenscr.nesdc.go.th/viewer/view.html?id=A3MqQLXyLqU9zoxK6AwM</t>
  </si>
  <si>
    <t>obec_regional_63_21</t>
  </si>
  <si>
    <t>ศธ 04055-65-0063</t>
  </si>
  <si>
    <t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t>
  </si>
  <si>
    <t>ผ.ศธ0208-65-0001</t>
  </si>
  <si>
    <t>แผนปฏิบัติราชการประจำปีงบประมาณ พ.ศ. 2565 ของกระทรวงศึกษาธิการ</t>
  </si>
  <si>
    <t>26 พฤษภาคม 2565 เวลา 14:49</t>
  </si>
  <si>
    <t>สำนักงานเขตพื้นที่การศึกษาประถมศึกษาตาก เขต 1</t>
  </si>
  <si>
    <t>https://emenscr.nesdc.go.th/viewer/view.html?id=kwW8L5KN63uWnVL4kj2n</t>
  </si>
  <si>
    <t>obec_regional_34_61</t>
  </si>
  <si>
    <t>ศธ 04187-65-0029</t>
  </si>
  <si>
    <t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t>
  </si>
  <si>
    <t>11 กรกฎาคม 2565 เวลา 9:39</t>
  </si>
  <si>
    <t>สำนักงานเขตพื้นที่การศึกษาประถมศึกษาอุบลราชธานี เขต 5</t>
  </si>
  <si>
    <t>https://emenscr.nesdc.go.th/viewer/view.html?id=mdGNe5kwVpuq8aV6GqZ2</t>
  </si>
  <si>
    <t>obec_regional_70_31</t>
  </si>
  <si>
    <t>ศธ 04128-65-0030</t>
  </si>
  <si>
    <t>ออกกำลังกายเพื่อสุขภาพ “ขยับกายสบายชีวี”</t>
  </si>
  <si>
    <t>27 เมษายน 2565 เวลา 10:30</t>
  </si>
  <si>
    <t>สำนักงานเขตพื้นที่การศึกษาประถมศึกษาราชบุรี เขต 2</t>
  </si>
  <si>
    <t>https://emenscr.nesdc.go.th/viewer/view.html?id=rXQQZO03YpTwa2n4pml0</t>
  </si>
  <si>
    <t>มส 0025-65-0001</t>
  </si>
  <si>
    <t>กิจกรรมการขับเคลื่อนชมรม TO BE NUMBERONE ในเรือนจำจังหวัดแม่ฮ่องสอน</t>
  </si>
  <si>
    <t>10 เมษายน 2565 เวลา 15:21</t>
  </si>
  <si>
    <t>https://emenscr.nesdc.go.th/viewer/view.html?id=335yKrQKGZuwNyQoMe3o</t>
  </si>
  <si>
    <t>ศธ. 0562.01 (5)-65-0006</t>
  </si>
  <si>
    <t>ฟุตซอลระดับอุดมศึกษา ปี2565 "88 ปี ธรรมศษสตร์ IMANE FUTASL INVITATION 2022"</t>
  </si>
  <si>
    <t>25 เมษายน 2565 เวลา 9:02</t>
  </si>
  <si>
    <t>https://emenscr.nesdc.go.th/viewer/view.html?id=JK4jg60XGeckpw15nyw8</t>
  </si>
  <si>
    <t>moe021311</t>
  </si>
  <si>
    <t>ศธ02131-65-0015</t>
  </si>
  <si>
    <t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t>
  </si>
  <si>
    <t>18 กรกฎาคม 2565 เวลา 10:35</t>
  </si>
  <si>
    <t>สำนักงานศึกษาธิการจังหวัดอุทัยธานี</t>
  </si>
  <si>
    <t>https://emenscr.nesdc.go.th/viewer/view.html?id=wEwxwMKENkceZrznm3e8</t>
  </si>
  <si>
    <t>ศธ 04182-65-0050</t>
  </si>
  <si>
    <t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t>
  </si>
  <si>
    <t>ผ.ศธ0208-63-0002</t>
  </si>
  <si>
    <t>แผนปฏิบัติราชการ ระยะ 5 ปี (พ.ศ.2561-2563) ของ สป. วาระแรก ระยะ 3 ปี (พ.ศ.2563-2565)</t>
  </si>
  <si>
    <t>1 ตุลาคม 2565 เวลา 14:28</t>
  </si>
  <si>
    <t>พฤษภาคม 2565</t>
  </si>
  <si>
    <t>https://emenscr.nesdc.go.th/viewer/view.html?id=dej4ymZl3lhkLQ9xQJ11</t>
  </si>
  <si>
    <t>obec_regional_66_21</t>
  </si>
  <si>
    <t>ศธ 04099-66-0001</t>
  </si>
  <si>
    <t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t>
  </si>
  <si>
    <t>31 ตุลาคม 2565 เวลา 9:20</t>
  </si>
  <si>
    <t>สำนักงานเขตพื้นที่การศึกษาประถมศึกษาพิจิตร เขต 1</t>
  </si>
  <si>
    <t>https://emenscr.nesdc.go.th/viewer/view.html?id=RdxYZREpEmtanEGGw4BO</t>
  </si>
  <si>
    <t>กก.0501.02-66-0001</t>
  </si>
  <si>
    <t>โครงการค่าใช้จ่ายในการทะนุบำรุงศิลปวัฒนธรรม</t>
  </si>
  <si>
    <t>12 ตุลาคม 2565 เวลา 15:38</t>
  </si>
  <si>
    <t>สิงหาคม 2565</t>
  </si>
  <si>
    <t>https://emenscr.nesdc.go.th/viewer/view.html?id=A3KOOWeXVauVexE06pEg</t>
  </si>
  <si>
    <t>กก.0501.02-66-0002</t>
  </si>
  <si>
    <t>โครงการค่าใช้จ่ายความร่วมมือกับกรมส่งเสริมการปกครองส่วนท้องถิ่นในการบริการชุมชน</t>
  </si>
  <si>
    <t>10 ตุลาคม 2565 เวลา 14:56</t>
  </si>
  <si>
    <t>https://emenscr.nesdc.go.th/viewer/view.html?id=z0gnnVQYnkIQ65We5NGK</t>
  </si>
  <si>
    <t>ศธ 04068-66-0008</t>
  </si>
  <si>
    <t>โครงการส่งเสริมศักยภาพด้านการกีฬาในสถานศึกษา ประจำปีการศึกษา 2565</t>
  </si>
  <si>
    <t>20 ตุลาคม 2565 เวลา 14:16</t>
  </si>
  <si>
    <t>140101V01F01</t>
  </si>
  <si>
    <t>https://emenscr.nesdc.go.th/viewer/view.html?id=VWp52V3dGYuxKaQ7aLxG</t>
  </si>
  <si>
    <t>obec_regional_92_21</t>
  </si>
  <si>
    <t>ศธ 04052-66-0008</t>
  </si>
  <si>
    <t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t>
  </si>
  <si>
    <t>25 ตุลาคม 2565 เวลา 8:39</t>
  </si>
  <si>
    <t>สำนักงานเขตพื้นที่การศึกษาประถมศึกษาตรัง เขต 1</t>
  </si>
  <si>
    <t>https://emenscr.nesdc.go.th/viewer/view.html?id=WXg4qpW9qrsjaEOmARRj</t>
  </si>
  <si>
    <t>กก.0501.02-66-0003</t>
  </si>
  <si>
    <t>12 ตุลาคม 2565 เวลา 12:32</t>
  </si>
  <si>
    <t>https://emenscr.nesdc.go.th/viewer/view.html?id=63lj5k0BMnFVLYEQoMMX</t>
  </si>
  <si>
    <t>กก.0501.02-66-0004</t>
  </si>
  <si>
    <t>12 ตุลาคม 2565 เวลา 14:29</t>
  </si>
  <si>
    <t>https://emenscr.nesdc.go.th/viewer/view.html?id=Z63kKmo9NltL0lgZJRr4</t>
  </si>
  <si>
    <t>ศธ 04024-66-0009</t>
  </si>
  <si>
    <t>โครงการแข่งขันกีฬานักเรียน สพป.กำแพงเพชร เขต ๒ ประจำปีการศึกษา 2565</t>
  </si>
  <si>
    <t>30 ตุลาคม 2565 เวลา 15:00</t>
  </si>
  <si>
    <t>https://emenscr.nesdc.go.th/viewer/view.html?id=7MlJqw3AnzUZYyq8oM8p</t>
  </si>
  <si>
    <t>ศธ04188-66-0005</t>
  </si>
  <si>
    <t>โครงการพัฒนาพหุปัญญาด้านดนตรี กีฬา และนันทนาการ</t>
  </si>
  <si>
    <t>30 ตุลาคม 2565 เวลา 16:16</t>
  </si>
  <si>
    <t>https://emenscr.nesdc.go.th/viewer/view.html?id=83l2AyVKX6Cer07Om8aB</t>
  </si>
  <si>
    <t>ศธ04188-66-0007</t>
  </si>
  <si>
    <t>โครงการส่งเสริมการจัดารแข่งขันกีฬานักเรียน 2565</t>
  </si>
  <si>
    <t>3 พฤศจิกายน 2565 เวลา 14:21</t>
  </si>
  <si>
    <t>https://emenscr.nesdc.go.th/viewer/view.html?id=Y700ER5O6pTX9E6Q99VL</t>
  </si>
  <si>
    <t>utk057916021</t>
  </si>
  <si>
    <t>ศธ 0579.16-66-0007</t>
  </si>
  <si>
    <t>สืบสานพระราชปณิธานอนุรักษ์ประเพณีการแข่งขันเรือยาว</t>
  </si>
  <si>
    <t>16 มกราคม 2566 เวลา 14:52</t>
  </si>
  <si>
    <t>ศูนย์ศิลปวัฒนธรรม</t>
  </si>
  <si>
    <t>https://emenscr.nesdc.go.th/viewer/view.html?id=83dGpmBnjeuOXawEop92</t>
  </si>
  <si>
    <t>https://emenscr.nesdc.go.th/viewer/view.html?id=lOOoEKKp6lIRd9lKLaKj</t>
  </si>
  <si>
    <t>140101V01F03</t>
  </si>
  <si>
    <t>https://emenscr.nesdc.go.th/viewer/view.html?id=7MMOLxN1pmsMAxxn0ow6</t>
  </si>
  <si>
    <t>https://emenscr.nesdc.go.th/viewer/view.html?id=jooWq08A3KiNopxYJg36</t>
  </si>
  <si>
    <t>https://emenscr.nesdc.go.th/viewer/view.html?id=Gjj0dXeGB9hLoWxZgXrg</t>
  </si>
  <si>
    <t>https://emenscr.nesdc.go.th/viewer/view.html?id=833r1Vj7Q3F8o4rQ85Bk</t>
  </si>
  <si>
    <t>https://emenscr.nesdc.go.th/viewer/view.html?id=JKK9K0ZoLMcG95War3e6</t>
  </si>
  <si>
    <t>https://emenscr.nesdc.go.th/viewer/view.html?id=XGGQJ4gjMeIQXYL1e6Y1</t>
  </si>
  <si>
    <t>https://emenscr.nesdc.go.th/viewer/view.html?id=QOO3023kVqCxQZg6Xd97</t>
  </si>
  <si>
    <t>https://emenscr.nesdc.go.th/viewer/view.html?id=eKKglxA6x2u7J9r4wpaL</t>
  </si>
  <si>
    <t>https://emenscr.nesdc.go.th/viewer/view.html?id=Y77Z6p7zNnIEBkz1VJAj</t>
  </si>
  <si>
    <t>https://emenscr.nesdc.go.th/viewer/view.html?id=gAAzO1OrO4S6Jzy80WLg</t>
  </si>
  <si>
    <t>https://emenscr.nesdc.go.th/viewer/view.html?id=RddMEVQj5aI8Rd0LEJ7Q</t>
  </si>
  <si>
    <t>140101V04F05</t>
  </si>
  <si>
    <t>140101V03F02</t>
  </si>
  <si>
    <t>140101V04F03</t>
  </si>
  <si>
    <t>องค์ประกอบ (ระบุ version)</t>
  </si>
  <si>
    <t>ปัจจัย (ระบุ version)</t>
  </si>
  <si>
    <t>กก 0211-66-0002</t>
  </si>
  <si>
    <t>กองนโยบายการท่องเที่ยวและกีฬาแห่งชาติ</t>
  </si>
  <si>
    <t>v2_140101V04F01</t>
  </si>
  <si>
    <t>https://emenscr.nesdc.go.th/viewer/view.html?id=LAlzK8wxmESX1EqRa0wE</t>
  </si>
  <si>
    <t>กก 0305-66-0002</t>
  </si>
  <si>
    <t>โครงการศูนย์นันทนาการเติมฝัน ปันสุข</t>
  </si>
  <si>
    <t>https://emenscr.nesdc.go.th/viewer/view.html?id=RdjnkqJe7Atm4r9VGNwy</t>
  </si>
  <si>
    <t>กก 0305-66-0003</t>
  </si>
  <si>
    <t>https://emenscr.nesdc.go.th/viewer/view.html?id=o4zR8wo2Ogh95zeQZaK1</t>
  </si>
  <si>
    <t>กก 0305-66-0004</t>
  </si>
  <si>
    <t>https://emenscr.nesdc.go.th/viewer/view.html?id=x0ZWyNpqXRh7kyL7Qynl</t>
  </si>
  <si>
    <t>กก 0303-66-0003</t>
  </si>
  <si>
    <t>https://emenscr.nesdc.go.th/viewer/view.html?id=VWYGE6EwBYUxo1ddwd0g</t>
  </si>
  <si>
    <t>sat2-66-0072</t>
  </si>
  <si>
    <t>https://emenscr.nesdc.go.th/viewer/view.html?id=A3xL7re8mYu9kV3A2Geo</t>
  </si>
  <si>
    <t>กก 0303-66-0004</t>
  </si>
  <si>
    <t>โครงการส่งเสริมการออกกำลังกายและกีฬาเพื่อมวลชน</t>
  </si>
  <si>
    <t>https://emenscr.nesdc.go.th/viewer/view.html?id=B8EyKZmkoRS6N4g1V7N8</t>
  </si>
  <si>
    <t>กก 0305-66-0006</t>
  </si>
  <si>
    <t>โครงการเผยแพร่องค์ความรู้ด้านนันทนาการ สร้างสมดุลชีวิต</t>
  </si>
  <si>
    <t>https://emenscr.nesdc.go.th/viewer/view.html?id=QOQoOpjdrMTzARLzxR8J</t>
  </si>
  <si>
    <t>กก 0305-66-0007</t>
  </si>
  <si>
    <t>v2_140101V04F05</t>
  </si>
  <si>
    <t>https://emenscr.nesdc.go.th/viewer/view.html?id=GjyawLe6KATdjKzMEaEk</t>
  </si>
  <si>
    <t>กก 0304-66-0001</t>
  </si>
  <si>
    <t>https://emenscr.nesdc.go.th/viewer/view.html?id=lOyR4k9qmrfZ9A7ZYAr9</t>
  </si>
  <si>
    <t>กก 0304-66-0002</t>
  </si>
  <si>
    <t>https://emenscr.nesdc.go.th/viewer/view.html?id=7MOwJNOWYNcEzmOZ1NlQ</t>
  </si>
  <si>
    <t>กก 0304-66-0003</t>
  </si>
  <si>
    <t>https://emenscr.nesdc.go.th/viewer/view.html?id=A3xga1a8wVS0EYwMEGlz</t>
  </si>
  <si>
    <t>กก 0304-66-0004</t>
  </si>
  <si>
    <t>https://emenscr.nesdc.go.th/viewer/view.html?id=A3xXxoAax9C93W2L64G9</t>
  </si>
  <si>
    <t>กก 0303-66-0005</t>
  </si>
  <si>
    <t>โครงการจัดการแข่งขันฟุตบอลเยาวชนและประชาชน</t>
  </si>
  <si>
    <t>https://emenscr.nesdc.go.th/viewer/view.html?id=93rprmXKQaT64EVa0R3L</t>
  </si>
  <si>
    <t>กก 0303-66-0006</t>
  </si>
  <si>
    <t>โครงการส่งเสริมและพัฒนากีฬาสำหรับนักเรียนคนพิการและบุคคลพิเศษ</t>
  </si>
  <si>
    <t>https://emenscr.nesdc.go.th/viewer/view.html?id=wEjMjV87jOFr5W4RqqZr</t>
  </si>
  <si>
    <t>กก 0303-66-0007</t>
  </si>
  <si>
    <t>โครงการจัดการแข่งขันกีฬาและการออกกำลังกายเพื่อสันติสุข ประจำปีงบประมาณ 2566</t>
  </si>
  <si>
    <t>v2_140101V03</t>
  </si>
  <si>
    <t>v2_140101V03F01</t>
  </si>
  <si>
    <t>https://emenscr.nesdc.go.th/viewer/view.html?id=7MOXqrm333sEzmOZ1Ny0</t>
  </si>
  <si>
    <t>กก 0303-66-0008</t>
  </si>
  <si>
    <t>โครงการส่งเสริมกีฬาและนันทนาการผู้สูงอายุ</t>
  </si>
  <si>
    <t>https://emenscr.nesdc.go.th/viewer/view.html?id=B8EdQ90NZOilLNNpGM7O</t>
  </si>
  <si>
    <t>กก 0303-66-0009</t>
  </si>
  <si>
    <t>โครงการจัดการแข่งขันกีฬาระหว่างโรงเรียนส่วนกลาง</t>
  </si>
  <si>
    <t>https://emenscr.nesdc.go.th/viewer/view.html?id=md0nlWro7NTR3kKW1QKV</t>
  </si>
  <si>
    <t>กก 0303-66-0010</t>
  </si>
  <si>
    <t>โครงการจัดการแข่งขันกีฬาระหว่างโรงเรียนประจำจังหวัดและอำเภอ</t>
  </si>
  <si>
    <t>https://emenscr.nesdc.go.th/viewer/view.html?id=KYMWAarGajfg3JrdmgmG</t>
  </si>
  <si>
    <t>ศธ 0579.15-66-0004</t>
  </si>
  <si>
    <t>โครงการแข่งขันกีฬาบุคลากรภายในมหาวิทยาลัยเทคโนโลยีราชมงคลกรุงเทพ ปี 2565</t>
  </si>
  <si>
    <t>ธันวาคม 2565</t>
  </si>
  <si>
    <t>กองบริหารงานบุคคล</t>
  </si>
  <si>
    <t>https://emenscr.nesdc.go.th/viewer/view.html?id=wEjAQE70KrunAllWBpzM</t>
  </si>
  <si>
    <t>กก 0303-66-0011</t>
  </si>
  <si>
    <t>https://emenscr.nesdc.go.th/viewer/view.html?id=nr3kX86Z76sB0q6Y23kM</t>
  </si>
  <si>
    <t>กก 0303-66-0012</t>
  </si>
  <si>
    <t>https://emenscr.nesdc.go.th/viewer/view.html?id=Eap8A505W2UGzEM35Gel</t>
  </si>
  <si>
    <t>กก 0304-66-0005</t>
  </si>
  <si>
    <t>https://emenscr.nesdc.go.th/viewer/view.html?id=JKz36K0akBSoQzzaaEEg</t>
  </si>
  <si>
    <t>กก 0304-66-0006</t>
  </si>
  <si>
    <t>https://emenscr.nesdc.go.th/viewer/view.html?id=NVk3zR6Ok5FaWpYwe0Oj</t>
  </si>
  <si>
    <t>กก 0302-66-0002</t>
  </si>
  <si>
    <t>โครงการพัฒนาการกีฬาและนันทนาการมวลชน ประจำปีงบประมาณ พ.ศ. 2566</t>
  </si>
  <si>
    <t>https://emenscr.nesdc.go.th/viewer/view.html?id=Rdjelx6Kg9SBaM73XQe7</t>
  </si>
  <si>
    <t>สธ 0937-66-0001</t>
  </si>
  <si>
    <t>https://emenscr.nesdc.go.th/viewer/view.html?id=VWYB7pW76wFB4RLwYgZw</t>
  </si>
  <si>
    <t>กก 0303-66-0013</t>
  </si>
  <si>
    <t>โครงการจัดการแข่งขันกีฬานักเรียน นักศึกษาแห่งชาติ</t>
  </si>
  <si>
    <t>https://emenscr.nesdc.go.th/viewer/view.html?id=GjyWQxrjy5h1XGp6XBep</t>
  </si>
  <si>
    <t>กก 0303-66-0014</t>
  </si>
  <si>
    <t>โครงการส่งเสริมกีฬาขื้นพื้นฐาน</t>
  </si>
  <si>
    <t>https://emenscr.nesdc.go.th/viewer/view.html?id=MB8mABJZJ4ToGee887oa</t>
  </si>
  <si>
    <t>กก 0301-66-0003</t>
  </si>
  <si>
    <t>ปรับปรุงลู่วิ่งยางสังเคราะห์สนามศุภชลาศัย กรมพลศึกษา แขวงวังใหม่ เขตปทุมวัน กรุงเทพมหานคร 1 แห่ง</t>
  </si>
  <si>
    <t>กุมภาพันธ์ 2566</t>
  </si>
  <si>
    <t>มิถุนายน 2566</t>
  </si>
  <si>
    <t>https://emenscr.nesdc.go.th/viewer/view.html?id=Y7VwKZG7wGhXr77jLJnw</t>
  </si>
  <si>
    <t>กก.0501.02-66-0005</t>
  </si>
  <si>
    <t>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</t>
  </si>
  <si>
    <t>https://emenscr.nesdc.go.th/viewer/view.html?id=OomK7Vl34JTW87x9YQO7</t>
  </si>
  <si>
    <t>กก 0301-66-0004</t>
  </si>
  <si>
    <t>โครงการส่งเสริมและเผยแพร่องค์ความรู้ นวัตกรรม ด้านการออกกำลังกาย กีฬาและนันทนาการ</t>
  </si>
  <si>
    <t>https://emenscr.nesdc.go.th/viewer/view.html?id=MB8V8Q54w5TozkglJ4an</t>
  </si>
  <si>
    <t>ศธ 0536.3-66-0009</t>
  </si>
  <si>
    <t>กีฬาระหว่างคณะ</t>
  </si>
  <si>
    <t>https://emenscr.nesdc.go.th/viewer/view.html?id=XGBYz1GY9Qf0Q9Qg2X0g</t>
  </si>
  <si>
    <t>nfe_regional_96_1-66-0001</t>
  </si>
  <si>
    <t>กรมส่งเสริมการเรียนรู้</t>
  </si>
  <si>
    <t>https://emenscr.nesdc.go.th/viewer/view.html?id=z0KmaZBdxQHK4z4pxwl6</t>
  </si>
  <si>
    <t>ศธ0578.20-66-0005</t>
  </si>
  <si>
    <t>เข้าร่วมการแข่งขันกีฬามหาวิทยาลัยแห่งประเทศไทย ครั้งที่ 48 รอบคัดเลือก กลุ่มภาคกลาง</t>
  </si>
  <si>
    <t>https://emenscr.nesdc.go.th/viewer/view.html?id=LAlWogOr8mHOWAWQjxmm</t>
  </si>
  <si>
    <t>ศธ0578.20-66-0006</t>
  </si>
  <si>
    <t>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</t>
  </si>
  <si>
    <t>https://emenscr.nesdc.go.th/viewer/view.html?id=53op71JEkZfYepe2W6GM</t>
  </si>
  <si>
    <t>ศธ0578.20-66-0008</t>
  </si>
  <si>
    <t>แข่งขันกีฬาระดับปริญญาตรี (บัวน้ำเงินเกมส์) ครั้งที่ 28</t>
  </si>
  <si>
    <t>ธันวาคม 2566</t>
  </si>
  <si>
    <t>https://emenscr.nesdc.go.th/viewer/view.html?id=nr3GykyMLGTNAyl9775B</t>
  </si>
  <si>
    <t>ศธ0578.06-66-0009</t>
  </si>
  <si>
    <t>คณะบริหารธุรกิจ</t>
  </si>
  <si>
    <t>https://emenscr.nesdc.go.th/viewer/view.html?id=qWlXZ8N7BGS7k1315jK5</t>
  </si>
  <si>
    <t>กก 0211-66-0003</t>
  </si>
  <si>
    <t>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</t>
  </si>
  <si>
    <t>https://emenscr.nesdc.go.th/viewer/view.html?id=0RKK9Q1gJ5cN9W9Kymzn</t>
  </si>
  <si>
    <t>กก 0203-66-0003</t>
  </si>
  <si>
    <t>ค่าใช้จ่ายในการสนับสนุนการดำเนินงานสำนักงานการท่องเที่ยวและกีฬาจังหวัด</t>
  </si>
  <si>
    <t>https://emenscr.nesdc.go.th/viewer/view.html?id=Y7VVQOmzgXt1Rdk7Ogqq</t>
  </si>
  <si>
    <t>กก 0305-66-0008</t>
  </si>
  <si>
    <t>โครงการขับเคลื่อนแผนปฏิบัติการด้านนันทนาการ ระยะที่ 4 (พ.ศ. 2566 – 2570)</t>
  </si>
  <si>
    <t>https://emenscr.nesdc.go.th/viewer/view.html?id=NVkB0RzqB1i7KnW5Lwdr</t>
  </si>
  <si>
    <t>ศธ0578.02 (สธ.)-66-0004</t>
  </si>
  <si>
    <t>โครงการกีฬาสีภายใน ประจำปีการศึกษา 2565</t>
  </si>
  <si>
    <t>โรงเรียนสาธิตนวัตกรรม</t>
  </si>
  <si>
    <t>https://emenscr.nesdc.go.th/viewer/view.html?id=13YLKj1d3dt68yml22G8</t>
  </si>
  <si>
    <t>อว 0616.09-66-0004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</si>
  <si>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</t>
  </si>
  <si>
    <t>พฤษภาคม 2566</t>
  </si>
  <si>
    <t>https://emenscr.nesdc.go.th/viewer/view.html?id=QOQNO7o602cz7deBrme7</t>
  </si>
  <si>
    <t>ศธ 0581.02-66-0007</t>
  </si>
  <si>
    <t>https://emenscr.nesdc.go.th/viewer/view.html?id=x0Z19yQX6MS7p1W8nB6N</t>
  </si>
  <si>
    <t>ศธ 4293-66-0006</t>
  </si>
  <si>
    <t>แข่งขันกีฬานักเรียน สำนักงานเขตพื้นที่การศึกษามัธยมศึกษากาฬสินธุ์  ประจำปีการศึกษา 2565</t>
  </si>
  <si>
    <t>สำนักงานเขตพื้นที่การศึกษามัธยมศึกษากาฬสินธุ์</t>
  </si>
  <si>
    <t>https://emenscr.nesdc.go.th/viewer/view.html?id=z0KqOQW2N4Sm5GWnRdeG</t>
  </si>
  <si>
    <t>sat_regional_33-66-0001</t>
  </si>
  <si>
    <t>ส่งเสริมขีดความสามารถเมืองกีฬา (sports city)</t>
  </si>
  <si>
    <t>https://emenscr.nesdc.go.th/viewer/view.html?id=NVqpBoME8LuxzGpVJXB1</t>
  </si>
  <si>
    <t>ศธ04010-66-0023</t>
  </si>
  <si>
    <t>โครงการนำกีฬาสู่ระบบการศึกษา</t>
  </si>
  <si>
    <t>สำนักวิชาการและมาตรฐานการศึกษา</t>
  </si>
  <si>
    <t>https://emenscr.nesdc.go.th/viewer/view.html?id=A3qlM67n6nsxQgorLamB</t>
  </si>
  <si>
    <t>อย 02.31-66-0008</t>
  </si>
  <si>
    <t>Ayutthaya sports tourism 2023</t>
  </si>
  <si>
    <t>มกราคม 2566</t>
  </si>
  <si>
    <t>สำนักงานการท่องเที่ยวและกีฬาจังหวัดพระนครศรีอยุธยา</t>
  </si>
  <si>
    <t>https://emenscr.nesdc.go.th/viewer/view.html?id=MBqLQGw82XhK9Zq8BzEx</t>
  </si>
  <si>
    <t>กก 0211-66-0004</t>
  </si>
  <si>
    <t>ปรับปรุงข้อเสนอโครงการสำคัญ 2566</t>
  </si>
  <si>
    <t>https://emenscr.nesdc.go.th/viewer/view.html?id=13zrWAw1qnH68yml2d8L</t>
  </si>
  <si>
    <t>ศธ 058203-66-0008</t>
  </si>
  <si>
    <t>โครงการกีฬา Freshy สานสัมพันธ์พี่น้อง คณะอุตสาหกรรมและเทคโนโลยี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</si>
  <si>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</si>
  <si>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</si>
  <si>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https://emenscr.nesdc.go.th/viewer/view.html?id=kwd10RjJWzuLKdVMXwyy</t>
  </si>
  <si>
    <t>ศธ02110-66-0010</t>
  </si>
  <si>
    <t>เสริมสร้างศักยภาพของบุคลากรในสำนักงานศึกษาธิการจังหวัดศรีสะเกษ</t>
  </si>
  <si>
    <t>มีนาคม 2566</t>
  </si>
  <si>
    <t>สำนักงานศึกษาธิการจังหวัดศรีสะเกษ</t>
  </si>
  <si>
    <t>https://emenscr.nesdc.go.th/viewer/view.html?id=Eaq5EynWqMSxWKX5Llre</t>
  </si>
  <si>
    <t>ศธ 058203-66-0014</t>
  </si>
  <si>
    <t>โครงการ IDT Recreation Day</t>
  </si>
  <si>
    <t>สิงหาคม 2566</t>
  </si>
  <si>
    <t>https://emenscr.nesdc.go.th/viewer/view.html?id=deY65O4pKBi8kd0XekjG</t>
  </si>
  <si>
    <t>ศธ 058205-66-0005</t>
  </si>
  <si>
    <t>โครงการกีฬา frershy สานสัมพันธ์พี่น้องคณะศิลปศาสตร์ ประจำปีการศึกษา 2565</t>
  </si>
  <si>
    <t>พฤศจิกายน 2565</t>
  </si>
  <si>
    <t>https://emenscr.nesdc.go.th/viewer/view.html?id=RdqQ0Q4dV8CmZ2qk9YYe</t>
  </si>
  <si>
    <t>ศธ 04182-66-0022</t>
  </si>
  <si>
    <t>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</t>
  </si>
  <si>
    <t>https://emenscr.nesdc.go.th/viewer/view.html?id=WXqNwywOlQF5XzwYYV5L</t>
  </si>
  <si>
    <t>ศธ 058204-66-0007</t>
  </si>
  <si>
    <t>โครงการกีฬา frershy สานสัมพันธ์พี่น้อง คณะบริหารธุรกิจ บพิตรพิมุข จักรวรรดิ ประจำปีการศึกษา 2565</t>
  </si>
  <si>
    <t>https://emenscr.nesdc.go.th/viewer/view.html?id=EaqzLXL04xTjdY6r5kLq</t>
  </si>
  <si>
    <t>ศธ 058204-66-0011</t>
  </si>
  <si>
    <t>โครงการ BA RMUTR E-Sports Championship</t>
  </si>
  <si>
    <t>https://emenscr.nesdc.go.th/viewer/view.html?id=qWGeXrpd07he3wBVzX58</t>
  </si>
  <si>
    <t>ศธ 058204-66-0013</t>
  </si>
  <si>
    <t>โครงการ BA Sports Game กีฬาพื้นบ้าน</t>
  </si>
  <si>
    <t>https://emenscr.nesdc.go.th/viewer/view.html?id=p9XZqp2rVeixdwrG6qgJ</t>
  </si>
  <si>
    <t>ศธ 058202-66-0010</t>
  </si>
  <si>
    <t>โครงการกีฬา freshy สานสัมพันธ์พี่น้อง คณะสถาปัตยกรรมศาสตร์และการออกแบบ ประจำปีการศึกษา 2565</t>
  </si>
  <si>
    <t>คณะสถาปัตยกรรมและการออกแบบ</t>
  </si>
  <si>
    <t>https://emenscr.nesdc.go.th/viewer/view.html?id=EaqzBWWxA4I2V5WJxX7r</t>
  </si>
  <si>
    <t>ศธ 058204-66-0014</t>
  </si>
  <si>
    <t>โครงการกีฬา freshy สานสัมพันธ์พี่น้องคณะบริหารธุรกิจ ศาลายา ประจำปีการศึกษา 2565</t>
  </si>
  <si>
    <t>https://emenscr.nesdc.go.th/viewer/view.html?id=deYaqXzAJgIokwRdaogZ</t>
  </si>
  <si>
    <t>ศธ0578.08-66-0003</t>
  </si>
  <si>
    <t>https://emenscr.nesdc.go.th/viewer/view.html?id=y0gZJLoXMwf1V1Ajg5GX</t>
  </si>
  <si>
    <t>ศธ0578.02-66-0010</t>
  </si>
  <si>
    <t>https://emenscr.nesdc.go.th/viewer/view.html?id=7Mq8135241tknXRdyj3e</t>
  </si>
  <si>
    <t>ศธ0578.02-66-0011</t>
  </si>
  <si>
    <t>โครงการแข่งขันกีฬาสี่เทียนเกมส์</t>
  </si>
  <si>
    <t>https://emenscr.nesdc.go.th/viewer/view.html?id=qWGpRZjrlQhe3wBVzXGB</t>
  </si>
  <si>
    <t>ศธ 0536.7-66-0038</t>
  </si>
  <si>
    <t>โครงการส่งเสริมสุขภาพและจัดบริการด้านการกีฬาสำหรับนักศึกษา</t>
  </si>
  <si>
    <t>https://emenscr.nesdc.go.th/viewer/view.html?id=NVqOkAVl5BTL4LRmwpyY</t>
  </si>
  <si>
    <t>ศธ0247-66-0014</t>
  </si>
  <si>
    <t>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</t>
  </si>
  <si>
    <t>สำนักงานศึกษาธิการภาค 10 (อุดรธานี)</t>
  </si>
  <si>
    <t>https://emenscr.nesdc.go.th/viewer/view.html?id=0R37zzQ3AksG4mBNd0nq</t>
  </si>
  <si>
    <t>ศธ 058201-66-0016</t>
  </si>
  <si>
    <t>โครงการกีฬาเฟรชชี่สานสัมพันธ์พี่น้อง</t>
  </si>
  <si>
    <t>กรกฎาคม 2566</t>
  </si>
  <si>
    <t>https://emenscr.nesdc.go.th/viewer/view.html?id=OoqBOW3neLH2dmLVZy1N</t>
  </si>
  <si>
    <t>ศธ0578.10-66-0029</t>
  </si>
  <si>
    <t>โครงการแข่งขันกีฬาบัวน้ำเงินเกมส์ ครั้งที่ 28</t>
  </si>
  <si>
    <t>https://emenscr.nesdc.go.th/viewer/view.html?id=93qEmZxxG8HEZeO9EGGx</t>
  </si>
  <si>
    <t>ศธ 4347-66-0012</t>
  </si>
  <si>
    <t>ส่งเสริมกีฬาเพื่่อสุขภาพ "กีฬานักเรียน สพม.สุรินทร์" ประจำปี 2565</t>
  </si>
  <si>
    <t>https://emenscr.nesdc.go.th/viewer/view.html?id=aQZ9jwAjK2H310MLaxX0</t>
  </si>
  <si>
    <t>ศธ 4327-66-0018</t>
  </si>
  <si>
    <t>การแข่งขันกีฬานักเรียนมัธยมศึกษาต้านยาเสพติด  ปีการศึกษา 2565</t>
  </si>
  <si>
    <t>สำนักงานเขตพื้นที่การศึกษามัธยมศึกษามหาสารคาม</t>
  </si>
  <si>
    <t>https://emenscr.nesdc.go.th/viewer/view.html?id=63qQGQ9rkBt9k2nNgWdA</t>
  </si>
  <si>
    <t>ศธ 058216-66-0009</t>
  </si>
  <si>
    <t>โครงการพัฒนาศักยภาพผู้นำนักศึกษา สโมสรนักศึกษาคณะวิทยาศาสตร์และเทคโนโลยี</t>
  </si>
  <si>
    <t>คณะวิทยาศาสร์และเทคโนโลยี</t>
  </si>
  <si>
    <t>https://emenscr.nesdc.go.th/viewer/view.html?id=x0pBd5j2GZcJ04p36ldq</t>
  </si>
  <si>
    <t>ศธ 0581.01-66-0040</t>
  </si>
  <si>
    <t>โครงการส่งเงินสมทบเข้าร่วมการแข่งขันกีฬามหาวิทยาลัยเทคโนโลยีราชมงคลแห่งประเทศไทย</t>
  </si>
  <si>
    <t>https://emenscr.nesdc.go.th/viewer/view.html?id=NVqYgEd357cgNpjeVgX9</t>
  </si>
  <si>
    <t>ศธ 0581.01-66-0041</t>
  </si>
  <si>
    <t>โครงการส่งเงินสมทบเข้าร่วมการแข่งขันกีฬามหาวิทยาลัยแห่งประเทศไทย</t>
  </si>
  <si>
    <t>https://emenscr.nesdc.go.th/viewer/view.html?id=7MqZeMoMx3uj6jel7RG5</t>
  </si>
  <si>
    <t>ศธ 4312-66-0035</t>
  </si>
  <si>
    <t>จัดการแข่งขันกีฬานักเรียน “ปาริชาติเกมส์” ต้านยาเสพติด ครั้งที่ ๑</t>
  </si>
  <si>
    <t>สำนักงานเขตพื้นที่การศึกษามัธยมศึกษาบึงกาฬ</t>
  </si>
  <si>
    <t>https://emenscr.nesdc.go.th/viewer/view.html?id=LAq3YKmZ5BiB1MGlM893</t>
  </si>
  <si>
    <t>ศธ 058200-66-0048</t>
  </si>
  <si>
    <t>โครงการเข้าร่วมแข่งขันกีฬามหาวิทยาลัยเทคโนโลยีราชมงคลแห่งประเทศไทย ครั้งที่ 37</t>
  </si>
  <si>
    <t>https://emenscr.nesdc.go.th/viewer/view.html?id=XGq7jkQ8Y5HAMZ1LkNgE</t>
  </si>
  <si>
    <t>ศธ 0579.16-66-0001</t>
  </si>
  <si>
    <t>โครงการแข่งขันกีฬาระหว่างคณะ ประจำปี 2566</t>
  </si>
  <si>
    <t>https://emenscr.nesdc.go.th/viewer/view.html?id=OoVzBgj4GXHEpXrej6Br</t>
  </si>
  <si>
    <t>ศธ 0579.16-66-0002</t>
  </si>
  <si>
    <t>โครงการแข่งขันกีฬามหาวิทยาลัยแห่งประเทศไทย ครั้งที่ 48 รอบคัดเลือก</t>
  </si>
  <si>
    <t>https://emenscr.nesdc.go.th/viewer/view.html?id=x0ogeOKKJ6IkMwZd0wGV</t>
  </si>
  <si>
    <t>ศธ 0579.16-66-0003</t>
  </si>
  <si>
    <t>โครงการแข่งขันกีฬามหาวิทยาลัยแห่งประเทศไทย ครั้งที่ 48 รอบมหกรรม</t>
  </si>
  <si>
    <t>https://emenscr.nesdc.go.th/viewer/view.html?id=p9jRNYagrnCgBQ0mqELq</t>
  </si>
  <si>
    <t>ศธ 0579.16-66-0004</t>
  </si>
  <si>
    <t>โครงการแข่งขันกีฬามหาวิทยาลัยเทคโนโลยีราชมงคลแห่งประเทศไทย ครั้งที่ 37</t>
  </si>
  <si>
    <t>https://emenscr.nesdc.go.th/viewer/view.html?id=o4QM1yA5A0udej2AkjXz</t>
  </si>
  <si>
    <t>กก.0501.02-66-0013</t>
  </si>
  <si>
    <t>โครงการค่าใช้จ่ายการอบรมการช่วยชีวิตทางน้ำ</t>
  </si>
  <si>
    <t>https://emenscr.nesdc.go.th/viewer/view.html?id=VW9aRM2QANhOnRE3BRKM</t>
  </si>
  <si>
    <t>กก.0501.02-66-0015</t>
  </si>
  <si>
    <t>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</t>
  </si>
  <si>
    <t>https://emenscr.nesdc.go.th/viewer/view.html?id=kw8LoaMjZmSn74eW9Yd5</t>
  </si>
  <si>
    <t>สสส.สนย.-66-0009</t>
  </si>
  <si>
    <t>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</si>
  <si>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</si>
  <si>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</si>
  <si>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https://emenscr.nesdc.go.th/viewer/view.html?id=o4QdXZYeEwT4YlVoNw5Z</t>
  </si>
  <si>
    <t>RMUTI1100-66-0056</t>
  </si>
  <si>
    <t>โครงการเข้าร่วมการแข่งขันกีฬาบุคลากรมหาวิทยาลัยแห่งประเทศไทย ครั้งที่ 39</t>
  </si>
  <si>
    <t>https://emenscr.nesdc.go.th/viewer/view.html?id=x0EzrVqo9LsRerlQEY40</t>
  </si>
  <si>
    <t>ศธ 058207-66-0017</t>
  </si>
  <si>
    <t>โครงการกีฬา Freshy สานสัมพันธ์พี่น้อง วิทยาลัยเพาะช่าง ประจำปีการศึกษา 2566</t>
  </si>
  <si>
    <t>วิทยาลัยเพาะช่าง</t>
  </si>
  <si>
    <t>https://emenscr.nesdc.go.th/viewer/view.html?id=LAJJl8N9QdhpzqneJdna</t>
  </si>
  <si>
    <t>ศธ 4310-66-0084</t>
  </si>
  <si>
    <t>รับนักเรียนเข้าเรียนในโครงการสานฝันการกีฬาสู่ระบบการศึกษาจังหวัดชายแดนใต้ ประจำปีการศึกษา 2566</t>
  </si>
  <si>
    <t>สำนักงานเขตพื้นที่การศึกษามัธยมศึกษานราธิวาส</t>
  </si>
  <si>
    <t>https://emenscr.nesdc.go.th/viewer/view.html?id=Z6YJL3BY3EIEYlmzga78</t>
  </si>
  <si>
    <t>RMUTI1100-66-0068</t>
  </si>
  <si>
    <t>ส่งเสริมกีฬาเพื่อสุขภาพใน มทร.อีสาน นครราชสีมา</t>
  </si>
  <si>
    <t>https://emenscr.nesdc.go.th/viewer/view.html?id=rX3dBk1KnZHy39WkKKWn</t>
  </si>
  <si>
    <t>RMUTI1100-66-0071</t>
  </si>
  <si>
    <t>เจ้าภาพการแข่งขันฟุตบอลประเพณีชิงโล่พระราชทานพระบาทสมเด็จพระเจ้าอยู่หัวฯ ครั้งที่ 53</t>
  </si>
  <si>
    <t>https://emenscr.nesdc.go.th/viewer/view.html?id=B85nOx9x0acoRVdQanLW</t>
  </si>
  <si>
    <t>สธ 0905-67-0014</t>
  </si>
  <si>
    <t>โครงการยกระดับการส่งเสริมกิจกรรมทางกายเพื่อเด็กวัยเรียนวัยรุ่นสูงดีสมส่วน แข็งแรง และฉลาด</t>
  </si>
  <si>
    <t>ตุลาคม 2566</t>
  </si>
  <si>
    <t>ข้อเสนอโครงการสำคัญ 2567 ที่ผ่านเข้ารอบ</t>
  </si>
  <si>
    <t>https://emenscr.nesdc.go.th/viewer/view.html?id=kwmr8RLnmXirxLa2kXAG</t>
  </si>
  <si>
    <t>สธ 0905-67-0046</t>
  </si>
  <si>
    <t>โครงการพัฒนาและขับเคลื่อนกิจกรรมทางกายระดับชาติวิถีใหม่บนโลกดิจิทัล</t>
  </si>
  <si>
    <t>ข้อเสนอโครงการสำคัญ 2567 ที่ไม่ผ่านเข้ารอบ</t>
  </si>
  <si>
    <t>https://emenscr.nesdc.go.th/viewer/view.html?id=wEwn7LEV6lhml1Mj074R</t>
  </si>
  <si>
    <t>มค 02.41-67-0002</t>
  </si>
  <si>
    <t>โครงการส่งเสริมกีฬาและนันทนาการจังหวัดมหาสารคาม ประจำปี 2567</t>
  </si>
  <si>
    <t>สำนักงานการท่องเที่ยวและกีฬาจังหวัดมหาสารคาม</t>
  </si>
  <si>
    <t>https://emenscr.nesdc.go.th/viewer/view.html?id=aQx4mjL0KjF16mkQo43w</t>
  </si>
  <si>
    <t>กก.0501.02-67-0001</t>
  </si>
  <si>
    <t>https://emenscr.nesdc.go.th/viewer/view.html?id=NVZgry97o7I64jlpj7Ew</t>
  </si>
  <si>
    <t>กก.0501.02-67-0002</t>
  </si>
  <si>
    <t>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</t>
  </si>
  <si>
    <t>https://emenscr.nesdc.go.th/viewer/view.html?id=rXYQG8g2wGcZL9KEdg6r</t>
  </si>
  <si>
    <t>นธ 02.24-67-0008</t>
  </si>
  <si>
    <t>https://emenscr.nesdc.go.th/viewer/view.html?id=432QgkYngKSV2wo8OmZd</t>
  </si>
  <si>
    <t>กก 0211-67-0001</t>
  </si>
  <si>
    <t>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</t>
  </si>
  <si>
    <t>https://emenscr.nesdc.go.th/viewer/view.html?id=3325NXz3L1umdg4zJ9ng</t>
  </si>
  <si>
    <t>ชน 02.09-67-0002</t>
  </si>
  <si>
    <t>“พัฒนาศักยภาพด้านการกีฬาและนันทนาการจังหวัดชัยนาท ประจำปีงบประมาณ พ.ศ.2567”</t>
  </si>
  <si>
    <t>สำนักงานการท่องเที่ยวและกีฬาจังหวัดชัยนาท</t>
  </si>
  <si>
    <t>https://emenscr.nesdc.go.th/viewer/view.html?id=232EVGjJZps08WAy49ny</t>
  </si>
  <si>
    <t>กท 1200-67-0005</t>
  </si>
  <si>
    <t>ส่งเสริมสังคมและวัฒนธรรมในศูนย์เยาวชน</t>
  </si>
  <si>
    <t>สำนักวัฒนธรรม กีฬา และการท่องเที่ยว</t>
  </si>
  <si>
    <t>กรุงเทพมหานคร</t>
  </si>
  <si>
    <t>องค์กรปกครองส่วนท้องถิ่น</t>
  </si>
  <si>
    <t>https://emenscr.nesdc.go.th/viewer/view.html?id=532p5XlYaAI0Vm5amBMj</t>
  </si>
  <si>
    <t>กท 1200-67-0006</t>
  </si>
  <si>
    <t>ส่งเสริมการออกกำลังกาย เล่นกีฬา และนันทนาการ</t>
  </si>
  <si>
    <t>กุมภาพันธ์ 2567</t>
  </si>
  <si>
    <t>เมษายน 2567</t>
  </si>
  <si>
    <t>https://emenscr.nesdc.go.th/viewer/view.html?id=qWKxjaYLpeheK644W7V1</t>
  </si>
  <si>
    <t>สบก.01-67-0002</t>
  </si>
  <si>
    <t>พัฒนาเกณฑ์มาตรฐานและรูปแบบการบริหารจัดการด้านการแพทย์ฉุกเฉินสำหรับการแข่งขันกีฬาอย่างปลอดภัย ระดับชาติในประเทศไทย</t>
  </si>
  <si>
    <t>สำนักบริหารกลาง</t>
  </si>
  <si>
    <t>สถาบันการแพทย์ฉุกเฉินแห่งชาติ</t>
  </si>
  <si>
    <t>https://emenscr.nesdc.go.th/viewer/view.html?id=deJVQ8lEopTmVMXGO2AG</t>
  </si>
  <si>
    <t>กก 0303-67-0001</t>
  </si>
  <si>
    <t>ฮีโร่สอนน้อง Sport Idol Clinic 2567</t>
  </si>
  <si>
    <t>https://emenscr.nesdc.go.th/viewer/view.html?id=lOaa00JBM0UqegVpzmpV</t>
  </si>
  <si>
    <t>กก 0304-67-0001</t>
  </si>
  <si>
    <t>คลินิกการกีฬาเคลื่อนที่เพื่อเสริมสร้างสุขภาพดีของประชาชน</t>
  </si>
  <si>
    <t>https://emenscr.nesdc.go.th/viewer/view.html?id=B822BKWEyEtw53qRBld8</t>
  </si>
  <si>
    <t>กก 0305-67-0001</t>
  </si>
  <si>
    <t>ศูนย์นันทนาการเติมฝัน ปันสุข สู่ภูมิภาค</t>
  </si>
  <si>
    <t>https://emenscr.nesdc.go.th/viewer/view.html?id=y0ddKoRnodcELAO27d5m</t>
  </si>
  <si>
    <t>กก 0305-67-0002</t>
  </si>
  <si>
    <t>โรงเรียนต้นแบบวิถีนันทนาการ (Recreation School Model)</t>
  </si>
  <si>
    <t>https://emenscr.nesdc.go.th/viewer/view.html?id=9322Erw42ah64EVa9N2g</t>
  </si>
  <si>
    <t>กก 0211-67-0002</t>
  </si>
  <si>
    <t>โครงการพัฒนาฐานข้อมูลกลาง องค์ความรู้ และแพลตฟอร์มการประมวลผลด้านส่งเสริมและพัฒนาการกีฬาอย่างมีประสิทธิภาพตามแผนพัฒนาการกีฬาแห่งชาติ ฉบับที่ ๗  (พ.ศ. ๒๕๖๖-๒๕๗๐)</t>
  </si>
  <si>
    <t>https://emenscr.nesdc.go.th/viewer/view.html?id=6322kjjpAAu76paE4eqO</t>
  </si>
  <si>
    <t>ศธ. 0545.1(2)-67-0004</t>
  </si>
  <si>
    <t>การพัฒนาทักษะการออกกำลังกาย การเล่นกีฬา และนันทนาการในการสร้างแรงจูงใจให้กับเยาวชนและประชาชน</t>
  </si>
  <si>
    <t>มหาวิทยาลัยราชภัฏบุรีรัมย์</t>
  </si>
  <si>
    <t>https://emenscr.nesdc.go.th/viewer/view.html?id=RdAXx9xxpgtaK1o51pNG</t>
  </si>
  <si>
    <t>ศธ 04219-67-0001</t>
  </si>
  <si>
    <t>ส่งเสริมการกีฬาสู่สถานศึกษา</t>
  </si>
  <si>
    <t>v3_140101V01</t>
  </si>
  <si>
    <t>v3_140101V01F01</t>
  </si>
  <si>
    <t>https://emenscr.nesdc.go.th/viewer/view.html?id=x0EZ7mG0jOFG3YA4A8X1</t>
  </si>
  <si>
    <t>ศธ 0579.16-67-0001</t>
  </si>
  <si>
    <t>โครงการแข่งขันกีฬาภายในระหว่างคณะ ครั้งที่ 14 ประจำปีการศึกษา 2566</t>
  </si>
  <si>
    <t>v3_140101V04</t>
  </si>
  <si>
    <t>v3_140101V04F02</t>
  </si>
  <si>
    <t>https://emenscr.nesdc.go.th/viewer/view.html?id=NVxB2Mne9EHgRVYK4jke</t>
  </si>
  <si>
    <t>กก 0304-67-0002</t>
  </si>
  <si>
    <t>v3_140101V02</t>
  </si>
  <si>
    <t>v3_140101V02F01</t>
  </si>
  <si>
    <t>https://emenscr.nesdc.go.th/viewer/view.html?id=qW06KMwdKgU451kOoXRO</t>
  </si>
  <si>
    <t>กก 0304-67-0003</t>
  </si>
  <si>
    <t>https://emenscr.nesdc.go.th/viewer/view.html?id=83r47dOjjLu8e4eNpVjQ</t>
  </si>
  <si>
    <t>ศธ 058200-67-0001</t>
  </si>
  <si>
    <t>เข้าร่วมแข่งขันกีฬามหาวิทยาลัยแห่งประเทศไทย  ครั้งที่ 49  รอบคัดเลือกเขตภาคกลาง</t>
  </si>
  <si>
    <t>พฤศจิกายน 2566</t>
  </si>
  <si>
    <t>v3_140101V04F04</t>
  </si>
  <si>
    <t>https://emenscr.nesdc.go.th/viewer/view.html?id=Y7KBE6OdY4ulAZegeXnZ</t>
  </si>
  <si>
    <t>ศธ 058200-67-0002</t>
  </si>
  <si>
    <t>เข้าร่วมแข่งขันกีฬามหาวิทยาลัยแห่งประเทศไทย  ครั้งที่ 49  รอบมหกรรม</t>
  </si>
  <si>
    <t>มกราคม 2567</t>
  </si>
  <si>
    <t>https://emenscr.nesdc.go.th/viewer/view.html?id=aQd66VaZdZuowOdj2Qdw</t>
  </si>
  <si>
    <t>ศธ 058200-67-0003</t>
  </si>
  <si>
    <t>เข้าร่วมแข่งขันกีฬามหาวิทยาลัยเทคโนโลยีราชมงคลแห่งประเทศไทย ครั้งที่ 38</t>
  </si>
  <si>
    <t>https://emenscr.nesdc.go.th/viewer/view.html?id=QO8ajd2ZK3fe5z9dEXGd</t>
  </si>
  <si>
    <t>สสส.สนย.-67-0009</t>
  </si>
  <si>
    <t>แผนส่งเสริมกิจกรรมทางกาย</t>
  </si>
  <si>
    <t>v3_140101V04F03</t>
  </si>
  <si>
    <t>https://emenscr.nesdc.go.th/viewer/view.html?id=nrpo3q8ZK5tndA1p1EG1</t>
  </si>
  <si>
    <t>ศธ 0579.15-67-0004</t>
  </si>
  <si>
    <t>โครงการแข่งขันกีฬาบุคลากรภายในมหาวิทยาลัยเทคโนโลยีราชมงคลกรุงเทพ</t>
  </si>
  <si>
    <t>https://emenscr.nesdc.go.th/viewer/view.html?id=934K671j6GcNjlX4BdOZ</t>
  </si>
  <si>
    <t>กก 0303-67-0003</t>
  </si>
  <si>
    <t>https://emenscr.nesdc.go.th/viewer/view.html?id=z0qkrq5VxqfXmZXGZL4Z</t>
  </si>
  <si>
    <t>กก 0203-67-0004</t>
  </si>
  <si>
    <t>พฤษภาคม 2567</t>
  </si>
  <si>
    <t>v3_140101V03</t>
  </si>
  <si>
    <t>v3_140101V03F01</t>
  </si>
  <si>
    <t>https://emenscr.nesdc.go.th/viewer/view.html?id=rX34G9k5xxU92XMRx77R</t>
  </si>
  <si>
    <t>nfe_regional_96_1-67-0001</t>
  </si>
  <si>
    <t>โครงการกีฬา กศน.ชายแดนใต้เกมส์</t>
  </si>
  <si>
    <t>v3_140101V02F04</t>
  </si>
  <si>
    <t>https://emenscr.nesdc.go.th/viewer/view.html?id=eKWjOV6JzYspmqaKrgZ5</t>
  </si>
  <si>
    <t>กก 0305-67-0005</t>
  </si>
  <si>
    <t>https://emenscr.nesdc.go.th/viewer/view.html?id=B85W57G62wswL495kwVJ</t>
  </si>
  <si>
    <t>กก 0303-67-0005</t>
  </si>
  <si>
    <t>โครงการจัดแข่งขันฟุตบอลเยาวชนและประชาชน</t>
  </si>
  <si>
    <t>https://emenscr.nesdc.go.th/viewer/view.html?id=mdNxzQ6xlAT3y20MWY43</t>
  </si>
  <si>
    <t>กก 0303-67-0006</t>
  </si>
  <si>
    <t>v3_140101V02F02</t>
  </si>
  <si>
    <t>https://emenscr.nesdc.go.th/viewer/view.html?id=53wxNWxg8Mc0YzV2r6oz</t>
  </si>
  <si>
    <t>กก 0304-67-0004</t>
  </si>
  <si>
    <t>https://emenscr.nesdc.go.th/viewer/view.html?id=aQdopjk9qRTZjEdG86lE</t>
  </si>
  <si>
    <t>กก 0302-67-0005</t>
  </si>
  <si>
    <t>โครงการพัฒนาการกีฬาและนันทนาการมวลชน ประจำปีงบประมาณ พ.ศ. 2567</t>
  </si>
  <si>
    <t>v3_140101V04F01</t>
  </si>
  <si>
    <t>https://emenscr.nesdc.go.th/viewer/view.html?id=JKMY0ojQLdudgyw7G0Ya</t>
  </si>
  <si>
    <t>กก 0305-67-0006</t>
  </si>
  <si>
    <t>https://emenscr.nesdc.go.th/viewer/view.html?id=gAGKpyZ2AZsOjWQokEek</t>
  </si>
  <si>
    <t>กก 0304-67-0006</t>
  </si>
  <si>
    <t>คลินิกการกีฬาเคลื่อนที่่เพื่อเสริมสร้างสุขภาพดีของประชาชน</t>
  </si>
  <si>
    <t>https://emenscr.nesdc.go.th/viewer/view.html?id=XGe53E7dzVSale3O8132</t>
  </si>
  <si>
    <t>กก 0303-67-0007</t>
  </si>
  <si>
    <t>https://emenscr.nesdc.go.th/viewer/view.html?id=gAGK873onyulMJq6RW8g</t>
  </si>
  <si>
    <t>กก 0303-67-0008</t>
  </si>
  <si>
    <t>โครงการจัดการแข่งขันกีฬานักเรียนประจำจังหวัดและอำเภอ</t>
  </si>
  <si>
    <t>https://emenscr.nesdc.go.th/viewer/view.html?id=53wnmdLAAJuxrnNlp3yV</t>
  </si>
  <si>
    <t>กก 0304-67-0007</t>
  </si>
  <si>
    <t>https://emenscr.nesdc.go.th/viewer/view.html?id=Y7KykK569LfZg4pNOBGe</t>
  </si>
  <si>
    <t>กก 0303-67-0009</t>
  </si>
  <si>
    <t>https://emenscr.nesdc.go.th/viewer/view.html?id=B859G5px1zI0Wmdj9lmz</t>
  </si>
  <si>
    <t>ศธ 0581.01-67-0035</t>
  </si>
  <si>
    <t>กีฬาบุคลากรมหาวิทยาลัยแห่งประเทศไทย</t>
  </si>
  <si>
    <t>มีนาคม 2567</t>
  </si>
  <si>
    <t>กรกฎาคม 2567</t>
  </si>
  <si>
    <t>https://emenscr.nesdc.go.th/viewer/view.html?id=mdNm0J6ok0IerKkpyK0z</t>
  </si>
  <si>
    <t>ศธ 0581.01-67-0037</t>
  </si>
  <si>
    <t>กีฬาปรี ราชมงคล</t>
  </si>
  <si>
    <t>สิงหาคม 2567</t>
  </si>
  <si>
    <t>https://emenscr.nesdc.go.th/viewer/view.html?id=gAGYWJMjn8uBLwnrjmQO</t>
  </si>
  <si>
    <t>ศธ 058204-67-0003</t>
  </si>
  <si>
    <t>v3_140101V01F02</t>
  </si>
  <si>
    <t>https://emenscr.nesdc.go.th/viewer/view.html?id=VWj3OoOGMlcMX65a73GX</t>
  </si>
  <si>
    <t>กก 0305-67-0007</t>
  </si>
  <si>
    <t>https://emenscr.nesdc.go.th/viewer/view.html?id=13AAy8Baa2heVKJAoAo2</t>
  </si>
  <si>
    <t>ศธ0247-67-0001</t>
  </si>
  <si>
    <t>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</t>
  </si>
  <si>
    <t>https://emenscr.nesdc.go.th/viewer/view.html?id=qW00NzAggyfl2dV787Y6</t>
  </si>
  <si>
    <t>ศธ 058202-67-0010</t>
  </si>
  <si>
    <t>โครงการกีฬาสานสัมพันธ์ freshy พี่น้อง คณะสถาปัตยกรรมศาสตร์และการออกแบบ ประจำปีการศึกษา 2566</t>
  </si>
  <si>
    <t>https://emenscr.nesdc.go.th/viewer/view.html?id=rX33d7VJBmfG6eN7n5rB</t>
  </si>
  <si>
    <t>กก 0303-67-0010</t>
  </si>
  <si>
    <t>https://emenscr.nesdc.go.th/viewer/view.html?id=rXoazjwKpmfG6eN7n5Lr</t>
  </si>
  <si>
    <t>กก 0301-67-0002</t>
  </si>
  <si>
    <t>https://emenscr.nesdc.go.th/viewer/view.html?id=rXoapkkwjEh2BM6rAZmx</t>
  </si>
  <si>
    <t>กก 0305-67-0008</t>
  </si>
  <si>
    <t>https://emenscr.nesdc.go.th/viewer/view.html?id=53WJ65YYwNFGKkRwgE1o</t>
  </si>
  <si>
    <t>กก 0303-67-0012</t>
  </si>
  <si>
    <t>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</t>
  </si>
  <si>
    <t>https://emenscr.nesdc.go.th/viewer/view.html?id=EaYJEzOO4BH2JB1aN5LK</t>
  </si>
  <si>
    <t>กก 0303-67-0013</t>
  </si>
  <si>
    <t>https://emenscr.nesdc.go.th/viewer/view.html?id=Y7Z1LYp1RKHZg4pNOBLW</t>
  </si>
  <si>
    <t>ศธ0585.01-67-0006</t>
  </si>
  <si>
    <t>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</t>
  </si>
  <si>
    <t>https://emenscr.nesdc.go.th/viewer/view.html?id=z0pJ60eOYLHgnK2kY4d9</t>
  </si>
  <si>
    <t>กก 0303-67-0014</t>
  </si>
  <si>
    <t>https://emenscr.nesdc.go.th/viewer/view.html?id=33dxB73yVxuneJn7JKLR</t>
  </si>
  <si>
    <t>กก 0303-67-0015</t>
  </si>
  <si>
    <t>https://emenscr.nesdc.go.th/viewer/view.html?id=63GyeAJpgLcB3mjY5lm9</t>
  </si>
  <si>
    <t>กก 0303-67-0016</t>
  </si>
  <si>
    <t>https://emenscr.nesdc.go.th/viewer/view.html?id=jon6mw9moGTEzoWQxrXg</t>
  </si>
  <si>
    <t>ศธ 0579.16-67-0004</t>
  </si>
  <si>
    <t>โครงการแข่งขันกีฬามหาวิทยาลัยแห่งประเทศไทย ครั้งที่ 49 รอบคัดเลือก</t>
  </si>
  <si>
    <t>https://emenscr.nesdc.go.th/viewer/view.html?id=EaYjRgelnmCry6JWqAXq</t>
  </si>
  <si>
    <t>ศธ 058203-67-0008</t>
  </si>
  <si>
    <t>โครงการ IDT Music Contest 2567</t>
  </si>
  <si>
    <t>https://emenscr.nesdc.go.th/viewer/view.html?id=lOk7ARrpmKFgoxVK98em</t>
  </si>
  <si>
    <t>ศธ 058203-67-0020</t>
  </si>
  <si>
    <t>โครงการแข่งขันแบดมินตันครั้งที่ 14</t>
  </si>
  <si>
    <t>https://emenscr.nesdc.go.th/viewer/view.html?id=434YammdlJHNZ97GnpXO</t>
  </si>
  <si>
    <t>ศธ 04055-67-0024</t>
  </si>
  <si>
    <t>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</t>
  </si>
  <si>
    <t>https://emenscr.nesdc.go.th/viewer/view.html?id=lOk0x79XjJc9Rlk1ykyR</t>
  </si>
  <si>
    <t>ศธ 058205-67-0027</t>
  </si>
  <si>
    <t>โครงการกีฬาสี สานสัมพันธ์พี่น้อง คณะศิลปศาสตร์ บพิตรพิมุข จักรวรรดิ ประจำปีการศึกษา 2566</t>
  </si>
  <si>
    <t>https://emenscr.nesdc.go.th/viewer/view.html?id=KYXQpe7XzjtMeO24ajZA</t>
  </si>
  <si>
    <t>RMUTI2100-67-0019</t>
  </si>
  <si>
    <t>โครงการแข่งขันกีฬาราชมงคลอีสานเกมส์ ครั้งที่ 40</t>
  </si>
  <si>
    <t>สำนักงานวิทยาเขตสุรินทร์</t>
  </si>
  <si>
    <t>https://emenscr.nesdc.go.th/viewer/view.html?id=EaY7MKAGr6cNBgVyQ1Zm</t>
  </si>
  <si>
    <t>ศธ 058204-67-0012</t>
  </si>
  <si>
    <t>โครงการกีฬาเฟรชชี คณะบริหารธุรกิจ วังไกลกังวล ประจำปีการศึกษา 2566</t>
  </si>
  <si>
    <t>https://emenscr.nesdc.go.th/viewer/view.html?id=z0p1791A36FVEJeL0j0l</t>
  </si>
  <si>
    <t>ศธ 058204-67-0023</t>
  </si>
  <si>
    <t>โครงการกีฬา freshy สานสัมพันธ์พี่น้อง คณะบริหารธุรกิจ บพิตรพิมุข จักรวรรดิ  ประจำปีการศึกษา 2566</t>
  </si>
  <si>
    <t>https://emenscr.nesdc.go.th/viewer/view.html?id=XGQyGNEg9LUGV0aEORN7</t>
  </si>
  <si>
    <t>ศธ 4294-67-0014</t>
  </si>
  <si>
    <t>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</t>
  </si>
  <si>
    <t>สำนักงานเขตพื้นที่การศึกษามัธยมศึกษากำแพงเพชร</t>
  </si>
  <si>
    <t>https://emenscr.nesdc.go.th/viewer/view.html?id=53WEBLp09acEVYGawNQk</t>
  </si>
  <si>
    <t>สยศ.02-67-0007</t>
  </si>
  <si>
    <t>โครงการพัฒนาเกณฑ์มาตรฐานและรูปแบบการบริหารจัดการด้านการแพทย์ฉุกเฉินสำหรับการแข่งขันกีฬาอย่างปลอดภัย ระดับชาติในประเทศไทย</t>
  </si>
  <si>
    <t>สำนักยุทธศาสตร์</t>
  </si>
  <si>
    <t>https://emenscr.nesdc.go.th/viewer/view.html?id=xKk5KkkYoxSdnn6V622J</t>
  </si>
  <si>
    <t>ศธ 0579.15-67-0008</t>
  </si>
  <si>
    <t>โครงการเสริมสร้างสุขภาพบุคลากรมหาวิทยาลัยเทคโนโลยีราชมงคลกรุงเทพ</t>
  </si>
  <si>
    <t>https://emenscr.nesdc.go.th/viewer/view.html?id=O1N9oannJrhxLdeQJe96</t>
  </si>
  <si>
    <t>ira</t>
  </si>
  <si>
    <t>ผลการคัดเลือก</t>
  </si>
  <si>
    <t>ผ่าน</t>
  </si>
  <si>
    <t>|140101</t>
  </si>
  <si>
    <t>ไม่ผ่านเข้ารอบ</t>
  </si>
  <si>
    <t>-</t>
  </si>
  <si>
    <t>4B</t>
  </si>
  <si>
    <t>4A</t>
  </si>
  <si>
    <t>https://emenscr.nesdc.go.th/viewer/view.html?id=64cb0fc18d1dca680ae467c8</t>
  </si>
  <si>
    <t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t>
  </si>
  <si>
    <t>ผ่านเข้ารอบ</t>
  </si>
  <si>
    <t>A</t>
  </si>
  <si>
    <t>ห่วงโซคุณค่าฯ (FVCT) ฉบับเดิม</t>
  </si>
  <si>
    <t>ห่วงโซ่คุณค่าฯ (FVCT) (ฉบับแก้ไข) (พ.ศ. 2567 - 2570)</t>
  </si>
  <si>
    <t>(ร่าง) ข้อเสนอโครงการสำคัญ 2568 ที่ผ่านเข้ารอบ</t>
  </si>
  <si>
    <t>หมายเหตุ: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</si>
  <si>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</si>
  <si>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</si>
  <si>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</si>
  <si>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</si>
  <si>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</si>
  <si>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</si>
  <si>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</si>
  <si>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</si>
  <si>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</si>
  <si>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</si>
  <si>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</si>
  <si>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ปรับปรุงข้อเสนอโครงการ 2566</t>
  </si>
  <si>
    <t>140101</t>
  </si>
  <si>
    <t>v2_140101</t>
  </si>
  <si>
    <t>https://emenscr.nesdc.go.th/viewer/view.html?id=640a9b3aa4d6264912790238</t>
  </si>
  <si>
    <t>โครงการปกติ 2566</t>
  </si>
  <si>
    <t>https://emenscr.nesdc.go.th/viewer/view.html?id=63ce2d8253b61d3dddb57b21</t>
  </si>
  <si>
    <t>https://emenscr.nesdc.go.th/viewer/view.html?id=63cf3db27825de3dde357d20</t>
  </si>
  <si>
    <t>https://emenscr.nesdc.go.th/viewer/view.html?id=63cf5a8337f22f3054888fc6</t>
  </si>
  <si>
    <t>https://emenscr.nesdc.go.th/viewer/view.html?id=63cf537753b61d3dddb57c23</t>
  </si>
  <si>
    <t>https://emenscr.nesdc.go.th/viewer/view.html?id=63cfb2136f54dc305534bbd4</t>
  </si>
  <si>
    <t>https://emenscr.nesdc.go.th/viewer/view.html?id=63d0ac5d53b61d3dddb57dd2</t>
  </si>
  <si>
    <t>https://emenscr.nesdc.go.th/viewer/view.html?id=63d8a62801784141abb03bf7</t>
  </si>
  <si>
    <t>https://emenscr.nesdc.go.th/viewer/view.html?id=63d8db969c2ec541aa2e93d6</t>
  </si>
  <si>
    <t>https://emenscr.nesdc.go.th/viewer/view.html?id=63d8dfd703c54c1a963ac4fa</t>
  </si>
  <si>
    <t>https://emenscr.nesdc.go.th/viewer/view.html?id=63d9ca7201784141abb03c1b</t>
  </si>
  <si>
    <t>v3_140101V02F03</t>
  </si>
  <si>
    <t>https://emenscr.nesdc.go.th/viewer/view.html?id=63d35a8137f22f30548890f4</t>
  </si>
  <si>
    <t>https://emenscr.nesdc.go.th/viewer/view.html?id=63d38d3b5ed9493056facdb0</t>
  </si>
  <si>
    <t>https://emenscr.nesdc.go.th/viewer/view.html?id=63d776ec7825de3dde3583ad</t>
  </si>
  <si>
    <t>https://emenscr.nesdc.go.th/viewer/view.html?id=63d781ca6f54dc305534bd2c</t>
  </si>
  <si>
    <t>https://emenscr.nesdc.go.th/viewer/view.html?id=63d3813c6f54dc305534bcc3</t>
  </si>
  <si>
    <t>https://emenscr.nesdc.go.th/viewer/view.html?id=63d2031237f22f30548890b7</t>
  </si>
  <si>
    <t>https://emenscr.nesdc.go.th/viewer/view.html?id=63d2537653b61d3dddb57ff6</t>
  </si>
  <si>
    <t>https://emenscr.nesdc.go.th/viewer/view.html?id=63da457703c54c1a963ac721</t>
  </si>
  <si>
    <t>https://emenscr.nesdc.go.th/viewer/view.html?id=63db3fe723d2e141b3fab73c</t>
  </si>
  <si>
    <t>https://emenscr.nesdc.go.th/viewer/view.html?id=63db5d0cfa97461a9524008d</t>
  </si>
  <si>
    <t>https://emenscr.nesdc.go.th/viewer/view.html?id=63e0a1da03c54c1a963accb9</t>
  </si>
  <si>
    <t xml:space="preserve">โครงการจัดการแข่งขันกีฬานักเรียน นักศึกษาแห่งชาติ </t>
  </si>
  <si>
    <t>https://emenscr.nesdc.go.th/viewer/view.html?id=63e1bacb4cd2361a9cf8c83f</t>
  </si>
  <si>
    <t>https://emenscr.nesdc.go.th/viewer/view.html?id=63e1d46e01784141abb03ebd</t>
  </si>
  <si>
    <t>https://emenscr.nesdc.go.th/viewer/view.html?id=63e070bf9c2ec541aa2e959a</t>
  </si>
  <si>
    <t>https://emenscr.nesdc.go.th/viewer/view.html?id=63e321d19c2ec541aa2e9707</t>
  </si>
  <si>
    <t>v2_140101V03F02</t>
  </si>
  <si>
    <t>v3_140101V03F02</t>
  </si>
  <si>
    <t>https://emenscr.nesdc.go.th/viewer/view.html?id=63ec8b514f4b54733c3fa998</t>
  </si>
  <si>
    <t>https://emenscr.nesdc.go.th/viewer/view.html?id=63edb3a64f4b54733c3faa0e</t>
  </si>
  <si>
    <t>https://emenscr.nesdc.go.th/viewer/view.html?id=63edd99f4f4b54733c3faa33</t>
  </si>
  <si>
    <t>https://emenscr.nesdc.go.th/viewer/view.html?id=63edd3884f4b54733c3faa29</t>
  </si>
  <si>
    <t>https://emenscr.nesdc.go.th/viewer/view.html?id=63ede77db4e8c549053a6e43</t>
  </si>
  <si>
    <t>https://emenscr.nesdc.go.th/viewer/view.html?id=63f6eac84f4b54733c3fae1e</t>
  </si>
  <si>
    <t>https://emenscr.nesdc.go.th/viewer/view.html?id=63f44ff8728aa67344ffe0fe</t>
  </si>
  <si>
    <t>https://emenscr.nesdc.go.th/viewer/view.html?id=63f706dbb321824906b782ab</t>
  </si>
  <si>
    <t xml:space="preserve">  โครงการขับเคลื่อนแผนปฏิบัติการด้านนันทนาการ ระยะที่ 4 (พ.ศ. 2566 – 2570)</t>
  </si>
  <si>
    <t>https://emenscr.nesdc.go.th/viewer/view.html?id=63fc4f00fceadd7336a5a4b3</t>
  </si>
  <si>
    <t>https://emenscr.nesdc.go.th/viewer/view.html?id=63fd8580a4d626491278cb59</t>
  </si>
  <si>
    <t>https://emenscr.nesdc.go.th/viewer/view.html?id=63fedc05a4d626491278d47a</t>
  </si>
  <si>
    <t>https://emenscr.nesdc.go.th/viewer/view.html?id=64ab82b80a88eb17bf755c7c</t>
  </si>
  <si>
    <t>https://emenscr.nesdc.go.th/viewer/view.html?id=64ab85eea3b1a20f4c5ae6da</t>
  </si>
  <si>
    <t>https://emenscr.nesdc.go.th/viewer/view.html?id=64ad08c2d73cdb17c7bcf359</t>
  </si>
  <si>
    <t>https://emenscr.nesdc.go.th/viewer/view.html?id=64ad077c22ab130f452a71a1</t>
  </si>
  <si>
    <t>https://emenscr.nesdc.go.th/viewer/view.html?id=64b0d1bceec8b40f46324c88</t>
  </si>
  <si>
    <t>https://emenscr.nesdc.go.th/viewer/view.html?id=64b4f105a3b1a20f4c5b0b9b</t>
  </si>
  <si>
    <t>https://emenscr.nesdc.go.th/viewer/view.html?id=64d0c4b8e4cc6615a3cbb043</t>
  </si>
  <si>
    <t>https://emenscr.nesdc.go.th/viewer/view.html?id=640aed09a4d6264912790908</t>
  </si>
  <si>
    <t>https://emenscr.nesdc.go.th/viewer/view.html?id=640c4519a4d6264912790f20</t>
  </si>
  <si>
    <t>https://emenscr.nesdc.go.th/viewer/view.html?id=640e9f1cb4e8c549053adf4e</t>
  </si>
  <si>
    <t>https://emenscr.nesdc.go.th/viewer/view.html?id=640ee065fceadd7336a5adb4</t>
  </si>
  <si>
    <t>https://emenscr.nesdc.go.th/viewer/view.html?id=641accbf52eb4b14205ce16d</t>
  </si>
  <si>
    <t>https://emenscr.nesdc.go.th/viewer/view.html?id=641bd4d14fc7035c328fd06f</t>
  </si>
  <si>
    <t>https://emenscr.nesdc.go.th/viewer/view.html?id=641bd46e31107d5c3a7f9d16</t>
  </si>
  <si>
    <t>https://emenscr.nesdc.go.th/viewer/view.html?id=6406e8cf8d48ef490cf5b9f2</t>
  </si>
  <si>
    <t>https://emenscr.nesdc.go.th/viewer/view.html?id=6412c462fa7c0d08aa69751f</t>
  </si>
  <si>
    <t>https://emenscr.nesdc.go.th/viewer/view.html?id=6423bc9ebdb6fd5c330364b6</t>
  </si>
  <si>
    <t>https://emenscr.nesdc.go.th/viewer/view.html?id=6424f6cea075f65c3927d578</t>
  </si>
  <si>
    <t>https://emenscr.nesdc.go.th/viewer/view.html?id=6424f8f34c7477142637b4d0</t>
  </si>
  <si>
    <t>https://emenscr.nesdc.go.th/viewer/view.html?id=6426ff46a075f65c392811ef</t>
  </si>
  <si>
    <t>v2_140101V04F03</t>
  </si>
  <si>
    <t>https://emenscr.nesdc.go.th/viewer/view.html?id=6523bcc259c90930a92ef15e</t>
  </si>
  <si>
    <t>https://emenscr.nesdc.go.th/viewer/view.html?id=6527add94da00e1bb8582edb</t>
  </si>
  <si>
    <t>https://emenscr.nesdc.go.th/viewer/view.html?id=64128a4064c008446934e07f</t>
  </si>
  <si>
    <t>https://emenscr.nesdc.go.th/viewer/view.html?id=64195dc9fa7c0d08aa69919c</t>
  </si>
  <si>
    <t>https://emenscr.nesdc.go.th/viewer/view.html?id=64200c2fbdb6fd5c33033ff0</t>
  </si>
  <si>
    <t>https://emenscr.nesdc.go.th/viewer/view.html?id=640022aba4d626491278dc43</t>
  </si>
  <si>
    <t>https://emenscr.nesdc.go.th/viewer/view.html?id=640959ffb4e8c549053ac573</t>
  </si>
  <si>
    <t>https://emenscr.nesdc.go.th/viewer/view.html?id=6410208ea8076808ac547198</t>
  </si>
  <si>
    <t>https://emenscr.nesdc.go.th/viewer/view.html?id=6412956d0d0e124460ea4324</t>
  </si>
  <si>
    <t xml:space="preserve">โครงการแข่งขันกีฬาบัวน้ำเงินเกมส์ </t>
  </si>
  <si>
    <t>https://emenscr.nesdc.go.th/viewer/view.html?id=6418009d825908446797b434</t>
  </si>
  <si>
    <t>https://emenscr.nesdc.go.th/viewer/view.html?id=64083522a4d626491278f407</t>
  </si>
  <si>
    <t>https://emenscr.nesdc.go.th/viewer/view.html?id=64240018a075f65c3927cf19</t>
  </si>
  <si>
    <t>https://emenscr.nesdc.go.th/viewer/view.html?id=64339120bdb6fd5c3303de90</t>
  </si>
  <si>
    <t>https://emenscr.nesdc.go.th/viewer/view.html?id=6418152464c008446934e30d</t>
  </si>
  <si>
    <t>https://emenscr.nesdc.go.th/viewer/view.html?id=64129241825908446797b1b8</t>
  </si>
  <si>
    <t>อย 02.31-67-0003</t>
  </si>
  <si>
    <t>Ayutthaya sports tourism 2024</t>
  </si>
  <si>
    <t>โครงการปกติ 2567</t>
  </si>
  <si>
    <t>https://emenscr.nesdc.go.th/viewer/view.html?id=663c50b69349501f9115035c</t>
  </si>
  <si>
    <t>https://emenscr.nesdc.go.th/viewer/view.html?id=653f5b3d849df01bb9255a8f</t>
  </si>
  <si>
    <t>โครงการพัฒนามาตรฐานความปลอดภัยด้านการแพทย์ฉุกเฉินสำหรับการแข่งขันกีฬาในประเทศไทย</t>
  </si>
  <si>
    <t>https://emenscr.nesdc.go.th/viewer/view.html?id=65d70879362bdb1f93f8208b</t>
  </si>
  <si>
    <t>https://emenscr.nesdc.go.th/viewer/view.html?id=6579541462e90d5c6fffebbd</t>
  </si>
  <si>
    <t>ศธ0578.09-67-0005</t>
  </si>
  <si>
    <t>คณะศิลปกรรมศาสตร์</t>
  </si>
  <si>
    <t>https://emenscr.nesdc.go.th/viewer/view.html?id=6587dcdebcbd745c67dd50b8</t>
  </si>
  <si>
    <t>ศธ0578.08-67-0014</t>
  </si>
  <si>
    <t>https://emenscr.nesdc.go.th/viewer/view.html?id=658bc00966940b3b333382dc</t>
  </si>
  <si>
    <t>https://emenscr.nesdc.go.th/viewer/view.html?id=6572ad5bbcbd745c67dd15fc</t>
  </si>
  <si>
    <t>ศธ 4312-67-0019</t>
  </si>
  <si>
    <t>จัดการแข่งขันกีฬานักเรียน “ปาริชาติเกมส์” ต้านยาเสพติด ครั้งที่ 2</t>
  </si>
  <si>
    <t>https://emenscr.nesdc.go.th/viewer/view.html?id=659e11ed8e884245af134a23</t>
  </si>
  <si>
    <t>https://emenscr.nesdc.go.th/viewer/view.html?id=65b9bec0d5f7b32ada4232a1</t>
  </si>
  <si>
    <t>https://emenscr.nesdc.go.th/viewer/view.html?id=65a0234b62bd8745a6466fbb</t>
  </si>
  <si>
    <t>https://emenscr.nesdc.go.th/viewer/view.html?id=65b1d53ad5f7b32ada41f9e4</t>
  </si>
  <si>
    <t>https://emenscr.nesdc.go.th/viewer/view.html?id=6571901619d0a33b26c4e62f</t>
  </si>
  <si>
    <t>2567-02-29</t>
  </si>
  <si>
    <t>https://emenscr.nesdc.go.th/viewer/view.html?id=6583f53066940b3b333380af</t>
  </si>
  <si>
    <t>https://emenscr.nesdc.go.th/viewer/view.html?id=6583c3777482073b2da59325</t>
  </si>
  <si>
    <t>ศธ 058203-67-0007</t>
  </si>
  <si>
    <t>https://emenscr.nesdc.go.th/viewer/view.html?id=6583bff77482073b2da5931d</t>
  </si>
  <si>
    <t>https://emenscr.nesdc.go.th/viewer/view.html?id=6572c59b66940b3b3333797f</t>
  </si>
  <si>
    <t>ศธ 058201-67-0034</t>
  </si>
  <si>
    <t>โครงการกีฬา Freshy สานสัมพันธ์นักศึกษาคณะวิศวกรรมศาสตร์ ครั้งที่ 2</t>
  </si>
  <si>
    <t>มิถุนายน 2567</t>
  </si>
  <si>
    <t>https://emenscr.nesdc.go.th/viewer/view.html?id=65aa8e16dced0b0660ba490d</t>
  </si>
  <si>
    <t>https://emenscr.nesdc.go.th/viewer/view.html?id=65377a87adeb37723a281103</t>
  </si>
  <si>
    <t>https://emenscr.nesdc.go.th/viewer/view.html?id=65376f753c7e5c1bbf2ca3b2</t>
  </si>
  <si>
    <t>https://emenscr.nesdc.go.th/viewer/view.html?id=65375cee849df01bb9255714</t>
  </si>
  <si>
    <t>https://emenscr.nesdc.go.th/viewer/view.html?id=6571370b7482073b2da58b3b</t>
  </si>
  <si>
    <t>https://emenscr.nesdc.go.th/viewer/view.html?id=657053d962e90d5c6fffdbf5</t>
  </si>
  <si>
    <t>ศธ 0579.16-67-0007</t>
  </si>
  <si>
    <t>โครงการแข่งขันกีฬามหาวิทยาลัยแห่งประเทศไทย ครั้งที่ 49 รอบมหกรรม</t>
  </si>
  <si>
    <t>https://emenscr.nesdc.go.th/viewer/view.html?id=66bc8fbe4a283942339d5afc</t>
  </si>
  <si>
    <t>ศธ 0579.16-67-0006</t>
  </si>
  <si>
    <t xml:space="preserve">โครงการแข่งขันกีฬามหาวิทยาลัยเทคโนโลยีราชมงคลแห่งประเทศไทย ครั้งที่ 38 </t>
  </si>
  <si>
    <t>https://emenscr.nesdc.go.th/viewer/view.html?id=66bc8d094a283942339d5af8</t>
  </si>
  <si>
    <t>https://emenscr.nesdc.go.th/viewer/view.html?id=6524f8c32969f65bdae3d1bd</t>
  </si>
  <si>
    <t>ศธ 0579.15-67-0009</t>
  </si>
  <si>
    <t>https://emenscr.nesdc.go.th/viewer/view.html?id=666fbada9349501f911510b7</t>
  </si>
  <si>
    <t>https://emenscr.nesdc.go.th/viewer/view.html?id=6629c9a3a23f531f99a28557</t>
  </si>
  <si>
    <t>https://emenscr.nesdc.go.th/viewer/view.html?id=654dea66a58f511bc0c0c499</t>
  </si>
  <si>
    <t>ศธ 04121-67-0015</t>
  </si>
  <si>
    <t xml:space="preserve">การแข่งขันกีฬานักเรียนสำนักงานเขตพื้นที่การศึกษาประถมศึกษาร้อยเอ็ด เขต 1 ครั้งที่ 1 เกมส์ ปีการศึกษา 2566	 </t>
  </si>
  <si>
    <t>สำนักงานเขตพื้นที่การศึกษาประถมศึกษาร้อยเอ็ด เขต 1</t>
  </si>
  <si>
    <t>https://emenscr.nesdc.go.th/viewer/view.html?id=66f23d800816d804c8e05476</t>
  </si>
  <si>
    <t>https://emenscr.nesdc.go.th/viewer/view.html?id=658bd1d719d0a33b26c4efa3</t>
  </si>
  <si>
    <t>ศธ  0546.01-67-0009</t>
  </si>
  <si>
    <t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t>
  </si>
  <si>
    <t>https://emenscr.nesdc.go.th/viewer/view.html?id=65b08e049cc6b806580b070c</t>
  </si>
  <si>
    <t>มรภ.สข 1109-67-0022</t>
  </si>
  <si>
    <t xml:space="preserve">แข่งขันกีฬาประเพณีสานสัมพันธ์บุคลากรราชภัฏเขตภาคใต้ ครั้งที่ 6  </t>
  </si>
  <si>
    <t>https://emenscr.nesdc.go.th/viewer/view.html?id=65fd4e6f18a7ad2adbc3d6cf</t>
  </si>
  <si>
    <t>บร 02.26-67-0002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</si>
  <si>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</t>
  </si>
  <si>
    <t>สำนักงานการท่องเที่ยวและกีฬาจังหวัดบุรีรัมย์</t>
  </si>
  <si>
    <t>https://emenscr.nesdc.go.th/viewer/view.html?id=657021be66940b3b33337870</t>
  </si>
  <si>
    <t>นม 02.20-67-0007</t>
  </si>
  <si>
    <t>โครงการพัฒนาด้านการท่องเที่ยวและบริการ / กิจกรรมส่งเสริมและพัฒนากีฬาวอลเลย์บอลจังหวัดนครราชสีมาสู่ความเป็นเลิศ</t>
  </si>
  <si>
    <t>https://emenscr.nesdc.go.th/viewer/view.html?id=664186b2a23f531f99a2896a</t>
  </si>
  <si>
    <t>นธ 02.24-67-0014</t>
  </si>
  <si>
    <t>โครงการกีฬาเพื่อส่งเสริมการท่องเที่ยวจังหวัดนราธิวาส</t>
  </si>
  <si>
    <t>https://emenscr.nesdc.go.th/viewer/view.html?id=657810fe62e90d5c6fffe8b0</t>
  </si>
  <si>
    <t>ตก 02.16-67-0001</t>
  </si>
  <si>
    <t>ส่งเสริมการจัดกิจกรรมการแข่งขันวิ่งเทรล (ภายใต้โครงการส่งเสริมการท่องเที่ยวเชิงกีฬาและสุขภาพจังหวัดตาก)</t>
  </si>
  <si>
    <t>สำนักงานการท่องเที่ยวและกีฬาจังหวัดตาก</t>
  </si>
  <si>
    <t>https://emenscr.nesdc.go.th/viewer/view.html?id=6641dde255fb162ad959f44b</t>
  </si>
  <si>
    <t>กก.0501.02-67-0016</t>
  </si>
  <si>
    <t>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</t>
  </si>
  <si>
    <t>https://emenscr.nesdc.go.th/viewer/view.html?id=66500a1d55fb162ad95a3e61</t>
  </si>
  <si>
    <t>กก.0501.02-67-0015</t>
  </si>
  <si>
    <t>ปรับปรุงโครงการสำคัญ 2567</t>
  </si>
  <si>
    <t>https://emenscr.nesdc.go.th/viewer/view.html?id=664c16d7a23f531f99a29043</t>
  </si>
  <si>
    <t>กก.0501.02-67-0014</t>
  </si>
  <si>
    <t>https://emenscr.nesdc.go.th/viewer/view.html?id=664c0e9618a7ad2adbc4bb7b</t>
  </si>
  <si>
    <t>กก.0501.02-67-0012</t>
  </si>
  <si>
    <t>โครงการพลศึกษาพัฒนาและบริการเพื่อเด็ก เยาวชน และประชาชน</t>
  </si>
  <si>
    <t>https://emenscr.nesdc.go.th/viewer/view.html?id=6582659962e90d5c6f000597</t>
  </si>
  <si>
    <t>https://emenscr.nesdc.go.th/viewer/view.html?id=65782c48bcbd745c67dd1eac</t>
  </si>
  <si>
    <t>https://emenscr.nesdc.go.th/viewer/view.html?id=657286acbcbd745c67dd150c</t>
  </si>
  <si>
    <t>https://emenscr.nesdc.go.th/viewer/view.html?id=65654a463b1d2f5c6661e316</t>
  </si>
  <si>
    <t>โครงการศูนย์นันทนาการเติมฝัน ปันสุข สู่ภูมิภาค</t>
  </si>
  <si>
    <t>https://emenscr.nesdc.go.th/viewer/view.html?id=65572d94bcbd745c67dcfa34</t>
  </si>
  <si>
    <t>กก 0305-67-0004</t>
  </si>
  <si>
    <t>https://emenscr.nesdc.go.th/viewer/view.html?id=65558fef3b1d2f5c6661d7d7</t>
  </si>
  <si>
    <t>กก 0305-67-0003</t>
  </si>
  <si>
    <t>https://emenscr.nesdc.go.th/viewer/view.html?id=655586ac19d0a33b26c4e0dc</t>
  </si>
  <si>
    <t>กก 0304-67-0008</t>
  </si>
  <si>
    <t>https://emenscr.nesdc.go.th/viewer/view.html?id=656aa2f2a4da863b27b1fba7</t>
  </si>
  <si>
    <t>https://emenscr.nesdc.go.th/viewer/view.html?id=656968157482073b2da58a0f</t>
  </si>
  <si>
    <t>https://emenscr.nesdc.go.th/viewer/view.html?id=65659250bcbd745c67dd040f</t>
  </si>
  <si>
    <t>กก 0304-67-0005</t>
  </si>
  <si>
    <t>https://emenscr.nesdc.go.th/viewer/view.html?id=655b2bf2bcbd745c67dcfbeb</t>
  </si>
  <si>
    <t>https://emenscr.nesdc.go.th/viewer/view.html?id=655b27be7482073b2da58772</t>
  </si>
  <si>
    <t>https://emenscr.nesdc.go.th/viewer/view.html?id=6530a69652ae6e722f1aaadc</t>
  </si>
  <si>
    <t>https://emenscr.nesdc.go.th/viewer/view.html?id=652e49df3c7e5c1bbf2ca12e</t>
  </si>
  <si>
    <t>กก 0303-67-0019</t>
  </si>
  <si>
    <t>โครงการ MUAYTHAI SOFT POWER พลังแห่งการขับเคลื่อนสุขภาพและเศรษฐกิจของชาติ</t>
  </si>
  <si>
    <t>https://emenscr.nesdc.go.th/viewer/view.html?id=6581064562e90d5c6ffffd3b</t>
  </si>
  <si>
    <t>กก 0303-67-0018</t>
  </si>
  <si>
    <t>โครงการ ฮีโร่สอนน้อง Sport Idol Clinic</t>
  </si>
  <si>
    <t>https://emenscr.nesdc.go.th/viewer/view.html?id=6581007d7ee34a5c6dbc91a4</t>
  </si>
  <si>
    <t>https://emenscr.nesdc.go.th/viewer/view.html?id=657a8a9766940b3b33337b67</t>
  </si>
  <si>
    <t>https://emenscr.nesdc.go.th/viewer/view.html?id=6579329b66940b3b33337aa3</t>
  </si>
  <si>
    <t>https://emenscr.nesdc.go.th/viewer/view.html?id=6577dcef66940b3b33337a0d</t>
  </si>
  <si>
    <t>https://emenscr.nesdc.go.th/viewer/view.html?id=65659c92bcbd745c67dd0459</t>
  </si>
  <si>
    <t>กก 0303-67-0004</t>
  </si>
  <si>
    <t>https://emenscr.nesdc.go.th/viewer/view.html?id=655ac5c462e90d5c6fffc55f</t>
  </si>
  <si>
    <t xml:space="preserve">โครงการส่งเสริมการออกกำลังกายและกีฬาเพื่อมวลชน </t>
  </si>
  <si>
    <t>https://emenscr.nesdc.go.th/viewer/view.html?id=6556dc6ba4da863b27b1f845</t>
  </si>
  <si>
    <t>https://emenscr.nesdc.go.th/viewer/view.html?id=655d6b7366940b3b3333754b</t>
  </si>
  <si>
    <t>https://emenscr.nesdc.go.th/viewer/view.html?id=6577e5b919d0a33b26c4e726</t>
  </si>
  <si>
    <t>กก 0211-67-0006</t>
  </si>
  <si>
    <t>พัฒนาฐานข้อมูลกลาง องค์ความรู้ และแพลตฟอร์มการประมวลผลด้านส่งเสริมและพัฒนา การกีฬาอย่างมีประสิทธิภาพตามแผนพัฒนาการกีฬาแห่งชาติ ฉบับที่ ๗ (พ.ศ. ๒๕๖๖ - ๒๕๗๐)</t>
  </si>
  <si>
    <t>https://emenscr.nesdc.go.th/viewer/view.html?id=6655445555fb162ad95a4fad</t>
  </si>
  <si>
    <t>กก 0211-67-0004</t>
  </si>
  <si>
    <t>https://emenscr.nesdc.go.th/viewer/view.html?id=6582b6603b1d2f5c6662201e</t>
  </si>
  <si>
    <t>https://emenscr.nesdc.go.th/viewer/view.html?id=6556ee323b1d2f5c6661d917</t>
  </si>
  <si>
    <t>https://emenscr.nesdc.go.th/viewer/view.html?id=65a113863bc1b61e1fe63de5</t>
  </si>
  <si>
    <t>สธ 0937-68-0003</t>
  </si>
  <si>
    <t>โครงการขับเคลื่อนระบบส่งเสริมการออกกำลังกาย และลดพฤติกรรมเนือยนิ่งแบบบูรณาการ เพื่อคนไทยแข็งแรงและสุขภาพดีขึ้น</t>
  </si>
  <si>
    <t>ตุลาคม 2567</t>
  </si>
  <si>
    <t>โครงการปกติ 2568</t>
  </si>
  <si>
    <t>https://emenscr.nesdc.go.th/viewer/view.html?id=6784bbb0098e9b40512844c9</t>
  </si>
  <si>
    <t>ศธ0585.01-68-0017</t>
  </si>
  <si>
    <t>โครงการกีฬาเชื่อมความสัมพันธ์ระหว่างมหาวิทยาลัยราชภัฎพระนครศรีอยุธยา</t>
  </si>
  <si>
    <t>พฤศจิกายน 2567</t>
  </si>
  <si>
    <t>มีนาคม 2568</t>
  </si>
  <si>
    <t>https://emenscr.nesdc.go.th/viewer/view.html?id=6765206ef23e63510a0f8413</t>
  </si>
  <si>
    <t>ศธ0585.01-68-0016</t>
  </si>
  <si>
    <t>โครงการกีฬาบุคลากรภายในมหาวิทยาลัย ประจำปี พ.ศ. 2568</t>
  </si>
  <si>
    <t>ธันวาคม 2567</t>
  </si>
  <si>
    <t>https://emenscr.nesdc.go.th/viewer/view.html?id=6765168d51d1ed367e3bffa7</t>
  </si>
  <si>
    <t>ศธ 058200-68-0054</t>
  </si>
  <si>
    <t>โครงการแข่งขันกีฬามหาวิทยาลัยแห่งประเทศไทย ครั้งที่ 50 รอบคัดเลือกเขตภาคกลาง</t>
  </si>
  <si>
    <t>https://emenscr.nesdc.go.th/viewer/view.html?id=67b6e65065aee3689aa48fbb</t>
  </si>
  <si>
    <t>ศธ 0581.09-68-0003</t>
  </si>
  <si>
    <t>สิงหาคม 2568</t>
  </si>
  <si>
    <t>https://emenscr.nesdc.go.th/viewer/view.html?id=676e13c251d1ed367e3c034f</t>
  </si>
  <si>
    <t>ศธ 0579.15-68-0004</t>
  </si>
  <si>
    <t>กุมภาพันธ์ 2568</t>
  </si>
  <si>
    <t>พฤษภาคม 2568</t>
  </si>
  <si>
    <t>https://emenscr.nesdc.go.th/viewer/view.html?id=67aeffdd4c513e688c27f0c9</t>
  </si>
  <si>
    <t>ศธ 0579.15-68-0002</t>
  </si>
  <si>
    <t>https://emenscr.nesdc.go.th/viewer/view.html?id=67aef992a831764a797e20dd</t>
  </si>
  <si>
    <t>ศธ  0546.15-68-0006</t>
  </si>
  <si>
    <t>โครงการกีฬาและส่งเสริมสุขภาพ ภาคปกติ</t>
  </si>
  <si>
    <t>https://emenscr.nesdc.go.th/viewer/view.html?id=678f50f89e3b08405827d01a</t>
  </si>
  <si>
    <t>ศธ  0546.15-68-0002</t>
  </si>
  <si>
    <t>โครงการกีฬาและส่งเสริมสุขภาพ ภาคพิเศษ (กศ.บป)</t>
  </si>
  <si>
    <t>มกราคม 2568</t>
  </si>
  <si>
    <t>https://emenscr.nesdc.go.th/viewer/view.html?id=67874390e7fd8840616a4048</t>
  </si>
  <si>
    <t>มท 0816-68-0011</t>
  </si>
  <si>
    <t>เงินอุดหนุนสำหรับสนับสนุนการบริหารสนามกีฬา (เงินเดือน ค่าจ้าง)</t>
  </si>
  <si>
    <t>กองส่งเสริมและพัฒนาการจัดการศึกษาท้องถิ่น (กศ.)</t>
  </si>
  <si>
    <t>https://emenscr.nesdc.go.th/viewer/view.html?id=677b9efe52c7c851103d16f4</t>
  </si>
  <si>
    <t>มท 0816-68-0010</t>
  </si>
  <si>
    <t>เงินอุดหนุนสำหรับสนับสนุนการบริหารสนามกีฬา</t>
  </si>
  <si>
    <t>https://emenscr.nesdc.go.th/viewer/view.html?id=677b9bb452c7c851103d16a9</t>
  </si>
  <si>
    <t>มท 0810-68-0020</t>
  </si>
  <si>
    <t>เงินอุดหนุนเฉพาะกิจ เงินอุดหนุนสำหรับสนับสนุนงบประมาณโครงการป้องกันและแก้ไขปัญหายาเสพติด ค่าก่อสร้างลานกีฬา/สนามกีฬา</t>
  </si>
  <si>
    <t>กองพัฒนาและส่งเสริมการบริหารงานท้องถิ่น (กพส.)</t>
  </si>
  <si>
    <t>https://emenscr.nesdc.go.th/viewer/view.html?id=677f9cb751d1ed367e3c0a96</t>
  </si>
  <si>
    <t>ภก 0017-68-0002</t>
  </si>
  <si>
    <t xml:space="preserve">โครงการปรับปรุงทางวิ่ง สวนสาธารณะเฉลิมพระเกียรติ </t>
  </si>
  <si>
    <t>จังหวัดและกลุ่มจังหวัด</t>
  </si>
  <si>
    <t>ภูเก็ต</t>
  </si>
  <si>
    <t>https://emenscr.nesdc.go.th/viewer/view.html?id=676141cd3c750d5109f2e40d</t>
  </si>
  <si>
    <t>นม 02.20-68-0011</t>
  </si>
  <si>
    <t>โครงการพัฒนาด้านการท่องเที่ยวและบริการ/กิจกรรม ส่งเสริมและพัฒนากีฬาวอลเลย์บอลจังหวัดนครราชสีมาสู่ความเป็นเลิศ</t>
  </si>
  <si>
    <t>https://emenscr.nesdc.go.th/viewer/view.html?id=67760e894f2efe366f9aa24f</t>
  </si>
  <si>
    <t>กก.0501.02-68-0023</t>
  </si>
  <si>
    <t>โครงการส่งเสริมสนับสนุนการละเล่นพื้นบ้านและกีฬาไทยให้เป็น Soft Power เพื่อนำไปสู่การออกกำลังกาย</t>
  </si>
  <si>
    <t>https://emenscr.nesdc.go.th/viewer/view.html?id=6790cb58e7fd8840616a451b</t>
  </si>
  <si>
    <t>กก.0501.02-68-0022</t>
  </si>
  <si>
    <t>โครงการค่าใช้จ่ายในการฟื้นฟู อนุรักษ์การละเล่นพื้นบ้านและกีฬาไทย</t>
  </si>
  <si>
    <t>https://emenscr.nesdc.go.th/viewer/view.html?id=6790c026e7fd8840616a4513</t>
  </si>
  <si>
    <t>กก.0501.02-68-0021</t>
  </si>
  <si>
    <t>มิถุนายน 2568</t>
  </si>
  <si>
    <t>https://emenscr.nesdc.go.th/viewer/view.html?id=6790bbe825353b4052ffcd14</t>
  </si>
  <si>
    <t>กก.0501.02-68-0020</t>
  </si>
  <si>
    <t>https://emenscr.nesdc.go.th/viewer/view.html?id=6790b701ff9a716894384766</t>
  </si>
  <si>
    <t>กก.0501.02-68-0017</t>
  </si>
  <si>
    <t>https://emenscr.nesdc.go.th/viewer/view.html?id=6790912f0b91f2689276be64</t>
  </si>
  <si>
    <t>กก 0305-68-0011</t>
  </si>
  <si>
    <t>โครงการขับเคลื่อนแผนปฏิบัติการด้านนันทนาการ ระยะที่ ๔ (พ.ศ. ๒๕๖๖ – ๒๕๗๐)</t>
  </si>
  <si>
    <t>https://emenscr.nesdc.go.th/viewer/view.html?id=67a07d544c513e688c279fff</t>
  </si>
  <si>
    <t>กก 0305-68-0010</t>
  </si>
  <si>
    <t>https://emenscr.nesdc.go.th/viewer/view.html?id=673c3ee921fe3e7c65dde4dc</t>
  </si>
  <si>
    <t>กก 0305-68-0009</t>
  </si>
  <si>
    <t>https://emenscr.nesdc.go.th/viewer/view.html?id=67370a2f9d04690ff18d0f22</t>
  </si>
  <si>
    <t>กก 0305-68-0008</t>
  </si>
  <si>
    <t>https://emenscr.nesdc.go.th/viewer/view.html?id=6735892d31059a7c647798d0</t>
  </si>
  <si>
    <t>กก 0305-68-0007</t>
  </si>
  <si>
    <t>https://emenscr.nesdc.go.th/viewer/view.html?id=67357a5e9d04690ff18d0eff</t>
  </si>
  <si>
    <t>กก 0305-68-0006</t>
  </si>
  <si>
    <t>https://emenscr.nesdc.go.th/viewer/view.html?id=67356a30504af50fee8427ad</t>
  </si>
  <si>
    <t>กก 0304-68-0012</t>
  </si>
  <si>
    <t>https://emenscr.nesdc.go.th/viewer/view.html?id=6791af0425353b4052ffcd26</t>
  </si>
  <si>
    <t>กก 0304-68-0011</t>
  </si>
  <si>
    <t>https://emenscr.nesdc.go.th/viewer/view.html?id=67874665098e9b4051284674</t>
  </si>
  <si>
    <t>กก 0304-68-0010</t>
  </si>
  <si>
    <t>https://emenscr.nesdc.go.th/viewer/view.html?id=67862c5f4c513e688c272529</t>
  </si>
  <si>
    <t>กก 0304-68-0009</t>
  </si>
  <si>
    <t>https://emenscr.nesdc.go.th/viewer/view.html?id=6780a1943c750d5109f33ea5</t>
  </si>
  <si>
    <t>กก 0304-68-0008</t>
  </si>
  <si>
    <t>https://emenscr.nesdc.go.th/viewer/view.html?id=678094994f2efe366f9aa917</t>
  </si>
  <si>
    <t>กก 0304-68-0007</t>
  </si>
  <si>
    <t>https://emenscr.nesdc.go.th/viewer/view.html?id=67357d449d04690ff18d0f01</t>
  </si>
  <si>
    <t>กก 0303-68-0019</t>
  </si>
  <si>
    <t>https://emenscr.nesdc.go.th/viewer/view.html?id=67a046bf0b91f26892770982</t>
  </si>
  <si>
    <t>กก 0303-68-0018</t>
  </si>
  <si>
    <t>https://emenscr.nesdc.go.th/viewer/view.html?id=679c911265aee3689aa410e1</t>
  </si>
  <si>
    <t>กก 0303-68-0017</t>
  </si>
  <si>
    <t xml:space="preserve">โครงการส่งเสริมกีฬาขั้นพื้นฐาน </t>
  </si>
  <si>
    <t>https://emenscr.nesdc.go.th/viewer/view.html?id=679c22e0e7fd8840616a4993</t>
  </si>
  <si>
    <t>กก 0303-68-0015</t>
  </si>
  <si>
    <t>https://emenscr.nesdc.go.th/viewer/view.html?id=6799b395ff9a716894386ad6</t>
  </si>
  <si>
    <t>กก 0303-68-0014</t>
  </si>
  <si>
    <t>https://emenscr.nesdc.go.th/viewer/view.html?id=67988a9e25353b4052ffcf89</t>
  </si>
  <si>
    <t>กก 0303-68-0013</t>
  </si>
  <si>
    <t>https://emenscr.nesdc.go.th/viewer/view.html?id=6790cfe10b91f2689276c100</t>
  </si>
  <si>
    <t>กก 0303-68-0010</t>
  </si>
  <si>
    <t>https://emenscr.nesdc.go.th/viewer/view.html?id=673d56719d04690ff18d0f74</t>
  </si>
  <si>
    <t>กก 0303-68-0009</t>
  </si>
  <si>
    <t>https://emenscr.nesdc.go.th/viewer/view.html?id=673ab8ac9487457c70014c66</t>
  </si>
  <si>
    <t>กก 0303-68-0008</t>
  </si>
  <si>
    <t>https://emenscr.nesdc.go.th/viewer/view.html?id=6736dba52ed8d90fe80ed25f</t>
  </si>
  <si>
    <t>กก 0303-68-0007</t>
  </si>
  <si>
    <t>https://emenscr.nesdc.go.th/viewer/view.html?id=6736cc0d31059a7c64779933</t>
  </si>
  <si>
    <t>กก 0303-68-0006</t>
  </si>
  <si>
    <t>https://emenscr.nesdc.go.th/viewer/view.html?id=6735bf5731059a7c647798fc</t>
  </si>
  <si>
    <t>กก 0303-68-0005</t>
  </si>
  <si>
    <t xml:space="preserve">โครงการจัดการแข่งขันฟุตบอลเยาวชนและประชาชน </t>
  </si>
  <si>
    <t>https://emenscr.nesdc.go.th/viewer/view.html?id=6735b98914dfe60ff0641186</t>
  </si>
  <si>
    <t>กก 0302-68-0012</t>
  </si>
  <si>
    <t>โครงการพัฒนาการกีฬาและนันทนาการมวลชน ประจำปีงบประมาณ พ.ศ. 2568</t>
  </si>
  <si>
    <t>https://emenscr.nesdc.go.th/viewer/view.html?id=674e739252c7c851103ccac8</t>
  </si>
  <si>
    <t>กก 0301-68-0004</t>
  </si>
  <si>
    <t xml:space="preserve">ส่งเสริมและเผยแพร่องค์ความรู้ นวัตกรรม ด้านการออกกำลังกาย กีฬาและนันทนาการ </t>
  </si>
  <si>
    <t>https://emenscr.nesdc.go.th/viewer/view.html?id=675002673c750d5109f2d4c4</t>
  </si>
  <si>
    <t>กก 0211-68-0007</t>
  </si>
  <si>
    <t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2</t>
  </si>
  <si>
    <t>https://emenscr.nesdc.go.th/viewer/view.html?id=678a04930b91f2689276a6a4</t>
  </si>
  <si>
    <t>กก 0211-68-0005</t>
  </si>
  <si>
    <t>https://emenscr.nesdc.go.th/viewer/view.html?id=6788d2d99e3b08405827cd59</t>
  </si>
  <si>
    <t>กก 0203-68-0007</t>
  </si>
  <si>
    <t>โครงการบูรณาการและขับเคลื่อนแผนพัฒนาการกีฬาแห่งชาติสู่การปฏิบัติในระดับพื้นที่</t>
  </si>
  <si>
    <t>https://emenscr.nesdc.go.th/viewer/view.html?id=67849e7525353b4052ffc60d</t>
  </si>
  <si>
    <t>sat2-68-0031</t>
  </si>
  <si>
    <t>การส่งเสริมพัฒนาเมืองกีฬา (Sport City)</t>
  </si>
  <si>
    <t>https://emenscr.nesdc.go.th/viewer/view.html?id=673d493221fe3e7c65dde540</t>
  </si>
  <si>
    <t>RMUTI5300-68-0009</t>
  </si>
  <si>
    <t>กีฬาเชื่อมความสัมพันธ์เพื่อเสริมสร้างสุขภาพและความสามัคคี คณะทรัพยากรธรรมชาติ</t>
  </si>
  <si>
    <t>คณะทรัพยากรธรรมชาติ</t>
  </si>
  <si>
    <t>https://emenscr.nesdc.go.th/viewer/view.html?id=676a6c3d6f54fa36714713a1</t>
  </si>
  <si>
    <t>โครงการปกติ 2563</t>
  </si>
  <si>
    <t>https://emenscr.nesdc.go.th/viewer/view.html?id=5fcf3e9b78ad6216092bc1dc</t>
  </si>
  <si>
    <t>https://emenscr.nesdc.go.th/viewer/view.html?id=5f72e7799c6af045fbf3d02e</t>
  </si>
  <si>
    <t>https://emenscr.nesdc.go.th/viewer/view.html?id=5f2d15361e9bcf1b6a33682e</t>
  </si>
  <si>
    <t>https://emenscr.nesdc.go.th/viewer/view.html?id=5f658c93fb03f90c0dc96006</t>
  </si>
  <si>
    <t>https://emenscr.nesdc.go.th/viewer/view.html?id=5f48bbf807a4571ebb9e234b</t>
  </si>
  <si>
    <t>https://emenscr.nesdc.go.th/viewer/view.html?id=5f361af3ce23b420fdb31711</t>
  </si>
  <si>
    <t>https://emenscr.nesdc.go.th/viewer/view.html?id=5f44accdfbd74a5c8ceb36d7</t>
  </si>
  <si>
    <t>https://emenscr.nesdc.go.th/viewer/view.html?id=5ef069c645ee157786c51c02</t>
  </si>
  <si>
    <t>https://emenscr.nesdc.go.th/viewer/view.html?id=5f3113dbec0a330681fde249</t>
  </si>
  <si>
    <t>https://emenscr.nesdc.go.th/viewer/view.html?id=5f32229ecd8956068d24d1f4</t>
  </si>
  <si>
    <t>https://emenscr.nesdc.go.th/viewer/view.html?id=5f2d00031e9bcf1b6a336714</t>
  </si>
  <si>
    <t>https://emenscr.nesdc.go.th/viewer/view.html?id=5f23dce1a0fb591b3b26c564</t>
  </si>
  <si>
    <t>https://emenscr.nesdc.go.th/viewer/view.html?id=5f486d214efc9c1eb2e5d395</t>
  </si>
  <si>
    <t>https://emenscr.nesdc.go.th/viewer/view.html?id=5f2cf59c67a1a91b6c4af1d2</t>
  </si>
  <si>
    <t>โครงการปกติ 2564</t>
  </si>
  <si>
    <t>https://emenscr.nesdc.go.th/viewer/view.html?id=5fc088b77232b72a71f7804c</t>
  </si>
  <si>
    <t>https://emenscr.nesdc.go.th/viewer/view.html?id=5fc07fc90d3eec2a6b9e4ff6</t>
  </si>
  <si>
    <t>https://emenscr.nesdc.go.th/viewer/view.html?id=613ae91aba45632782ec7fb0</t>
  </si>
  <si>
    <t>https://emenscr.nesdc.go.th/viewer/view.html?id=613ae24758a2f1277a309723</t>
  </si>
  <si>
    <t>https://emenscr.nesdc.go.th/viewer/view.html?id=6136f125ba45632782ec7ee6</t>
  </si>
  <si>
    <t>https://emenscr.nesdc.go.th/viewer/view.html?id=6125adf71412285ac9f20889</t>
  </si>
  <si>
    <t>https://emenscr.nesdc.go.th/viewer/view.html?id=5fa37bc340a638314041591a</t>
  </si>
  <si>
    <t>https://emenscr.nesdc.go.th/viewer/view.html?id=5fa37e118de17c3142d67818</t>
  </si>
  <si>
    <t>https://emenscr.nesdc.go.th/viewer/view.html?id=5fdb03cb0573ae1b28631f3d</t>
  </si>
  <si>
    <t>https://emenscr.nesdc.go.th/viewer/view.html?id=6013bdded7ffce6585ff0766</t>
  </si>
  <si>
    <t>https://emenscr.nesdc.go.th/viewer/view.html?id=601271b5df0971658763ffa2</t>
  </si>
  <si>
    <t>https://emenscr.nesdc.go.th/viewer/view.html?id=600d28d48f09f01ade9891e0</t>
  </si>
  <si>
    <t>https://emenscr.nesdc.go.th/viewer/view.html?id=600a4b3516f4884de6114a97</t>
  </si>
  <si>
    <t>https://emenscr.nesdc.go.th/viewer/view.html?id=5fd9b29a0573ae1b28631dda</t>
  </si>
  <si>
    <t>https://emenscr.nesdc.go.th/viewer/view.html?id=5f9abef037b27e5b651e85b3</t>
  </si>
  <si>
    <t>https://emenscr.nesdc.go.th/viewer/view.html?id=5fe5641855edc142c175da8c</t>
  </si>
  <si>
    <t xml:space="preserve">โครงการแข่งขันกีฬานักเรียนระดับเขตพื้นที่การศึกษาประจำปีงบประมาณ  ๒๕๖๔     (ปีการศึกษา ๒๕๖๓) </t>
  </si>
  <si>
    <t>https://emenscr.nesdc.go.th/viewer/view.html?id=5ff2a22c770e1827c86fda60</t>
  </si>
  <si>
    <t>https://emenscr.nesdc.go.th/viewer/view.html?id=60054ce46bbd3e1ca33a7965</t>
  </si>
  <si>
    <t>https://emenscr.nesdc.go.th/viewer/view.html?id=5fed65ce59995c1fbade9026</t>
  </si>
  <si>
    <t>https://emenscr.nesdc.go.th/viewer/view.html?id=6054270c85d2a877c888e7f0</t>
  </si>
  <si>
    <t>https://emenscr.nesdc.go.th/viewer/view.html?id=613f136cba45632782ec8013</t>
  </si>
  <si>
    <t>https://emenscr.nesdc.go.th/viewer/view.html?id=5fe9a8c655edc142c175df69</t>
  </si>
  <si>
    <t>https://emenscr.nesdc.go.th/viewer/view.html?id=5febf54a1e63355f7f304630</t>
  </si>
  <si>
    <t xml:space="preserve">โครงการสานสัมพันธ์สามัคคี ๔ เขตพื้นที่การศึกษาจังหวัดชัยภูมิ </t>
  </si>
  <si>
    <t>https://emenscr.nesdc.go.th/viewer/view.html?id=600647a0d975f61c9b3c40fb</t>
  </si>
  <si>
    <t>https://emenscr.nesdc.go.th/viewer/view.html?id=5f8164a832384e0323fc6482</t>
  </si>
  <si>
    <t>https://emenscr.nesdc.go.th/viewer/view.html?id=5fe9967148dad842bf57c798</t>
  </si>
  <si>
    <t>https://emenscr.nesdc.go.th/viewer/view.html?id=60a6160e7ff5cd273b835c24</t>
  </si>
  <si>
    <t>https://emenscr.nesdc.go.th/viewer/view.html?id=5fd03b7156035d16079a0a62</t>
  </si>
  <si>
    <t>https://emenscr.nesdc.go.th/viewer/view.html?id=5fc72e969571721336792e08</t>
  </si>
  <si>
    <t>https://emenscr.nesdc.go.th/viewer/view.html?id=5fcdbc7fb6a0d61613d97a8c</t>
  </si>
  <si>
    <t>https://emenscr.nesdc.go.th/viewer/view.html?id=607d6159e56fbd795a85bf44</t>
  </si>
  <si>
    <t>https://emenscr.nesdc.go.th/viewer/view.html?id=607d1cb183bb0b796060ace1</t>
  </si>
  <si>
    <t>https://emenscr.nesdc.go.th/viewer/view.html?id=607cf532b8add0795207a18a</t>
  </si>
  <si>
    <t>https://emenscr.nesdc.go.th/viewer/view.html?id=5fffea7418c77a294c91949e</t>
  </si>
  <si>
    <t>https://emenscr.nesdc.go.th/viewer/view.html?id=5fab60782806e76c3c3d6469</t>
  </si>
  <si>
    <t>https://emenscr.nesdc.go.th/viewer/view.html?id=5faa65e63f6eff6c49213a37</t>
  </si>
  <si>
    <t>https://emenscr.nesdc.go.th/viewer/view.html?id=5fa377cb40a63831404158fa</t>
  </si>
  <si>
    <t>https://emenscr.nesdc.go.th/viewer/view.html?id=5fa27524360ecd060787f9e3</t>
  </si>
  <si>
    <t>https://emenscr.nesdc.go.th/viewer/view.html?id=5f7fcae8cda8000329798b57</t>
  </si>
  <si>
    <t>https://emenscr.nesdc.go.th/viewer/view.html?id=5f753c447c54104601acfec5</t>
  </si>
  <si>
    <t>https://emenscr.nesdc.go.th/viewer/view.html?id=5fa8d0e67d71223f835ec4f1</t>
  </si>
  <si>
    <t>https://emenscr.nesdc.go.th/viewer/view.html?id=5fa21599473e860600b76384</t>
  </si>
  <si>
    <t>https://emenscr.nesdc.go.th/viewer/view.html?id=5f9b89d69be3a25b6cc1a678</t>
  </si>
  <si>
    <t>https://emenscr.nesdc.go.th/viewer/view.html?id=5f993510e8cc5f75ced96468</t>
  </si>
  <si>
    <t>https://emenscr.nesdc.go.th/viewer/view.html?id=5f891b4193c6563b0c6a0afb</t>
  </si>
  <si>
    <t>https://emenscr.nesdc.go.th/viewer/view.html?id=5f880bcf3266c53a223f3ec5</t>
  </si>
  <si>
    <t>https://emenscr.nesdc.go.th/viewer/view.html?id=611b60c2e587a9706c8ae3d1</t>
  </si>
  <si>
    <t>https://emenscr.nesdc.go.th/viewer/view.html?id=6119febeb1eab9706bc85384</t>
  </si>
  <si>
    <t>https://emenscr.nesdc.go.th/viewer/view.html?id=5fe07d7aea2eef1b27a275cb</t>
  </si>
  <si>
    <t>https://emenscr.nesdc.go.th/viewer/view.html?id=5fcf3189557f3b161930c444</t>
  </si>
  <si>
    <t>https://emenscr.nesdc.go.th/viewer/view.html?id=5fcdcd82d39fc0161d16967a</t>
  </si>
  <si>
    <t>https://emenscr.nesdc.go.th/viewer/view.html?id=5fae39552806e76c3c3d65a6</t>
  </si>
  <si>
    <t>https://emenscr.nesdc.go.th/viewer/view.html?id=5facf1167772696c41ccc22f</t>
  </si>
  <si>
    <t>https://emenscr.nesdc.go.th/viewer/view.html?id=5fa3a1cb8de17c3142d678b2</t>
  </si>
  <si>
    <t>https://emenscr.nesdc.go.th/viewer/view.html?id=5fa21905360ecd060787f878</t>
  </si>
  <si>
    <t>https://emenscr.nesdc.go.th/viewer/view.html?id=5faa3b85e708b36c432df882</t>
  </si>
  <si>
    <t>https://emenscr.nesdc.go.th/viewer/view.html?id=60f12965c15fb346d89ab931</t>
  </si>
  <si>
    <t>https://emenscr.nesdc.go.th/viewer/view.html?id=5fc8686c8290676ab1b9c643</t>
  </si>
  <si>
    <t>https://emenscr.nesdc.go.th/viewer/view.html?id=5fb23fa50a849e2ce306db0a</t>
  </si>
  <si>
    <t>https://emenscr.nesdc.go.th/viewer/view.html?id=5fb236e5f1fa732ce2f63454</t>
  </si>
  <si>
    <t>https://emenscr.nesdc.go.th/viewer/view.html?id=5fb235a50a849e2ce306daee</t>
  </si>
  <si>
    <t>https://emenscr.nesdc.go.th/viewer/view.html?id=5fb23411d830192cf10245d7</t>
  </si>
  <si>
    <t>https://emenscr.nesdc.go.th/viewer/view.html?id=5fb2033ef1fa732ce2f63401</t>
  </si>
  <si>
    <t>https://emenscr.nesdc.go.th/viewer/view.html?id=5fb1fabff1fa732ce2f633e7</t>
  </si>
  <si>
    <t>https://emenscr.nesdc.go.th/viewer/view.html?id=5fb1f9180a849e2ce306da94</t>
  </si>
  <si>
    <t>https://emenscr.nesdc.go.th/viewer/view.html?id=5fb1f79c3122ce2ce9747120</t>
  </si>
  <si>
    <t xml:space="preserve"> ก่อสร้างสระว่ายน้ำชุมชน ตำบลโพธิ์กลาง อำเภอเมืองนครราชสีมา จังหวัดนครราชสีมา 1 แห่ง</t>
  </si>
  <si>
    <t>https://emenscr.nesdc.go.th/viewer/view.html?id=5fb1f671f1fa732ce2f633de</t>
  </si>
  <si>
    <t>https://emenscr.nesdc.go.th/viewer/view.html?id=5fb1e8b37772696c41ccc40a</t>
  </si>
  <si>
    <t>https://emenscr.nesdc.go.th/viewer/view.html?id=5fb1e685e708b36c432dfb91</t>
  </si>
  <si>
    <t>https://emenscr.nesdc.go.th/viewer/view.html?id=5fae0eece708b36c432dfa30</t>
  </si>
  <si>
    <t>https://emenscr.nesdc.go.th/viewer/view.html?id=5fab67d62806e76c3c3d647a</t>
  </si>
  <si>
    <t>https://emenscr.nesdc.go.th/viewer/view.html?id=5fab66ad2806e76c3c3d6476</t>
  </si>
  <si>
    <t>https://emenscr.nesdc.go.th/viewer/view.html?id=5fab65443f6eff6c49213a61</t>
  </si>
  <si>
    <t>https://emenscr.nesdc.go.th/viewer/view.html?id=5fab640d2806e76c3c3d6470</t>
  </si>
  <si>
    <t>https://emenscr.nesdc.go.th/viewer/view.html?id=5fab62c23f6eff6c49213a5b</t>
  </si>
  <si>
    <t>https://emenscr.nesdc.go.th/viewer/view.html?id=5fab61812806e76c3c3d646b</t>
  </si>
  <si>
    <t>https://emenscr.nesdc.go.th/viewer/view.html?id=5fab60223f6eff6c49213a55</t>
  </si>
  <si>
    <t>https://emenscr.nesdc.go.th/viewer/view.html?id=5fab5ee33f6eff6c49213a53</t>
  </si>
  <si>
    <t>https://emenscr.nesdc.go.th/viewer/view.html?id=5fab56aae708b36c432df8f0</t>
  </si>
  <si>
    <t>https://emenscr.nesdc.go.th/viewer/view.html?id=5fab545b7772696c41ccc165</t>
  </si>
  <si>
    <t>https://emenscr.nesdc.go.th/viewer/view.html?id=5fab4dc9e708b36c432df8e0</t>
  </si>
  <si>
    <t>https://emenscr.nesdc.go.th/viewer/view.html?id=5faa58713f6eff6c49213a28</t>
  </si>
  <si>
    <t>https://emenscr.nesdc.go.th/viewer/view.html?id=5faa4b8f7772696c41ccc11f</t>
  </si>
  <si>
    <t>https://emenscr.nesdc.go.th/viewer/view.html?id=5faa3fc32806e76c3c3d63f6</t>
  </si>
  <si>
    <t>https://emenscr.nesdc.go.th/viewer/view.html?id=5faa37fe2806e76c3c3d63de</t>
  </si>
  <si>
    <t>https://emenscr.nesdc.go.th/viewer/view.html?id=6137348b998faf27882879a8</t>
  </si>
  <si>
    <t>https://emenscr.nesdc.go.th/viewer/view.html?id=60128f89df09716587640032</t>
  </si>
  <si>
    <t>https://emenscr.nesdc.go.th/viewer/view.html?id=600eda05ef06eb0e8c9adf2e</t>
  </si>
  <si>
    <t>https://emenscr.nesdc.go.th/viewer/view.html?id=5ffeab5e1bf13d6cbb4537d9</t>
  </si>
  <si>
    <t>https://emenscr.nesdc.go.th/viewer/view.html?id=5feab6c88c931742b9801b93</t>
  </si>
  <si>
    <t>https://emenscr.nesdc.go.th/viewer/view.html?id=5feab062937fc042b84c9fb6</t>
  </si>
  <si>
    <t>https://emenscr.nesdc.go.th/viewer/view.html?id=5feaadc555edc142c175e06b</t>
  </si>
  <si>
    <t>https://emenscr.nesdc.go.th/viewer/view.html?id=5feaa9e955edc142c175e04d</t>
  </si>
  <si>
    <t>https://emenscr.nesdc.go.th/viewer/view.html?id=5feaa4598c931742b9801b07</t>
  </si>
  <si>
    <t>https://emenscr.nesdc.go.th/viewer/view.html?id=5fe9a52e937fc042b84c9e86</t>
  </si>
  <si>
    <t>https://emenscr.nesdc.go.th/viewer/view.html?id=5fe98ee2937fc042b84c9dd4</t>
  </si>
  <si>
    <t>https://emenscr.nesdc.go.th/viewer/view.html?id=5fe9809a55edc142c175de6f</t>
  </si>
  <si>
    <t xml:space="preserve">ส่งเสริมกีฬาเพื่อสุขภาพ “สพม.สุรินทร์” ประจำปี 2564  </t>
  </si>
  <si>
    <t>โครงการปกติ 2565</t>
  </si>
  <si>
    <t>https://emenscr.nesdc.go.th/viewer/view.html?id=61cd82194db925615229afa3</t>
  </si>
  <si>
    <t>https://emenscr.nesdc.go.th/viewer/view.html?id=61ceff5918f9e461517bf2f6</t>
  </si>
  <si>
    <t>https://emenscr.nesdc.go.th/viewer/view.html?id=61e8df0f1e2ec10e57e20f69</t>
  </si>
  <si>
    <t>https://emenscr.nesdc.go.th/viewer/view.html?id=62dd025ca40d00206ce4acd5</t>
  </si>
  <si>
    <t>https://emenscr.nesdc.go.th/viewer/view.html?id=622ee23ca4dadd05ceb911a6</t>
  </si>
  <si>
    <t>https://emenscr.nesdc.go.th/viewer/view.html?id=624e6d0d2448334bbc98df8d</t>
  </si>
  <si>
    <t>https://emenscr.nesdc.go.th/viewer/view.html?id=626601266474cc4d5de85ff7</t>
  </si>
  <si>
    <t>https://emenscr.nesdc.go.th/viewer/view.html?id=61a736f17a9fbf43eacea68a</t>
  </si>
  <si>
    <t>https://emenscr.nesdc.go.th/viewer/view.html?id=61b9a4c477a3ca1cee43a77a</t>
  </si>
  <si>
    <t>https://emenscr.nesdc.go.th/viewer/view.html?id=61b99709358cdf1cf6882523</t>
  </si>
  <si>
    <t xml:space="preserve">โครงการกีฬามหาวิทยาลัยเทคโนโลยีราชมงคลแห่งประเทศไทย </t>
  </si>
  <si>
    <t>https://emenscr.nesdc.go.th/viewer/view.html?id=61ba9e4377a3ca1cee43a7f2</t>
  </si>
  <si>
    <t>https://emenscr.nesdc.go.th/viewer/view.html?id=61bc457b1a10626236233ccf</t>
  </si>
  <si>
    <t>https://emenscr.nesdc.go.th/viewer/view.html?id=61c2eea1f54f5733e49b4404</t>
  </si>
  <si>
    <t>https://emenscr.nesdc.go.th/viewer/view.html?id=61c2efd8f54f5733e49b4409</t>
  </si>
  <si>
    <t>https://emenscr.nesdc.go.th/viewer/view.html?id=61c3e9b0cf8d3033eb3ef65e</t>
  </si>
  <si>
    <t>https://emenscr.nesdc.go.th/viewer/view.html?id=61c02c1408c049623464db96</t>
  </si>
  <si>
    <t>https://emenscr.nesdc.go.th/viewer/view.html?id=61c15c771a10626236233f33</t>
  </si>
  <si>
    <t>https://emenscr.nesdc.go.th/viewer/view.html?id=61c937a118f9e461517beb8f</t>
  </si>
  <si>
    <t>https://emenscr.nesdc.go.th/viewer/view.html?id=61c0346c1a10626236233e1f</t>
  </si>
  <si>
    <t>https://emenscr.nesdc.go.th/viewer/view.html?id=61c552545203dc33e5cb5103</t>
  </si>
  <si>
    <t>https://emenscr.nesdc.go.th/viewer/view.html?id=61ca95fa91854c614b74dc36</t>
  </si>
  <si>
    <t xml:space="preserve"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 </t>
  </si>
  <si>
    <t>https://emenscr.nesdc.go.th/viewer/view.html?id=61cbdda691854c614b74ddf1</t>
  </si>
  <si>
    <t>https://emenscr.nesdc.go.th/viewer/view.html?id=61da8ad01444e72cab457d27</t>
  </si>
  <si>
    <t>https://emenscr.nesdc.go.th/viewer/view.html?id=61ee626764f2b77a10eb6425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</si>
  <si>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</si>
  <si>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https://emenscr.nesdc.go.th/viewer/view.html?id=61f0c9414e0ee231f847b2b7</t>
  </si>
  <si>
    <t>https://emenscr.nesdc.go.th/viewer/view.html?id=62d4d5179a43e720666fc7ec</t>
  </si>
  <si>
    <t>https://emenscr.nesdc.go.th/viewer/view.html?id=615c05c68dc75c37d573123f</t>
  </si>
  <si>
    <t>https://emenscr.nesdc.go.th/viewer/view.html?id=615d4fadbb6dcc558883b5e9</t>
  </si>
  <si>
    <t>https://emenscr.nesdc.go.th/viewer/view.html?id=616e6e7ef13edb48f2d0ae06</t>
  </si>
  <si>
    <t>https://emenscr.nesdc.go.th/viewer/view.html?id=616e62b0f13edb48f2d0ade4</t>
  </si>
  <si>
    <t>https://emenscr.nesdc.go.th/viewer/view.html?id=616fb9136ae3cd38821b0808</t>
  </si>
  <si>
    <t>https://emenscr.nesdc.go.th/viewer/view.html?id=616fe5c77433ec4f123e69d6</t>
  </si>
  <si>
    <t xml:space="preserve">โครงการวิทยาศาสตร์การกีฬาและสุขภาพ  </t>
  </si>
  <si>
    <t>https://emenscr.nesdc.go.th/viewer/view.html?id=617a723a80f1fd6abd9e9f1b</t>
  </si>
  <si>
    <t>https://emenscr.nesdc.go.th/viewer/view.html?id=617b8270b24f00648ff5423a</t>
  </si>
  <si>
    <t>https://emenscr.nesdc.go.th/viewer/view.html?id=618b8631c365253295d32c10</t>
  </si>
  <si>
    <t>https://emenscr.nesdc.go.th/viewer/view.html?id=618cc856da880b328aef0f71</t>
  </si>
  <si>
    <t>https://emenscr.nesdc.go.th/viewer/view.html?id=619f0f8edf200361cae58266</t>
  </si>
  <si>
    <t>https://emenscr.nesdc.go.th/viewer/view.html?id=6163ca60dab45f55828be96b</t>
  </si>
  <si>
    <t>https://emenscr.nesdc.go.th/viewer/view.html?id=6177d391ab9df56e7ccbec45</t>
  </si>
  <si>
    <t>https://emenscr.nesdc.go.th/viewer/view.html?id=6178ea52cd518974dbfb3377</t>
  </si>
  <si>
    <t xml:space="preserve">กิจกรรมนำร่อง (Pilot Project) : การพัฒนาความสามารถทางสมองด้วยรูปแบบกิจกรรมนันทนาการ   </t>
  </si>
  <si>
    <t>https://emenscr.nesdc.go.th/viewer/view.html?id=6184b0cacf0a5831abe26098</t>
  </si>
  <si>
    <t>https://emenscr.nesdc.go.th/viewer/view.html?id=6184bf30ce66fc31a9417954</t>
  </si>
  <si>
    <t>https://emenscr.nesdc.go.th/viewer/view.html?id=6191e05978f1114b28747c49</t>
  </si>
  <si>
    <t>https://emenscr.nesdc.go.th/viewer/view.html?id=61690c7fabf2f76eaaed7d74</t>
  </si>
  <si>
    <t>https://emenscr.nesdc.go.th/viewer/view.html?id=61761af4e7cfe0570d615fc5</t>
  </si>
  <si>
    <t>https://emenscr.nesdc.go.th/viewer/view.html?id=61762f9609af7a60f5fc6b2d</t>
  </si>
  <si>
    <t xml:space="preserve">  โครงการขับเคลื่อนแผนปฏิบัติการด้านนันทนาการ ระยะที่ 3 (พ.ศ. 2563 - 2565)</t>
  </si>
  <si>
    <t>https://emenscr.nesdc.go.th/viewer/view.html?id=61921b4f1501af4b238165ab</t>
  </si>
  <si>
    <t>https://emenscr.nesdc.go.th/viewer/view.html?id=61937e6dbab527220bfbc601</t>
  </si>
  <si>
    <t>https://emenscr.nesdc.go.th/viewer/view.html?id=61974ca6a679c7221758ed0d</t>
  </si>
  <si>
    <t xml:space="preserve">ส่งเงินสมทบเข้าร่วมการแข่งขันกีฬามหาวิทยาลัยเทคโนโลยีราชมงคลแห่งประเทศไทยครั้งที่ 37 </t>
  </si>
  <si>
    <t>https://emenscr.nesdc.go.th/viewer/view.html?id=61974e29d221902211f9b0ca</t>
  </si>
  <si>
    <t xml:space="preserve">กระตุ้นเศรษฐกิจและฟื้นฟูด้านการท่องเที่ยวอำเภอกะทู้ จังหวัดภูเก็ต </t>
  </si>
  <si>
    <t>https://emenscr.nesdc.go.th/viewer/view.html?id=616000b56bdbda558aab1177</t>
  </si>
  <si>
    <t>https://emenscr.nesdc.go.th/viewer/view.html?id=6159995e15496c1d05e7efa6</t>
  </si>
  <si>
    <t>https://emenscr.nesdc.go.th/viewer/view.html?id=6160048c17ed2a558b4c2fc6</t>
  </si>
  <si>
    <t>https://emenscr.nesdc.go.th/viewer/view.html?id=6197500ca679c7221758ed10</t>
  </si>
  <si>
    <t>https://emenscr.nesdc.go.th/viewer/view.html?id=61763866bf69fa60fb76c03b</t>
  </si>
  <si>
    <t>https://emenscr.nesdc.go.th/viewer/view.html?id=63c502266f54dc305534bb24</t>
  </si>
  <si>
    <t>https://emenscr.nesdc.go.th/viewer/view.html?id=633e4b9c7395053debde1b2a</t>
  </si>
  <si>
    <t>https://emenscr.nesdc.go.th/viewer/view.html?id=635bab46491d7c3de4dd5ee3</t>
  </si>
  <si>
    <t>https://emenscr.nesdc.go.th/viewer/view.html?id=635e4d825ed9493056fac7b7</t>
  </si>
  <si>
    <t xml:space="preserve">โครงการค่าใช้จ่ายในการทะนุบำรุงศิลปวัฒนธรรม </t>
  </si>
  <si>
    <t>https://emenscr.nesdc.go.th/viewer/view.html?id=6343cbf79a43e720666fe54f</t>
  </si>
  <si>
    <t>https://emenscr.nesdc.go.th/viewer/view.html?id=6343d015a40d00206ce4bdbe</t>
  </si>
  <si>
    <t>https://emenscr.nesdc.go.th/viewer/view.html?id=6343e7b1a40d00206ce4bdf1</t>
  </si>
  <si>
    <t>https://emenscr.nesdc.go.th/viewer/view.html?id=6347e8a553b61d3dddb4134b</t>
  </si>
  <si>
    <t>https://emenscr.nesdc.go.th/viewer/view.html?id=63463c9f7825de3dde340cfd</t>
  </si>
  <si>
    <t>https://emenscr.nesdc.go.th/viewer/view.html?id=63466cdd9a43e720666fe6eb</t>
  </si>
  <si>
    <t>https://emenscr.nesdc.go.th/viewer/view.html?id=6346516153b61d3dddb40d71</t>
  </si>
  <si>
    <t>หมายเหตุ</t>
  </si>
  <si>
    <t>https://emenscr.nesdc.go.th/viewer/view.html?id=63cfa2bf7395053debdfa9fe</t>
  </si>
  <si>
    <t xml:space="preserve">โครงการส่งเสริมและพัฒนากีฬาสำหรับนักเรียนคนพิการและบุคคลพิเศษ </t>
  </si>
  <si>
    <t>https://emenscr.nesdc.go.th/viewer/view.html?id=63d77f5abc532c3057077c03</t>
  </si>
  <si>
    <t>https://emenscr.nesdc.go.th/viewer/view.html?id=63d77976491d7c3de4de6250</t>
  </si>
  <si>
    <t>https://emenscr.nesdc.go.th/viewer/view.html?id=63da10206d1ffe1aa8539744</t>
  </si>
  <si>
    <t>https://emenscr.nesdc.go.th/viewer/view.html?id=63e1bd1423d2e141b3fab8cc</t>
  </si>
  <si>
    <t>https://emenscr.nesdc.go.th/viewer/view.html?id=63ea0f9afceadd7336a59c79</t>
  </si>
  <si>
    <t>https://emenscr.nesdc.go.th/viewer/view.html?id=641164a8f2aa244461ab89e0</t>
  </si>
  <si>
    <t>https://emenscr.nesdc.go.th/viewer/view.html?id=654084daf87bf0722e1f0ddb</t>
  </si>
  <si>
    <t>https://emenscr.nesdc.go.th/viewer/view.html?id=65407381adeb37723a28a7a2</t>
  </si>
  <si>
    <t>https://emenscr.nesdc.go.th/viewer/view.html?id=65a797f06fffec1e12620125</t>
  </si>
  <si>
    <t>https://emenscr.nesdc.go.th/viewer/view.html?id=658284d019d0a33b26c4ec10</t>
  </si>
  <si>
    <t>https://emenscr.nesdc.go.th/viewer/view.html?id=657acb8019d0a33b26c4e8d2</t>
  </si>
  <si>
    <t>https://emenscr.nesdc.go.th/viewer/view.html?id=657a7b48a4da863b27b1ff31</t>
  </si>
  <si>
    <t>https://emenscr.nesdc.go.th/viewer/view.html?id=657944e77482073b2da58d4f</t>
  </si>
  <si>
    <t>https://emenscr.nesdc.go.th/viewer/view.html?id=656d5c8462e90d5c6fffd7ab</t>
  </si>
  <si>
    <t>https://emenscr.nesdc.go.th/viewer/view.html?id=6565b3f33b1d2f5c6661e466</t>
  </si>
  <si>
    <t>https://emenscr.nesdc.go.th/viewer/view.html?id=655adae87482073b2da58746</t>
  </si>
  <si>
    <t xml:space="preserve">โครงการจัดแข่งขันฟุตบอลเยาวชนและประชาชน </t>
  </si>
  <si>
    <t>https://emenscr.nesdc.go.th/viewer/view.html?id=655aceb566940b3b333374a0</t>
  </si>
  <si>
    <t>กก 0211-67-0005</t>
  </si>
  <si>
    <t>https://emenscr.nesdc.go.th/viewer/view.html?id=663c83b0995a3a1f8f166888</t>
  </si>
  <si>
    <t>โครงการกีฬา สกร.ชายแดนใต้เกมส์</t>
  </si>
  <si>
    <t>สำนักงานส่งเสริมการเรียนรู้จังหวัดนราธิวาส</t>
  </si>
  <si>
    <t>https://emenscr.nesdc.go.th/viewer/view.html?id=6557127f7ee34a5c6dbc5921</t>
  </si>
  <si>
    <t>กก 0303-68-0016</t>
  </si>
  <si>
    <t>https://emenscr.nesdc.go.th/viewer/view.html?id=679c1ee765aee3689aa409a5</t>
  </si>
  <si>
    <t>กก 0211-68-0006</t>
  </si>
  <si>
    <t>ปรับปรุงข้อเสนอโครงการ 2568</t>
  </si>
  <si>
    <t>https://emenscr.nesdc.go.th/viewer/view.html?id=6789dc509e3b08405827cdbe</t>
  </si>
  <si>
    <t>nfe_regional_96_1-68-0001</t>
  </si>
  <si>
    <t>https://emenscr.nesdc.go.th/viewer/view.html?id=67948dc925353b4052ffce57</t>
  </si>
  <si>
    <t>https://emenscr.nesdc.go.th/viewer/view.html?id=5fcf39f3fb9dc916087306f7</t>
  </si>
  <si>
    <t>https://emenscr.nesdc.go.th/viewer/view.html?id=5fcc52cc1540bf161ab27628</t>
  </si>
  <si>
    <t>https://emenscr.nesdc.go.th/viewer/view.html?id=600f946eea50cd0e926270f6</t>
  </si>
  <si>
    <t>https://emenscr.nesdc.go.th/viewer/view.html?id=600f8fb2ef06eb0e8c9adf8b</t>
  </si>
  <si>
    <t>https://emenscr.nesdc.go.th/viewer/view.html?id=5f9680bc89823720ff756103</t>
  </si>
  <si>
    <t>https://emenscr.nesdc.go.th/viewer/view.html?id=5feaab05937fc042b84c9f8e</t>
  </si>
  <si>
    <t>https://emenscr.nesdc.go.th/viewer/view.html?id=5f9a2d816694114894c8a064</t>
  </si>
  <si>
    <t>https://emenscr.nesdc.go.th/viewer/view.html?id=60d306fceb717d36c65ee9ec</t>
  </si>
  <si>
    <t>https://emenscr.nesdc.go.th/viewer/view.html?id=5fcf427656035d16079a09de</t>
  </si>
  <si>
    <t>https://emenscr.nesdc.go.th/viewer/view.html?id=5fad07857772696c41ccc258</t>
  </si>
  <si>
    <t>https://emenscr.nesdc.go.th/viewer/view.html?id=61f6a0f9443c7a77dce1d3c4</t>
  </si>
  <si>
    <t>https://emenscr.nesdc.go.th/viewer/view.html?id=61f384c44e0ee231f847b50c</t>
  </si>
  <si>
    <t>https://emenscr.nesdc.go.th/viewer/view.html?id=61c43e4cf54f5733e49b458e</t>
  </si>
  <si>
    <t>https://emenscr.nesdc.go.th/viewer/view.html?id=615c1c01842ae437dcb10985</t>
  </si>
  <si>
    <t>https://emenscr.nesdc.go.th/viewer/view.html?id=615d26bc17ed2a558b4c2b9c</t>
  </si>
  <si>
    <t>https://emenscr.nesdc.go.th/viewer/view.html?id=619f5463df200361cae582de</t>
  </si>
  <si>
    <t xml:space="preserve">โครงการเด็กไทยว่ายน้ำได้  </t>
  </si>
  <si>
    <t>https://emenscr.nesdc.go.th/viewer/view.html?id=617632ba09af7a60f5fc6b39</t>
  </si>
  <si>
    <t>110301</t>
  </si>
  <si>
    <t>v2_110301</t>
  </si>
  <si>
    <t>v2_110301V03F03</t>
  </si>
  <si>
    <t>v3_110301V03F02</t>
  </si>
  <si>
    <t>https://emenscr.nesdc.go.th/viewer/view.html?id=63fdf7f6a4d626491278d131</t>
  </si>
  <si>
    <t>v2_110301V04F01</t>
  </si>
  <si>
    <t>v3_110301V04F01</t>
  </si>
  <si>
    <t>https://emenscr.nesdc.go.th/viewer/view.html?id=653dd1d4adeb37723a2847b4</t>
  </si>
  <si>
    <t>100101</t>
  </si>
  <si>
    <t>v2_100101</t>
  </si>
  <si>
    <t>v2_100101V03F03</t>
  </si>
  <si>
    <t>v3_100101V03F02</t>
  </si>
  <si>
    <t>https://emenscr.nesdc.go.th/viewer/view.html?id=641292c564c008446934e098</t>
  </si>
  <si>
    <t>140201</t>
  </si>
  <si>
    <t>v2_140201</t>
  </si>
  <si>
    <t>v3_140201V01F02</t>
  </si>
  <si>
    <t>ศธ 058201-67-0017</t>
  </si>
  <si>
    <t>130101</t>
  </si>
  <si>
    <t>v2_130101</t>
  </si>
  <si>
    <t>v3_130101V05F01</t>
  </si>
  <si>
    <t>https://emenscr.nesdc.go.th/viewer/view.html?id=658906e43b1d2f5c666233eb</t>
  </si>
  <si>
    <t>ศธ 058200-67-0012</t>
  </si>
  <si>
    <t>โครงการเข้าร่วมการแข่งขันกีฬาบุคลากรมหาวิทยาลัยแห่งประเทศไทย (ครั้งที่ 40 อ่างแก้วเกมส์)</t>
  </si>
  <si>
    <t>140301</t>
  </si>
  <si>
    <t>v2_140301</t>
  </si>
  <si>
    <t>v3_140301V02F01</t>
  </si>
  <si>
    <t>https://emenscr.nesdc.go.th/viewer/view.html?id=6572d38b7482073b2da58c36</t>
  </si>
  <si>
    <t>https://emenscr.nesdc.go.th/viewer/view.html?id=651fa804f4dd5830aa0ffe4f</t>
  </si>
  <si>
    <t>050101</t>
  </si>
  <si>
    <t>050101F0201</t>
  </si>
  <si>
    <t>v3_050101V02F01</t>
  </si>
  <si>
    <t>https://emenscr.nesdc.go.th/viewer/view.html?id=60ebeb4dd868b86c33941a47</t>
  </si>
  <si>
    <t>010202</t>
  </si>
  <si>
    <t>010202F0203</t>
  </si>
  <si>
    <t>v3_010202V02F03</t>
  </si>
  <si>
    <t>https://emenscr.nesdc.go.th/viewer/view.html?id=5faa358d2806e76c3c3d63d7</t>
  </si>
  <si>
    <t>https://emenscr.nesdc.go.th/viewer/view.html?id=615d2ff017ed2a558b4c2bb4</t>
  </si>
  <si>
    <t xml:space="preserve">การแข่งขันฟุตบอลนักเรียนรุ่นอายุไม่เกิน 16 ปี ชาย และการแข่งขันกีฬาเปตองหญิง (Spm.16 Games) ประจำปี 2564 </t>
  </si>
  <si>
    <t>110301F0405</t>
  </si>
  <si>
    <t>v3_110301V04F02</t>
  </si>
  <si>
    <t>https://emenscr.nesdc.go.th/viewer/view.html?id=60139558d7ffce6585ff06e1</t>
  </si>
  <si>
    <t>130201F0502</t>
  </si>
  <si>
    <t>v3_130201V05F01</t>
  </si>
  <si>
    <t>https://emenscr.nesdc.go.th/viewer/view.html?id=5fffcbfd2c89dd6cc3be0215</t>
  </si>
  <si>
    <t xml:space="preserve"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 </t>
  </si>
  <si>
    <t>130101F0501</t>
  </si>
  <si>
    <t>https://emenscr.nesdc.go.th/viewer/view.html?id=61e4fc16506edb7f00d212a0</t>
  </si>
  <si>
    <t>110101F0501</t>
  </si>
  <si>
    <t>v3_110101V04F03</t>
  </si>
  <si>
    <t>https://emenscr.nesdc.go.th/viewer/view.html?id=61efa3247f6e0c2e654ba34d</t>
  </si>
  <si>
    <t xml:space="preserve">โครงการปรับปรุงภูมิทัศน์ กก.ตชด.31 ตำบลท่าทอง อำเภอเมือง จังหวัดพิษณุโลก </t>
  </si>
  <si>
    <t>110101F0301</t>
  </si>
  <si>
    <t>v3_110101V03F01</t>
  </si>
  <si>
    <t>https://emenscr.nesdc.go.th/viewer/view.html?id=61c1576608c049623464dcb8</t>
  </si>
  <si>
    <t>บร 02.26-66-0001</t>
  </si>
  <si>
    <t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t>
  </si>
  <si>
    <t>ด้านการสร้างความสามารถในการแข่งขัน</t>
  </si>
  <si>
    <t>050201</t>
  </si>
  <si>
    <t>v2_050201</t>
  </si>
  <si>
    <t>v2_050201V01F03</t>
  </si>
  <si>
    <t>https://emenscr.nesdc.go.th/viewer/view.html?id=63e9c5f4fceadd7336a59c18</t>
  </si>
  <si>
    <t>บร 02.26-67-0001</t>
  </si>
  <si>
    <t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t>
  </si>
  <si>
    <t>v2_050101</t>
  </si>
  <si>
    <t>https://emenscr.nesdc.go.th/viewer/view.html?id=65701e2666940b3b3333786a</t>
  </si>
  <si>
    <t>ศธ 0563.08-68-0002</t>
  </si>
  <si>
    <t>โครงการสนับสนุนการบริหารจัดการของหน่วยงาน</t>
  </si>
  <si>
    <t>มหาวิทยาลัยราชภัฏธนบุรี</t>
  </si>
  <si>
    <t>110101</t>
  </si>
  <si>
    <t>v2_110101</t>
  </si>
  <si>
    <t>https://emenscr.nesdc.go.th/viewer/view.html?id=675bf23652c7c851103cd609</t>
  </si>
  <si>
    <t>ศธ 0581.07-66-0018</t>
  </si>
  <si>
    <t>120101</t>
  </si>
  <si>
    <t>v2_120101</t>
  </si>
  <si>
    <t>v2_120101V03F03</t>
  </si>
  <si>
    <t>https://emenscr.nesdc.go.th/viewer/view.html?id=63fc89d18d48ef490cf59711</t>
  </si>
  <si>
    <t>ศธ 04254-64-0001</t>
  </si>
  <si>
    <t xml:space="preserve">แข่งขันกีฬา – กรีฑานักเรียนมัธยมศึกษา สำนักงานเขตพื้นที่การศึกษามัธยมศึกษา เขต 24   </t>
  </si>
  <si>
    <t>สำนักงานเขตพื้นที่การศึกษามัธยมศึกษา เขต 24 (กาฬสินธุ์)</t>
  </si>
  <si>
    <t>120101F0304</t>
  </si>
  <si>
    <t>https://emenscr.nesdc.go.th/viewer/view.html?id=6017a16f662c8a2f73e2fdf4</t>
  </si>
  <si>
    <t>ศธ 0581.01-66-0031</t>
  </si>
  <si>
    <t>โครงการส่งเข้าร่วมการแข่งขันกีฬามหาวิทยาลัยแห่งประเทศไทย ครั้งที่ 48</t>
  </si>
  <si>
    <t>130301</t>
  </si>
  <si>
    <t>v2_130301</t>
  </si>
  <si>
    <t>v2_130301V03F02</t>
  </si>
  <si>
    <t>https://emenscr.nesdc.go.th/viewer/view.html?id=64240b544fc7035c32901b45</t>
  </si>
  <si>
    <t>RMUTI1100-66-0070</t>
  </si>
  <si>
    <t>เข้าร่วมการแข่งขันกีฬา "ราชมงคลอีสานเกมส์" ครั้งที่ 39</t>
  </si>
  <si>
    <t>v2_140201V02F01</t>
  </si>
  <si>
    <t>https://emenscr.nesdc.go.th/viewer/view.html?id=65408094849df01bb9255b3f</t>
  </si>
  <si>
    <t>ศธ 04245-63-0014</t>
  </si>
  <si>
    <t>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"SUCCES3"</t>
  </si>
  <si>
    <t>สำนักงานเขตพื้นที่การศึกษามัธยมศึกษา เขต 15 (นราธิวาส-ปัตตานี-ยะลา)</t>
  </si>
  <si>
    <t>140201F0102</t>
  </si>
  <si>
    <t>https://emenscr.nesdc.go.th/viewer/view.html?id=5f290e3b4ae89a0c1450de68</t>
  </si>
  <si>
    <t>ศธ 04058-63-0001</t>
  </si>
  <si>
    <t>โครงการแข่งขันกีฬานักเรียนระดับมัธยมศึกษาตอนต้น</t>
  </si>
  <si>
    <t>140301F0202</t>
  </si>
  <si>
    <t>https://emenscr.nesdc.go.th/viewer/view.html?id=5f27f0b514c4720c160d05bc</t>
  </si>
  <si>
    <t>ศธ 4331-65-0032</t>
  </si>
  <si>
    <t>การแข่งขันกีฬากีฬาฟุตบอลรุ่นอาวุโส (VIP) ชิงชนะเลิศ สำนักงานเขตพื้นที่การศึกษามัธยมศึกษาร้อยเอ็ด  ประจำปี  2564  “มัธยมศึกษา สพม.รอ VIP ลีกคัพ  2021  ครั้งที่ 1                          ประจำปี 2564” (1th The Secondary Educational Service Area Office Roi-et    VIP League  Cup 2021 )  “1th  SESAORET VIP League Cup 2021”</t>
  </si>
  <si>
    <t>สำนักงานเขตพื้นที่การศึกษามัธยมศึกษาร้อยเอ็ด</t>
  </si>
  <si>
    <t>140201F0103</t>
  </si>
  <si>
    <t>https://emenscr.nesdc.go.th/viewer/view.html?id=61dfd51921c5ce07faeec8c3</t>
  </si>
  <si>
    <t>กก 0302-65-0003</t>
  </si>
  <si>
    <t>โครงการพัฒนาศักยภาพผู้ฝึกสอนกีฬาระดับพื้นฐาน ประจำปีงบประมาณ พ.ศ. 2565</t>
  </si>
  <si>
    <t>140301F0201</t>
  </si>
  <si>
    <t>https://emenscr.nesdc.go.th/viewer/view.html?id=6168fc30ac23da6eb13cfcf2</t>
  </si>
  <si>
    <r>
      <t>สีฟ้า หมายถึง หน่วยงานเลือกความสอดคล้องของโครงการกับเป้าหมายแผนแม่บทย่อย Y1 140101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</si>
  <si>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140101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</si>
  <si>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140101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</si>
  <si>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140101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</si>
  <si>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140101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</si>
  <si>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</si>
  <si>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รหัสปัจจัย (เดิม)</t>
  </si>
  <si>
    <t>ความสอดคล้องหลัก/รอง</t>
  </si>
  <si>
    <t>สำนักงานกองทุนสนับสนุนการสร้างเสริมสุขภาพ</t>
  </si>
  <si>
    <t>สำนักงานปลัดกระทรวงการอุดมศึกษา วิทยาศาสตร์ วิจัยและนวัตกรรม</t>
  </si>
  <si>
    <t>สป.กก.</t>
  </si>
  <si>
    <t>กพล.</t>
  </si>
  <si>
    <t>กกท.</t>
  </si>
  <si>
    <t>มทร.กรุงเทพ</t>
  </si>
  <si>
    <t>มกช.</t>
  </si>
  <si>
    <t>มรภ.กพ.</t>
  </si>
  <si>
    <t>สกร.</t>
  </si>
  <si>
    <t>มทร.ธัญบุรี</t>
  </si>
  <si>
    <t>มทร.พระนคร</t>
  </si>
  <si>
    <t>สสส.</t>
  </si>
  <si>
    <t>มทร.รัตนโกสินทร์</t>
  </si>
  <si>
    <t>สป.ศธ.</t>
  </si>
  <si>
    <t>สพฐ.</t>
  </si>
  <si>
    <t>มทร.อีสาน</t>
  </si>
  <si>
    <t>สพฉ.</t>
  </si>
  <si>
    <t>มทร.สุวรรณภูมิ</t>
  </si>
  <si>
    <t>มรภ.สร.</t>
  </si>
  <si>
    <t>มรภ.สข.</t>
  </si>
  <si>
    <t>สถ.</t>
  </si>
  <si>
    <t>มรอ.</t>
  </si>
  <si>
    <t>มรส.</t>
  </si>
  <si>
    <t>มวล.</t>
  </si>
  <si>
    <t>มกส.</t>
  </si>
  <si>
    <t>ปค.</t>
  </si>
  <si>
    <t>รท.</t>
  </si>
  <si>
    <t>มจษ.</t>
  </si>
  <si>
    <t>มรภ.ศก.</t>
  </si>
  <si>
    <t>สป.อว.</t>
  </si>
  <si>
    <t>มร.นว.</t>
  </si>
  <si>
    <t>สตช.</t>
  </si>
  <si>
    <t>มรธ.</t>
  </si>
  <si>
    <t>ลิงก์</t>
  </si>
  <si>
    <t>ปัจจัย (เดิม)</t>
  </si>
  <si>
    <t xml:space="preserve">องค์ประกอบ </t>
  </si>
  <si>
    <t>ความสอดคล้อง หลัก/รอง</t>
  </si>
  <si>
    <t>หลัก</t>
  </si>
  <si>
    <t>รอง</t>
  </si>
  <si>
    <t>Count of ปัจจัย</t>
  </si>
  <si>
    <t>จำนวนโครงการห้วงที่ 2 (66-68)</t>
  </si>
  <si>
    <t>หลักของทั้งหมด</t>
  </si>
  <si>
    <t>รองของทั้งหมด</t>
  </si>
  <si>
    <t>หลักของห้วงที่ 2</t>
  </si>
  <si>
    <t>รองของห้วงที่ 2</t>
  </si>
  <si>
    <t>ร่างข้อเสนอโครงการสำคัญประจำปี 2569 ภายใต้แผนแม่บท 140101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</si>
  <si>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</si>
  <si>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</si>
  <si>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</si>
  <si>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</si>
  <si>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</si>
  <si>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</si>
  <si>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</si>
  <si>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</si>
  <si>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</si>
  <si>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</si>
  <si>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</si>
  <si>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</si>
  <si>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</si>
  <si>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</si>
  <si>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</si>
  <si>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</si>
  <si>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66d1a2af46601904ce6f2b88</t>
  </si>
  <si>
    <t>https://emenscr.nesdc.go.th/viewer/view.html?id=66d1a2af46601904ce6f2b88</t>
  </si>
  <si>
    <t>โครงการจัดทำสถาปัตยกรรมองค์กรด้านเทคโนโลยีสารสนเทศและการสื่อสาร (Enterprise Architecture : EA)</t>
  </si>
  <si>
    <t>66cbf5bb4a283942339d6ba1</t>
  </si>
  <si>
    <t>https://emenscr.nesdc.go.th/viewer/view.html?id=66cbf5bb4a283942339d6ba1</t>
  </si>
  <si>
    <t>การพัฒนาบริหารจัดการสมาคมกีฬาแห่งประเทศไทยให้มีมาตรฐาน เพื่อให้มีความพร้อมในการพัฒนานักกีฬาระดับนานาชาติ</t>
  </si>
  <si>
    <t>66cda3fba7a2194243109f16</t>
  </si>
  <si>
    <t>https://emenscr.nesdc.go.th/viewer/view.html?id=66cda3fba7a2194243109f16</t>
  </si>
  <si>
    <t>โครงการ “การประเมินและพัฒนาความพร้อมของโครงสร้างพื้นฐานและสิ่งอำนวยความสะดวกสนามกอล์ฟภูกระแต จังหวัดนครพนม”</t>
  </si>
  <si>
    <t>มหาวิทยาลัยนครพนม</t>
  </si>
  <si>
    <t>66cfede046601904ce6f2af5</t>
  </si>
  <si>
    <t>https://emenscr.nesdc.go.th/viewer/view.html?id=66cfede046601904ce6f2af5</t>
  </si>
  <si>
    <t>โครงการรวมพลคนรักเต้นไลน์แดนซ์และเต้นแอโรบิค</t>
  </si>
  <si>
    <t>66d0281646601904ce6f2b1b</t>
  </si>
  <si>
    <t>https://emenscr.nesdc.go.th/viewer/view.html?id=66d0281646601904ce6f2b1b</t>
  </si>
  <si>
    <t>โครงการอบรมผู้นำเต้นไลน์แดนซ์เพื่อสุขภาพ อำเภอเมือง จังหวัดสกลนคร</t>
  </si>
  <si>
    <t>66c6f81120d7cf42394f5dd9</t>
  </si>
  <si>
    <t>https://emenscr.nesdc.go.th/viewer/view.html?id=66c6f81120d7cf42394f5dd9</t>
  </si>
  <si>
    <t xml:space="preserve">(ร่าง) โครงการ “พลศึกษาและกีฬากับการพัฒนาเด็ก เยาวชน และประชาชนในชุมชน ให้มีสุขภาวะที่ดี” </t>
  </si>
  <si>
    <t>66d0381b4a283942339d787c</t>
  </si>
  <si>
    <t>https://emenscr.nesdc.go.th/viewer/view.html?id=66d0381b4a283942339d787c</t>
  </si>
  <si>
    <t>นันทนาการสัมพันธ์สร้างสุขสู่สังคม</t>
  </si>
  <si>
    <t>66cd9eb8ca398d04dbf186cf</t>
  </si>
  <si>
    <t>https://emenscr.nesdc.go.th/viewer/view.html?id=66cd9eb8ca398d04dbf186cf</t>
  </si>
  <si>
    <t>ค่าใช้จ่ายโครงการพัฒนาแพลตฟอร์มเชื่อมโยงและบูรณาการข้อมูลสถิติการออกกาลังกายและการเล่นกีฬาของประชาชน (CALORIES CREDIT CHALLENGE) ระยะที่ 4</t>
  </si>
  <si>
    <t>66c857d246601904ce6f29b3</t>
  </si>
  <si>
    <t>https://emenscr.nesdc.go.th/viewer/view.html?id=66c857d246601904ce6f29b3</t>
  </si>
  <si>
    <t>พัฒนาเมืองกีฬา Sport City</t>
  </si>
  <si>
    <t>66cd5324b3a87e4240869986</t>
  </si>
  <si>
    <t>https://emenscr.nesdc.go.th/viewer/view.html?id=66cd5324b3a87e4240869986</t>
  </si>
  <si>
    <t>โครงการสนับสนุนกิจกรรมด้านการกีฬาและนันทนาการ สำนักงานการท่องเที่ยวและกีฬาจังหวัดสงขลาประจำปีงบประมาณ พ.ศ. 2569</t>
  </si>
  <si>
    <t>66d01bad4a283942339d7721</t>
  </si>
  <si>
    <t>https://emenscr.nesdc.go.th/viewer/view.html?id=66d01bad4a283942339d7721</t>
  </si>
  <si>
    <t>วิทยาศาสตร์การกีฬาเคลื่อนที่เพื่อเสริมสร้างสุขภาพดีของเด็กและเยาวชน (Sports Science Showcase)</t>
  </si>
  <si>
    <t>66d13546b3a87e424086a671</t>
  </si>
  <si>
    <t>https://emenscr.nesdc.go.th/viewer/view.html?id=66d13546b3a87e424086a671</t>
  </si>
  <si>
    <t xml:space="preserve">โครงการส่งเสริมและฝึกทักษะด้านกีฬาสำหรับเด็กและเยาวชนโดยนักกีฬาทีมชาติไทย  (ฮีโร่สอนน้อง Sport Idol Clinic  ) </t>
  </si>
  <si>
    <t>66d00152b3a87e424086a196</t>
  </si>
  <si>
    <t>https://emenscr.nesdc.go.th/viewer/view.html?id=66d00152b3a87e424086a196</t>
  </si>
  <si>
    <t>สร้างความตระหนักรู้ทางนันทนาการเพื่อพัฒนาเด็กและเยาวชน สู่ซอฟท์พาวเวอร์ไทย</t>
  </si>
  <si>
    <t>66d06c5d20d7cf42394f70f4</t>
  </si>
  <si>
    <t>https://emenscr.nesdc.go.th/viewer/view.html?id=66d06c5d20d7cf42394f70f4</t>
  </si>
  <si>
    <t>ส่งเสริมชุมชนนันทนาการสุขภาวะดี</t>
  </si>
  <si>
    <t>66d16f5a4a283942339d7df7</t>
  </si>
  <si>
    <t>https://emenscr.nesdc.go.th/viewer/view.html?id=66d16f5a4a283942339d7df7</t>
  </si>
  <si>
    <t>โครงการเทศกาลกีฬาฟุตบอลกรมพลศึกษา "DPE Football Festival"</t>
  </si>
  <si>
    <t>66d052c446601904ce6f2b3a</t>
  </si>
  <si>
    <t>https://emenscr.nesdc.go.th/viewer/view.html?id=66d052c446601904ce6f2b3a</t>
  </si>
  <si>
    <t>โครงการส่งเสริมและพัฒนาทักษะพื้นฐานในการออกกำลังกายและเล่นกีฬา</t>
  </si>
  <si>
    <t>66c6e79f0816d804c8e04ab1</t>
  </si>
  <si>
    <t>https://emenscr.nesdc.go.th/viewer/view.html?id=66c6e79f0816d804c8e04ab1</t>
  </si>
  <si>
    <t>โครงการวิ่ง "สุราษฎร์ฯ มาราธอน"</t>
  </si>
  <si>
    <t>66d03ef9b3a87e424086a39c</t>
  </si>
  <si>
    <t>https://emenscr.nesdc.go.th/viewer/view.html?id=66d03ef9b3a87e424086a39c</t>
  </si>
  <si>
    <t>โครงการส่งเสริมการพัฒนากีฬาเด็กปฐมวัย</t>
  </si>
  <si>
    <t>66ce9e084a283942339d72be</t>
  </si>
  <si>
    <t>https://emenscr.nesdc.go.th/viewer/view.html?id=66ce9e084a283942339d72be</t>
  </si>
  <si>
    <t>(ร่าง) โครงการส่งเสริมสุขภาพและการป้องกันการหกล้มของผู้สูงอายุด้วยกิจกรรมทางกาย</t>
  </si>
  <si>
    <t>66d00ce620d7cf42394f6d6c</t>
  </si>
  <si>
    <t>https://emenscr.nesdc.go.th/viewer/view.html?id=66d00ce620d7cf42394f6d6c</t>
  </si>
  <si>
    <t>ส่งเสริมองค์ความรู้ด้านวิทยาศาสตร์การกีฬาเพื่อพัฒนาสุขภาพชุมชน</t>
  </si>
  <si>
    <t>66cc20d760031d04d0778191</t>
  </si>
  <si>
    <t>https://emenscr.nesdc.go.th/viewer/view.html?id=66cc20d760031d04d0778191</t>
  </si>
  <si>
    <t>(ร่าง) โครงการ “ส่งเสริมและพัฒนาความฉลาดรู้ทางการเคลื่อนไหว (Physical literacy) สำหรับนักเรียนไทยที่ยั่งยืน”</t>
  </si>
  <si>
    <t>66cd4534a7a2194243109bf9</t>
  </si>
  <si>
    <t>https://emenscr.nesdc.go.th/viewer/view.html?id=66cd4534a7a2194243109bf9</t>
  </si>
  <si>
    <t>(ร่าง) โครงการ “ความร่วมมือระหว่างมหาวิทยาลัยการกีฬาแห่งชาติกับโรงพยาบาลสมเด็จยุพราช ในการส่งเสริมและพัฒนาด้วยการออกกำลังกายบำบัดสำหรับผู้ป่วยโรคไม่ติดต่อเรื้อรัง (NCDs)”</t>
  </si>
  <si>
    <t>66bb4cb346601904ce6f2798</t>
  </si>
  <si>
    <t>https://emenscr.nesdc.go.th/viewer/view.html?id=66bb4cb346601904ce6f2798</t>
  </si>
  <si>
    <t>โครงการพัฒนาศักยภาพทางการกีฬาและนันทนาการให้กับเยาวชนชายขอบ อำเภอคลองใหญ่ จังหวัดตราด</t>
  </si>
  <si>
    <t>66d0174f46601904ce6f2b12</t>
  </si>
  <si>
    <t>https://emenscr.nesdc.go.th/viewer/view.html?id=66d0174f46601904ce6f2b12</t>
  </si>
  <si>
    <t>การพัฒนาและส่งเสริมศักยภาพภาคีเครือข่ายด้านนันทนาการ เพื่อขับเคลื่อนการส่งเสริมนันทนาการอย่างยั่งยืน</t>
  </si>
  <si>
    <t>66c711bb46601904ce6f2964</t>
  </si>
  <si>
    <t>https://emenscr.nesdc.go.th/viewer/view.html?id=66c711bb46601904ce6f2964</t>
  </si>
  <si>
    <t>(ร่าง) โครงการ “ความปลอดภัยและลดการเสียชีวิตทางน้ำสำหรับเด็ก เยาวชน และประชาชน”</t>
  </si>
  <si>
    <t>66d016f1a7a219424310a48d</t>
  </si>
  <si>
    <t>https://emenscr.nesdc.go.th/viewer/view.html?id=66d016f1a7a219424310a48d</t>
  </si>
  <si>
    <t>ส่งเสริมการออกกำลังกายในชุมชนด้วยกีฬาจานร่อน (Frisbee)</t>
  </si>
  <si>
    <t>66d0095920d7cf42394f6d68</t>
  </si>
  <si>
    <t>https://emenscr.nesdc.go.th/viewer/view.html?id=66d0095920d7cf42394f6d68</t>
  </si>
  <si>
    <t>พัฒนาศักยภาพบุคลากรการกีฬาด้านบริหารจัดการกีฬาชุมชนอย่างยั่งยืน</t>
  </si>
  <si>
    <t>66cee78c46601904ce6f2acf</t>
  </si>
  <si>
    <t>https://emenscr.nesdc.go.th/viewer/view.html?id=66cee78c46601904ce6f2acf</t>
  </si>
  <si>
    <t>โครงการมหกรรมมหัศจรรย์กีฬา Street Basketball 3X3 และ Street Soccer ครั้งที่ 1</t>
  </si>
  <si>
    <t>66d143b2ca398d04dbf187b1</t>
  </si>
  <si>
    <t>https://emenscr.nesdc.go.th/viewer/view.html?id=66d143b2ca398d04dbf187b1</t>
  </si>
  <si>
    <t>โครงการ “สร้างความตระหนักความรอบรู้กิจกรรมทางกาย(Physical literacy: PL) สมรรถภาพกายดี ชีวีมีสุข ไปกับกรมพลศึกษา”</t>
  </si>
  <si>
    <t>66bb2ee4b3a87e42408683c4</t>
  </si>
  <si>
    <t>https://emenscr.nesdc.go.th/viewer/view.html?id=66bb2ee4b3a87e42408683c4</t>
  </si>
  <si>
    <t>โครงการมหกรรมกีฬาทางน้ำเชื่อมโยงการท่องเที่ยวหมู่เกาะทะเลจันทบุรีและตราด</t>
  </si>
  <si>
    <t>66cda22aca398d04dbf186d5</t>
  </si>
  <si>
    <t>https://emenscr.nesdc.go.th/viewer/view.html?id=66cda22aca398d04dbf186d5</t>
  </si>
  <si>
    <t>ค่าใช้จ่ายโครงการพัฒนาฐานข้อมูลกลาง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3</t>
  </si>
  <si>
    <t>กก 0302-69-0003</t>
  </si>
  <si>
    <t>ตุลาคม 2568</t>
  </si>
  <si>
    <t>กันยายน 2569</t>
  </si>
  <si>
    <t>ข้อเสนอโครงการสำคัญ 2569 ที่ผ่านเข้ารอบ</t>
  </si>
  <si>
    <t>กก 0302-69-0004</t>
  </si>
  <si>
    <t>กก 0304-69-0003</t>
  </si>
  <si>
    <t>กก 0305-69-0001</t>
  </si>
  <si>
    <t>กก 0305-69-0004</t>
  </si>
  <si>
    <t>Private_ID</t>
  </si>
  <si>
    <t>กก 0211-68-0002</t>
  </si>
  <si>
    <r>
      <t>โครงการเพื่อการขับเคลื่อนการบรรลุเป้าหมายตามยุทธศาสตร์ชาติ ประจำปีงบประมาณ 2566 -2568 เทียบ</t>
    </r>
    <r>
      <rPr>
        <b/>
        <sz val="16"/>
        <color theme="3" tint="-0.249977111117893"/>
        <rFont val="TH SarabunPSK"/>
        <family val="2"/>
      </rPr>
      <t>องค์ประกอบและปัจจัยของห่วงโซ่คุณค่าฯ FVCT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</si>
  <si>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ไม่มี</t>
  </si>
  <si>
    <t>มรภ.พบ.</t>
  </si>
  <si>
    <t>ไม่มีโครงการ</t>
  </si>
  <si>
    <t>มหาวิทยาลัยราชภัฏอุบลราชธานี</t>
  </si>
  <si>
    <t>มรภ.อบ.</t>
  </si>
  <si>
    <t>มอ.</t>
  </si>
  <si>
    <t>มรภ.บร.</t>
  </si>
  <si>
    <t>สำนักงานสภาพัฒนาการเศรษฐกิจและสังคมแห่งชาติ</t>
  </si>
  <si>
    <t>สศช.</t>
  </si>
  <si>
    <t>สำนักนายกรัฐมนตรี</t>
  </si>
  <si>
    <t>มก.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</si>
</sst>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2"/>
      <color rgb="FFC0000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b/>
      <sz val="11"/>
      <name val="Calibri"/>
      <family val="2"/>
    </font>
    <font>
      <sz val="16"/>
      <color rgb="FFFF0000"/>
      <name val="TH SarabunPSK"/>
      <family val="2"/>
    </font>
    <font>
      <sz val="8"/>
      <name val="Calibri"/>
      <family val="2"/>
    </font>
    <font>
      <b/>
      <sz val="16"/>
      <color theme="1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sz val="11"/>
      <color rgb="FF0070C0"/>
      <name val="Calibri"/>
      <family val="2"/>
    </font>
    <font>
      <sz val="11"/>
      <color theme="9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sz val="16"/>
      <color rgb="FF00B05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b/>
      <sz val="14"/>
      <color theme="0"/>
      <name val="TH SarabunPSK"/>
      <family val="2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B050"/>
      <name val="TH SarabunPSK"/>
      <family val="2"/>
    </font>
    <font>
      <b/>
      <sz val="16"/>
      <color theme="0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sz val="14"/>
      <color rgb="FF0070C0"/>
      <name val="TH SarabunPSK"/>
      <family val="2"/>
    </font>
    <font>
      <u/>
      <sz val="14"/>
      <color rgb="FF0563C1"/>
      <name val="TH SarabunPSK"/>
      <family val="2"/>
    </font>
    <font>
      <sz val="14"/>
      <color theme="9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theme="9" tint="-0.249977111117893"/>
      <name val="TH SarabunPSK"/>
      <family val="2"/>
    </font>
    <font>
      <sz val="12"/>
      <color rgb="FFFF0066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EF2C4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DE84"/>
        <bgColor indexed="64"/>
      </patternFill>
    </fill>
    <fill>
      <patternFill patternType="solid">
        <fgColor rgb="FFB3D2AE"/>
        <bgColor indexed="64"/>
      </patternFill>
    </fill>
    <fill>
      <patternFill patternType="solid">
        <fgColor rgb="FFBCABA0"/>
        <bgColor indexed="64"/>
      </patternFill>
    </fill>
    <fill>
      <patternFill patternType="solid">
        <fgColor rgb="FFDDE5FF"/>
        <bgColor indexed="64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5" tint="0.59999389629810485"/>
        <bgColor theme="6" tint="0.39997558519241921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0" fontId="8" fillId="0" borderId="0"/>
    <xf numFmtId="0" fontId="3" fillId="0" borderId="0" applyNumberFormat="0" applyFill="0" applyBorder="0" applyAlignment="0" applyProtection="0"/>
    <xf numFmtId="0" fontId="36" fillId="0" borderId="0"/>
    <xf numFmtId="0" fontId="1" fillId="0" borderId="0"/>
    <xf numFmtId="0" fontId="8" fillId="0" borderId="0"/>
  </cellStyleXfs>
  <cellXfs count="239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0" borderId="0" xfId="0" applyFont="1"/>
    <xf numFmtId="0" fontId="6" fillId="2" borderId="1" xfId="1" applyFont="1" applyFill="1" applyBorder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17" fontId="4" fillId="0" borderId="1" xfId="0" applyNumberFormat="1" applyFont="1" applyBorder="1"/>
    <xf numFmtId="0" fontId="7" fillId="0" borderId="0" xfId="0" applyFont="1"/>
    <xf numFmtId="3" fontId="4" fillId="0" borderId="1" xfId="0" applyNumberFormat="1" applyFont="1" applyBorder="1"/>
    <xf numFmtId="1" fontId="4" fillId="0" borderId="1" xfId="0" applyNumberFormat="1" applyFont="1" applyBorder="1"/>
    <xf numFmtId="4" fontId="4" fillId="0" borderId="1" xfId="0" applyNumberFormat="1" applyFont="1" applyBorder="1"/>
    <xf numFmtId="0" fontId="5" fillId="3" borderId="1" xfId="0" applyFont="1" applyFill="1" applyBorder="1"/>
    <xf numFmtId="0" fontId="6" fillId="0" borderId="1" xfId="1" applyFont="1" applyFill="1" applyBorder="1" applyAlignment="1">
      <alignment horizontal="left" vertical="center"/>
    </xf>
    <xf numFmtId="0" fontId="10" fillId="0" borderId="0" xfId="0" applyFont="1"/>
    <xf numFmtId="0" fontId="5" fillId="3" borderId="2" xfId="0" applyFont="1" applyFill="1" applyBorder="1" applyAlignment="1">
      <alignment horizontal="center" vertical="top"/>
    </xf>
    <xf numFmtId="0" fontId="6" fillId="0" borderId="1" xfId="1" applyFont="1" applyFill="1" applyBorder="1"/>
    <xf numFmtId="49" fontId="0" fillId="0" borderId="0" xfId="0" applyNumberFormat="1"/>
    <xf numFmtId="0" fontId="8" fillId="0" borderId="0" xfId="2"/>
    <xf numFmtId="0" fontId="2" fillId="0" borderId="0" xfId="2" applyFont="1"/>
    <xf numFmtId="1" fontId="8" fillId="0" borderId="0" xfId="2" applyNumberFormat="1"/>
    <xf numFmtId="0" fontId="0" fillId="0" borderId="0" xfId="0" applyAlignment="1">
      <alignment horizontal="center"/>
    </xf>
    <xf numFmtId="0" fontId="4" fillId="0" borderId="1" xfId="2" applyFont="1" applyBorder="1"/>
    <xf numFmtId="1" fontId="4" fillId="0" borderId="1" xfId="0" applyNumberFormat="1" applyFont="1" applyBorder="1" applyAlignment="1">
      <alignment horizontal="center"/>
    </xf>
    <xf numFmtId="1" fontId="4" fillId="0" borderId="1" xfId="2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4" borderId="1" xfId="2" applyFont="1" applyFill="1" applyBorder="1"/>
    <xf numFmtId="1" fontId="4" fillId="4" borderId="1" xfId="2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5" fillId="3" borderId="3" xfId="0" applyFont="1" applyFill="1" applyBorder="1" applyAlignment="1">
      <alignment horizontal="center"/>
    </xf>
    <xf numFmtId="0" fontId="4" fillId="0" borderId="4" xfId="0" applyFont="1" applyBorder="1"/>
    <xf numFmtId="0" fontId="11" fillId="0" borderId="0" xfId="2" applyFont="1" applyAlignment="1">
      <alignment horizontal="left" vertical="top"/>
    </xf>
    <xf numFmtId="0" fontId="4" fillId="0" borderId="0" xfId="2" applyFont="1"/>
    <xf numFmtId="0" fontId="5" fillId="1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4" fillId="0" borderId="5" xfId="0" applyFont="1" applyBorder="1"/>
    <xf numFmtId="0" fontId="11" fillId="0" borderId="1" xfId="2" applyFont="1" applyBorder="1"/>
    <xf numFmtId="0" fontId="5" fillId="12" borderId="1" xfId="0" applyFont="1" applyFill="1" applyBorder="1"/>
    <xf numFmtId="0" fontId="13" fillId="12" borderId="1" xfId="0" applyFont="1" applyFill="1" applyBorder="1"/>
    <xf numFmtId="0" fontId="13" fillId="13" borderId="1" xfId="0" applyFont="1" applyFill="1" applyBorder="1"/>
    <xf numFmtId="0" fontId="5" fillId="13" borderId="1" xfId="0" applyFont="1" applyFill="1" applyBorder="1"/>
    <xf numFmtId="0" fontId="5" fillId="15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49" fontId="0" fillId="16" borderId="1" xfId="0" applyNumberFormat="1" applyFill="1" applyBorder="1"/>
    <xf numFmtId="0" fontId="5" fillId="0" borderId="0" xfId="0" applyFont="1" applyAlignment="1">
      <alignment horizontal="right"/>
    </xf>
    <xf numFmtId="0" fontId="14" fillId="0" borderId="0" xfId="0" applyFont="1"/>
    <xf numFmtId="0" fontId="16" fillId="0" borderId="0" xfId="0" applyFont="1"/>
    <xf numFmtId="0" fontId="18" fillId="0" borderId="0" xfId="0" applyFont="1"/>
    <xf numFmtId="0" fontId="20" fillId="0" borderId="0" xfId="0" applyFont="1"/>
    <xf numFmtId="0" fontId="22" fillId="0" borderId="0" xfId="0" applyFont="1"/>
    <xf numFmtId="0" fontId="24" fillId="0" borderId="1" xfId="0" applyFont="1" applyBorder="1"/>
    <xf numFmtId="0" fontId="0" fillId="0" borderId="4" xfId="0" applyBorder="1"/>
    <xf numFmtId="0" fontId="25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0" fillId="0" borderId="0" xfId="0" applyAlignment="1">
      <alignment horizontal="right"/>
    </xf>
    <xf numFmtId="0" fontId="5" fillId="12" borderId="1" xfId="0" applyFont="1" applyFill="1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9" fontId="13" fillId="12" borderId="1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9" fontId="5" fillId="12" borderId="1" xfId="0" applyNumberFormat="1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3" fillId="0" borderId="1" xfId="1" applyBorder="1"/>
    <xf numFmtId="0" fontId="4" fillId="4" borderId="4" xfId="2" applyFont="1" applyFill="1" applyBorder="1"/>
    <xf numFmtId="0" fontId="4" fillId="0" borderId="4" xfId="2" applyFont="1" applyBorder="1"/>
    <xf numFmtId="0" fontId="4" fillId="0" borderId="2" xfId="2" applyFont="1" applyBorder="1"/>
    <xf numFmtId="0" fontId="4" fillId="0" borderId="6" xfId="0" applyFont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 wrapText="1"/>
    </xf>
    <xf numFmtId="0" fontId="0" fillId="17" borderId="0" xfId="0" applyFill="1"/>
    <xf numFmtId="49" fontId="13" fillId="1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12" borderId="1" xfId="0" applyFont="1" applyFill="1" applyBorder="1" applyAlignment="1">
      <alignment horizontal="left" vertical="center"/>
    </xf>
    <xf numFmtId="0" fontId="13" fillId="12" borderId="1" xfId="0" applyFont="1" applyFill="1" applyBorder="1" applyAlignment="1">
      <alignment horizontal="left" vertical="center"/>
    </xf>
    <xf numFmtId="0" fontId="13" fillId="13" borderId="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left" vertical="center"/>
    </xf>
    <xf numFmtId="14" fontId="4" fillId="0" borderId="1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49" fontId="4" fillId="16" borderId="1" xfId="0" applyNumberFormat="1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6" fillId="17" borderId="1" xfId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left" vertical="center"/>
    </xf>
    <xf numFmtId="17" fontId="4" fillId="17" borderId="1" xfId="0" applyNumberFormat="1" applyFont="1" applyFill="1" applyBorder="1" applyAlignment="1">
      <alignment horizontal="left" vertical="center"/>
    </xf>
    <xf numFmtId="17" fontId="4" fillId="0" borderId="1" xfId="0" applyNumberFormat="1" applyFont="1" applyBorder="1" applyAlignment="1">
      <alignment horizontal="left" vertical="center"/>
    </xf>
    <xf numFmtId="0" fontId="0" fillId="17" borderId="1" xfId="0" applyFill="1" applyBorder="1"/>
    <xf numFmtId="0" fontId="4" fillId="18" borderId="1" xfId="0" applyFont="1" applyFill="1" applyBorder="1" applyAlignment="1">
      <alignment horizontal="left" vertical="center"/>
    </xf>
    <xf numFmtId="0" fontId="28" fillId="18" borderId="1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/>
    </xf>
    <xf numFmtId="0" fontId="4" fillId="19" borderId="1" xfId="0" applyFont="1" applyFill="1" applyBorder="1" applyAlignment="1">
      <alignment horizontal="left" vertical="center"/>
    </xf>
    <xf numFmtId="0" fontId="28" fillId="19" borderId="1" xfId="0" applyFont="1" applyFill="1" applyBorder="1" applyAlignment="1">
      <alignment horizontal="left" vertical="center"/>
    </xf>
    <xf numFmtId="0" fontId="29" fillId="19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29" fillId="12" borderId="1" xfId="0" applyFont="1" applyFill="1" applyBorder="1" applyAlignment="1">
      <alignment horizontal="left" vertical="center"/>
    </xf>
    <xf numFmtId="0" fontId="28" fillId="12" borderId="1" xfId="0" applyFont="1" applyFill="1" applyBorder="1" applyAlignment="1">
      <alignment horizontal="left" vertical="center"/>
    </xf>
    <xf numFmtId="0" fontId="30" fillId="12" borderId="1" xfId="0" applyFont="1" applyFill="1" applyBorder="1" applyAlignment="1">
      <alignment horizontal="left" vertical="center"/>
    </xf>
    <xf numFmtId="0" fontId="4" fillId="16" borderId="1" xfId="0" applyFont="1" applyFill="1" applyBorder="1" applyAlignment="1">
      <alignment horizontal="left" vertical="center"/>
    </xf>
    <xf numFmtId="0" fontId="28" fillId="16" borderId="1" xfId="0" applyFont="1" applyFill="1" applyBorder="1" applyAlignment="1">
      <alignment horizontal="left" vertical="center"/>
    </xf>
    <xf numFmtId="0" fontId="30" fillId="16" borderId="1" xfId="0" applyFont="1" applyFill="1" applyBorder="1" applyAlignment="1">
      <alignment horizontal="left" vertical="center"/>
    </xf>
    <xf numFmtId="0" fontId="29" fillId="16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28" fillId="7" borderId="1" xfId="0" applyFont="1" applyFill="1" applyBorder="1" applyAlignment="1">
      <alignment horizontal="left" vertical="center"/>
    </xf>
    <xf numFmtId="0" fontId="29" fillId="7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28" fillId="10" borderId="1" xfId="0" applyFont="1" applyFill="1" applyBorder="1" applyAlignment="1">
      <alignment horizontal="left" vertical="center"/>
    </xf>
    <xf numFmtId="0" fontId="4" fillId="14" borderId="1" xfId="0" applyFont="1" applyFill="1" applyBorder="1" applyAlignment="1">
      <alignment horizontal="left" vertical="center"/>
    </xf>
    <xf numFmtId="0" fontId="28" fillId="14" borderId="1" xfId="0" applyFont="1" applyFill="1" applyBorder="1" applyAlignment="1">
      <alignment horizontal="left" vertical="center"/>
    </xf>
    <xf numFmtId="0" fontId="29" fillId="14" borderId="1" xfId="0" applyFont="1" applyFill="1" applyBorder="1" applyAlignment="1">
      <alignment horizontal="left" vertical="center"/>
    </xf>
    <xf numFmtId="0" fontId="4" fillId="13" borderId="1" xfId="0" applyFont="1" applyFill="1" applyBorder="1" applyAlignment="1">
      <alignment horizontal="left" vertical="center"/>
    </xf>
    <xf numFmtId="0" fontId="28" fillId="13" borderId="1" xfId="0" applyFont="1" applyFill="1" applyBorder="1" applyAlignment="1">
      <alignment horizontal="left" vertical="center"/>
    </xf>
    <xf numFmtId="0" fontId="30" fillId="13" borderId="1" xfId="0" applyFont="1" applyFill="1" applyBorder="1" applyAlignment="1">
      <alignment horizontal="left" vertical="center"/>
    </xf>
    <xf numFmtId="0" fontId="4" fillId="20" borderId="1" xfId="0" applyFont="1" applyFill="1" applyBorder="1" applyAlignment="1">
      <alignment horizontal="left" vertical="center"/>
    </xf>
    <xf numFmtId="0" fontId="28" fillId="20" borderId="1" xfId="0" applyFont="1" applyFill="1" applyBorder="1" applyAlignment="1">
      <alignment horizontal="left" vertical="center"/>
    </xf>
    <xf numFmtId="0" fontId="30" fillId="20" borderId="1" xfId="0" applyFont="1" applyFill="1" applyBorder="1" applyAlignment="1">
      <alignment horizontal="left" vertical="center"/>
    </xf>
    <xf numFmtId="0" fontId="29" fillId="20" borderId="1" xfId="0" applyFont="1" applyFill="1" applyBorder="1" applyAlignment="1">
      <alignment horizontal="left" vertical="center"/>
    </xf>
    <xf numFmtId="0" fontId="4" fillId="21" borderId="1" xfId="0" applyFont="1" applyFill="1" applyBorder="1" applyAlignment="1">
      <alignment horizontal="left" vertical="center"/>
    </xf>
    <xf numFmtId="0" fontId="28" fillId="21" borderId="1" xfId="0" applyFont="1" applyFill="1" applyBorder="1" applyAlignment="1">
      <alignment horizontal="left" vertical="center"/>
    </xf>
    <xf numFmtId="0" fontId="29" fillId="21" borderId="1" xfId="0" applyFont="1" applyFill="1" applyBorder="1" applyAlignment="1">
      <alignment horizontal="left" vertical="center"/>
    </xf>
    <xf numFmtId="0" fontId="30" fillId="21" borderId="1" xfId="0" applyFont="1" applyFill="1" applyBorder="1" applyAlignment="1">
      <alignment horizontal="left" vertical="center"/>
    </xf>
    <xf numFmtId="0" fontId="4" fillId="22" borderId="1" xfId="0" applyFont="1" applyFill="1" applyBorder="1" applyAlignment="1">
      <alignment horizontal="left" vertical="center"/>
    </xf>
    <xf numFmtId="0" fontId="28" fillId="22" borderId="1" xfId="0" applyFont="1" applyFill="1" applyBorder="1" applyAlignment="1">
      <alignment horizontal="left" vertical="center"/>
    </xf>
    <xf numFmtId="0" fontId="29" fillId="22" borderId="1" xfId="0" applyFont="1" applyFill="1" applyBorder="1" applyAlignment="1">
      <alignment horizontal="left" vertical="center"/>
    </xf>
    <xf numFmtId="0" fontId="30" fillId="22" borderId="1" xfId="0" applyFont="1" applyFill="1" applyBorder="1" applyAlignment="1">
      <alignment horizontal="left" vertical="center"/>
    </xf>
    <xf numFmtId="0" fontId="4" fillId="23" borderId="1" xfId="0" applyFont="1" applyFill="1" applyBorder="1" applyAlignment="1">
      <alignment horizontal="left" vertical="center"/>
    </xf>
    <xf numFmtId="0" fontId="29" fillId="23" borderId="1" xfId="0" applyFont="1" applyFill="1" applyBorder="1" applyAlignment="1">
      <alignment horizontal="left" vertical="center"/>
    </xf>
    <xf numFmtId="0" fontId="28" fillId="23" borderId="1" xfId="0" applyFont="1" applyFill="1" applyBorder="1" applyAlignment="1">
      <alignment horizontal="left" vertical="center"/>
    </xf>
    <xf numFmtId="0" fontId="27" fillId="0" borderId="0" xfId="0" applyFont="1"/>
    <xf numFmtId="0" fontId="32" fillId="5" borderId="1" xfId="0" applyFont="1" applyFill="1" applyBorder="1" applyAlignment="1">
      <alignment horizontal="center" vertical="top"/>
    </xf>
    <xf numFmtId="0" fontId="32" fillId="0" borderId="1" xfId="0" applyFont="1" applyBorder="1" applyAlignment="1">
      <alignment horizontal="center" vertical="top"/>
    </xf>
    <xf numFmtId="49" fontId="32" fillId="6" borderId="1" xfId="0" applyNumberFormat="1" applyFont="1" applyFill="1" applyBorder="1" applyAlignment="1">
      <alignment horizontal="left"/>
    </xf>
    <xf numFmtId="0" fontId="33" fillId="24" borderId="1" xfId="0" applyFont="1" applyFill="1" applyBorder="1" applyAlignment="1">
      <alignment horizontal="center" vertical="top"/>
    </xf>
    <xf numFmtId="0" fontId="33" fillId="25" borderId="1" xfId="0" applyFont="1" applyFill="1" applyBorder="1" applyAlignment="1">
      <alignment horizontal="center" vertical="top"/>
    </xf>
    <xf numFmtId="0" fontId="0" fillId="5" borderId="0" xfId="0" applyFill="1"/>
    <xf numFmtId="0" fontId="31" fillId="5" borderId="1" xfId="0" applyFont="1" applyFill="1" applyBorder="1" applyAlignment="1">
      <alignment horizontal="center" vertical="top"/>
    </xf>
    <xf numFmtId="0" fontId="32" fillId="5" borderId="0" xfId="0" applyFont="1" applyFill="1"/>
    <xf numFmtId="0" fontId="32" fillId="0" borderId="0" xfId="0" pivotButton="1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49" fontId="32" fillId="5" borderId="0" xfId="0" applyNumberFormat="1" applyFont="1" applyFill="1"/>
    <xf numFmtId="0" fontId="32" fillId="6" borderId="1" xfId="0" applyFont="1" applyFill="1" applyBorder="1" applyAlignment="1">
      <alignment horizontal="center" vertical="top"/>
    </xf>
    <xf numFmtId="0" fontId="32" fillId="5" borderId="7" xfId="0" applyFont="1" applyFill="1" applyBorder="1" applyAlignment="1">
      <alignment horizontal="center" vertical="top"/>
    </xf>
    <xf numFmtId="0" fontId="35" fillId="8" borderId="2" xfId="3" applyFont="1" applyFill="1" applyBorder="1" applyAlignment="1">
      <alignment horizontal="center" vertical="center"/>
    </xf>
    <xf numFmtId="0" fontId="32" fillId="8" borderId="2" xfId="3" applyFont="1" applyFill="1" applyBorder="1" applyAlignment="1">
      <alignment horizontal="center" vertical="center"/>
    </xf>
    <xf numFmtId="0" fontId="35" fillId="9" borderId="1" xfId="3" applyFont="1" applyFill="1" applyBorder="1" applyAlignment="1">
      <alignment horizontal="center" vertical="center"/>
    </xf>
    <xf numFmtId="0" fontId="35" fillId="27" borderId="2" xfId="3" applyFont="1" applyFill="1" applyBorder="1" applyAlignment="1">
      <alignment horizontal="center" vertical="center"/>
    </xf>
    <xf numFmtId="0" fontId="37" fillId="0" borderId="1" xfId="5" applyFont="1" applyBorder="1"/>
    <xf numFmtId="0" fontId="37" fillId="0" borderId="1" xfId="5" applyFont="1" applyBorder="1" applyAlignment="1">
      <alignment horizontal="left"/>
    </xf>
    <xf numFmtId="0" fontId="37" fillId="0" borderId="0" xfId="5" applyFont="1"/>
    <xf numFmtId="2" fontId="38" fillId="0" borderId="1" xfId="5" applyNumberFormat="1" applyFont="1" applyBorder="1"/>
    <xf numFmtId="2" fontId="39" fillId="0" borderId="1" xfId="5" applyNumberFormat="1" applyFont="1" applyBorder="1"/>
    <xf numFmtId="0" fontId="37" fillId="0" borderId="1" xfId="5" applyFont="1" applyBorder="1" applyAlignment="1">
      <alignment horizontal="center" vertical="center"/>
    </xf>
    <xf numFmtId="0" fontId="37" fillId="0" borderId="1" xfId="5" applyFont="1" applyBorder="1" applyAlignment="1">
      <alignment horizontal="center"/>
    </xf>
    <xf numFmtId="0" fontId="40" fillId="0" borderId="1" xfId="5" applyFont="1" applyBorder="1" applyAlignment="1">
      <alignment horizontal="center"/>
    </xf>
    <xf numFmtId="0" fontId="40" fillId="0" borderId="1" xfId="6" applyFont="1" applyBorder="1" applyAlignment="1">
      <alignment horizontal="center"/>
    </xf>
    <xf numFmtId="0" fontId="38" fillId="0" borderId="1" xfId="5" applyFont="1" applyBorder="1"/>
    <xf numFmtId="0" fontId="39" fillId="0" borderId="1" xfId="5" applyFont="1" applyBorder="1"/>
    <xf numFmtId="0" fontId="34" fillId="0" borderId="1" xfId="6" applyFont="1" applyBorder="1" applyAlignment="1">
      <alignment horizontal="center"/>
    </xf>
    <xf numFmtId="0" fontId="37" fillId="28" borderId="1" xfId="5" applyFont="1" applyFill="1" applyBorder="1"/>
    <xf numFmtId="0" fontId="39" fillId="28" borderId="1" xfId="5" applyFont="1" applyFill="1" applyBorder="1"/>
    <xf numFmtId="2" fontId="39" fillId="28" borderId="1" xfId="5" applyNumberFormat="1" applyFont="1" applyFill="1" applyBorder="1"/>
    <xf numFmtId="0" fontId="37" fillId="28" borderId="1" xfId="5" applyFont="1" applyFill="1" applyBorder="1" applyAlignment="1">
      <alignment horizontal="center" vertical="center"/>
    </xf>
    <xf numFmtId="0" fontId="37" fillId="28" borderId="1" xfId="5" applyFont="1" applyFill="1" applyBorder="1" applyAlignment="1">
      <alignment horizontal="center"/>
    </xf>
    <xf numFmtId="0" fontId="41" fillId="28" borderId="1" xfId="5" applyFont="1" applyFill="1" applyBorder="1" applyAlignment="1">
      <alignment horizontal="center"/>
    </xf>
    <xf numFmtId="0" fontId="41" fillId="28" borderId="1" xfId="6" applyFont="1" applyFill="1" applyBorder="1" applyAlignment="1">
      <alignment horizontal="center"/>
    </xf>
    <xf numFmtId="0" fontId="34" fillId="0" borderId="1" xfId="6" quotePrefix="1" applyFont="1" applyBorder="1" applyAlignment="1">
      <alignment horizontal="center"/>
    </xf>
    <xf numFmtId="0" fontId="4" fillId="0" borderId="1" xfId="7" applyFont="1" applyBorder="1"/>
    <xf numFmtId="0" fontId="42" fillId="29" borderId="1" xfId="7" applyFont="1" applyFill="1" applyBorder="1"/>
    <xf numFmtId="0" fontId="5" fillId="12" borderId="1" xfId="0" applyFont="1" applyFill="1" applyBorder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vertical="center"/>
    </xf>
    <xf numFmtId="0" fontId="4" fillId="12" borderId="1" xfId="0" applyFont="1" applyFill="1" applyBorder="1" applyAlignment="1">
      <alignment horizontal="center"/>
    </xf>
    <xf numFmtId="0" fontId="31" fillId="26" borderId="2" xfId="3" applyFont="1" applyFill="1" applyBorder="1" applyAlignment="1">
      <alignment horizontal="center" vertical="center"/>
    </xf>
    <xf numFmtId="0" fontId="32" fillId="0" borderId="0" xfId="0" applyFont="1"/>
    <xf numFmtId="0" fontId="43" fillId="0" borderId="0" xfId="0" applyFont="1"/>
    <xf numFmtId="0" fontId="35" fillId="0" borderId="1" xfId="3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/>
    </xf>
    <xf numFmtId="0" fontId="43" fillId="18" borderId="1" xfId="0" applyFont="1" applyFill="1" applyBorder="1" applyAlignment="1">
      <alignment horizontal="left" vertical="center"/>
    </xf>
    <xf numFmtId="0" fontId="44" fillId="0" borderId="1" xfId="1" applyFont="1" applyBorder="1" applyAlignment="1">
      <alignment horizontal="left"/>
    </xf>
    <xf numFmtId="0" fontId="40" fillId="0" borderId="0" xfId="3" applyFont="1" applyAlignment="1">
      <alignment horizontal="center"/>
    </xf>
    <xf numFmtId="0" fontId="41" fillId="0" borderId="0" xfId="3" applyFont="1" applyAlignment="1">
      <alignment horizontal="center"/>
    </xf>
    <xf numFmtId="0" fontId="43" fillId="0" borderId="0" xfId="3" applyFont="1" applyAlignment="1">
      <alignment horizontal="center"/>
    </xf>
    <xf numFmtId="0" fontId="32" fillId="0" borderId="0" xfId="3" applyFont="1" applyAlignment="1">
      <alignment horizontal="center"/>
    </xf>
    <xf numFmtId="0" fontId="43" fillId="19" borderId="1" xfId="0" applyFont="1" applyFill="1" applyBorder="1" applyAlignment="1">
      <alignment horizontal="left" vertical="center"/>
    </xf>
    <xf numFmtId="0" fontId="45" fillId="19" borderId="1" xfId="0" applyFont="1" applyFill="1" applyBorder="1" applyAlignment="1">
      <alignment horizontal="left" vertical="center"/>
    </xf>
    <xf numFmtId="0" fontId="43" fillId="12" borderId="1" xfId="0" applyFont="1" applyFill="1" applyBorder="1" applyAlignment="1">
      <alignment horizontal="left" vertical="center"/>
    </xf>
    <xf numFmtId="0" fontId="43" fillId="16" borderId="1" xfId="0" applyFont="1" applyFill="1" applyBorder="1" applyAlignment="1">
      <alignment horizontal="left" vertical="center"/>
    </xf>
    <xf numFmtId="0" fontId="43" fillId="7" borderId="1" xfId="0" applyFont="1" applyFill="1" applyBorder="1" applyAlignment="1">
      <alignment horizontal="left" vertical="center"/>
    </xf>
    <xf numFmtId="0" fontId="43" fillId="10" borderId="1" xfId="0" applyFont="1" applyFill="1" applyBorder="1" applyAlignment="1">
      <alignment horizontal="left" vertical="center"/>
    </xf>
    <xf numFmtId="0" fontId="43" fillId="14" borderId="1" xfId="0" applyFont="1" applyFill="1" applyBorder="1" applyAlignment="1">
      <alignment horizontal="left" vertical="center"/>
    </xf>
    <xf numFmtId="0" fontId="43" fillId="13" borderId="1" xfId="0" applyFont="1" applyFill="1" applyBorder="1" applyAlignment="1">
      <alignment horizontal="left" vertical="center"/>
    </xf>
    <xf numFmtId="0" fontId="43" fillId="20" borderId="1" xfId="0" applyFont="1" applyFill="1" applyBorder="1" applyAlignment="1">
      <alignment horizontal="left" vertical="center"/>
    </xf>
    <xf numFmtId="0" fontId="45" fillId="20" borderId="1" xfId="0" applyFont="1" applyFill="1" applyBorder="1" applyAlignment="1">
      <alignment horizontal="left" vertical="center"/>
    </xf>
    <xf numFmtId="0" fontId="43" fillId="22" borderId="1" xfId="0" applyFont="1" applyFill="1" applyBorder="1" applyAlignment="1">
      <alignment horizontal="left" vertical="center"/>
    </xf>
    <xf numFmtId="0" fontId="43" fillId="23" borderId="1" xfId="0" applyFont="1" applyFill="1" applyBorder="1" applyAlignment="1">
      <alignment horizontal="left" vertical="center"/>
    </xf>
    <xf numFmtId="0" fontId="43" fillId="0" borderId="0" xfId="3" applyFont="1" applyAlignment="1">
      <alignment horizontal="left"/>
    </xf>
    <xf numFmtId="0" fontId="46" fillId="0" borderId="0" xfId="4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8" fillId="0" borderId="0" xfId="0" applyFont="1"/>
    <xf numFmtId="0" fontId="4" fillId="0" borderId="1" xfId="3" applyFont="1" applyBorder="1" applyAlignment="1">
      <alignment horizontal="left"/>
    </xf>
    <xf numFmtId="0" fontId="4" fillId="14" borderId="1" xfId="3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12" borderId="1" xfId="0" applyFont="1" applyFill="1" applyBorder="1"/>
    <xf numFmtId="0" fontId="4" fillId="1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14" borderId="0" xfId="0" applyFont="1" applyFill="1"/>
    <xf numFmtId="0" fontId="5" fillId="0" borderId="0" xfId="0" applyFont="1" applyAlignment="1">
      <alignment horizontal="left" vertical="top" wrapText="1"/>
    </xf>
    <xf numFmtId="0" fontId="11" fillId="20" borderId="1" xfId="0" applyFont="1" applyFill="1" applyBorder="1"/>
    <xf numFmtId="0" fontId="11" fillId="21" borderId="1" xfId="0" applyFont="1" applyFill="1" applyBorder="1"/>
    <xf numFmtId="0" fontId="11" fillId="22" borderId="1" xfId="0" applyFont="1" applyFill="1" applyBorder="1"/>
    <xf numFmtId="0" fontId="11" fillId="0" borderId="1" xfId="0" applyFont="1" applyBorder="1"/>
    <xf numFmtId="0" fontId="50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4" fillId="12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8" fillId="0" borderId="0" xfId="2"/>
  </cellXfs>
  <cellStyles count="8">
    <cellStyle name="Hyperlink" xfId="1" builtinId="8"/>
    <cellStyle name="Hyperlink 2" xfId="4" xr:uid="{20DF3672-4887-476C-AFF4-D8DFBCC2003A}"/>
    <cellStyle name="Normal" xfId="0" builtinId="0"/>
    <cellStyle name="Normal 2" xfId="2" xr:uid="{00000000-0005-0000-0000-000002000000}"/>
    <cellStyle name="Normal 2 2 2" xfId="6" xr:uid="{C4C33B98-BD7A-4B9E-AD5C-934E428EFDD4}"/>
    <cellStyle name="Normal 3 2" xfId="7" xr:uid="{3A19E0EE-37BA-43A1-8AF9-0ED440000D40}"/>
    <cellStyle name="Normal 7 2" xfId="5" xr:uid="{E7687EE2-54C8-4236-8F78-47CA0A8E9067}"/>
    <cellStyle name="ปกติ 2" xfId="3" xr:uid="{053D56A7-0C7A-4714-9FAC-B7D24F31FBD9}"/>
  </cellStyles>
  <dxfs count="33">
    <dxf>
      <font>
        <color rgb="FF9C0006"/>
      </font>
      <fill>
        <patternFill>
          <bgColor rgb="FFFFC7CE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0" formatCode="@"/>
    </dxf>
    <dxf>
      <numFmt numFmtId="30" formatCode="@"/>
    </dxf>
    <dxf>
      <font>
        <b/>
      </font>
    </dxf>
    <dxf>
      <font>
        <sz val="14"/>
      </font>
    </dxf>
    <dxf>
      <font>
        <name val="TH SarabunPSK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alignment vertical="top" readingOrder="0"/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7" tint="-0.249977111117893"/>
        </patternFill>
      </fill>
    </dxf>
  </dxfs>
  <tableStyles count="0" defaultTableStyle="TableStyleMedium9" defaultPivotStyle="PivotStyleMedium4"/>
  <colors>
    <mruColors>
      <color rgb="FFBCABA0"/>
      <color rgb="FFB3D2AE"/>
      <color rgb="FF00DE84"/>
      <color rgb="FFEEF2C4"/>
      <color rgb="FFEFEFFF"/>
      <color rgb="FFFFEFFF"/>
      <color rgb="FFD5FFEA"/>
      <color rgb="FF00C1EE"/>
      <color rgb="FFDBD600"/>
      <color rgb="FFDD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396763</xdr:rowOff>
    </xdr:from>
    <xdr:to>
      <xdr:col>4</xdr:col>
      <xdr:colOff>966106</xdr:colOff>
      <xdr:row>1</xdr:row>
      <xdr:rowOff>1442353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900227"/>
          <a:ext cx="5823856" cy="1045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993321</xdr:colOff>
      <xdr:row>1</xdr:row>
      <xdr:rowOff>169334</xdr:rowOff>
    </xdr:from>
    <xdr:to>
      <xdr:col>8</xdr:col>
      <xdr:colOff>680357</xdr:colOff>
      <xdr:row>1</xdr:row>
      <xdr:rowOff>1455964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8508738" y="666751"/>
          <a:ext cx="7317619" cy="12866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270462</xdr:colOff>
      <xdr:row>0</xdr:row>
      <xdr:rowOff>47037</xdr:rowOff>
    </xdr:from>
    <xdr:to>
      <xdr:col>41</xdr:col>
      <xdr:colOff>86790</xdr:colOff>
      <xdr:row>37</xdr:row>
      <xdr:rowOff>35278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F1DCB9-A489-9C5C-DE2F-4A10E878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4906" y="47037"/>
          <a:ext cx="17596328" cy="9666111"/>
        </a:xfrm>
        <a:prstGeom prst="rect">
          <a:avLst/>
        </a:prstGeom>
      </xdr:spPr>
    </xdr:pic>
    <xdr:clientData/>
  </xdr:twoCellAnchor>
  <xdr:twoCellAnchor>
    <xdr:from>
      <xdr:col>35</xdr:col>
      <xdr:colOff>279697</xdr:colOff>
      <xdr:row>11</xdr:row>
      <xdr:rowOff>228551</xdr:rowOff>
    </xdr:from>
    <xdr:to>
      <xdr:col>39</xdr:col>
      <xdr:colOff>226655</xdr:colOff>
      <xdr:row>14</xdr:row>
      <xdr:rowOff>2896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87300B3-F725-4F09-B037-E617C47D34BD}"/>
            </a:ext>
          </a:extLst>
        </xdr:cNvPr>
        <xdr:cNvSpPr txBox="1"/>
      </xdr:nvSpPr>
      <xdr:spPr>
        <a:xfrm>
          <a:off x="23163216" y="3203644"/>
          <a:ext cx="2486958" cy="5857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580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227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35</xdr:col>
      <xdr:colOff>144874</xdr:colOff>
      <xdr:row>9</xdr:row>
      <xdr:rowOff>179681</xdr:rowOff>
    </xdr:from>
    <xdr:to>
      <xdr:col>39</xdr:col>
      <xdr:colOff>430966</xdr:colOff>
      <xdr:row>12</xdr:row>
      <xdr:rowOff>161127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72BBBF0-458F-4EB3-884D-C75F42958960}"/>
            </a:ext>
          </a:extLst>
        </xdr:cNvPr>
        <xdr:cNvSpPr txBox="1"/>
      </xdr:nvSpPr>
      <xdr:spPr>
        <a:xfrm>
          <a:off x="23028393" y="2613848"/>
          <a:ext cx="2826092" cy="792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568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+12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214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+7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556470</xdr:colOff>
      <xdr:row>39</xdr:row>
      <xdr:rowOff>171253</xdr:rowOff>
    </xdr:from>
    <xdr:to>
      <xdr:col>38</xdr:col>
      <xdr:colOff>139851</xdr:colOff>
      <xdr:row>43</xdr:row>
      <xdr:rowOff>142153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F482642-1E82-46FD-943F-17A61BE4570A}"/>
            </a:ext>
          </a:extLst>
        </xdr:cNvPr>
        <xdr:cNvSpPr/>
      </xdr:nvSpPr>
      <xdr:spPr>
        <a:xfrm>
          <a:off x="12009989" y="10225420"/>
          <a:ext cx="12918381" cy="723492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399814</xdr:colOff>
      <xdr:row>35</xdr:row>
      <xdr:rowOff>47037</xdr:rowOff>
    </xdr:from>
    <xdr:to>
      <xdr:col>37</xdr:col>
      <xdr:colOff>613105</xdr:colOff>
      <xdr:row>40</xdr:row>
      <xdr:rowOff>185473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3D41FF5-5436-47CA-AE59-09677D6CAD24}"/>
            </a:ext>
          </a:extLst>
        </xdr:cNvPr>
        <xdr:cNvSpPr/>
      </xdr:nvSpPr>
      <xdr:spPr>
        <a:xfrm>
          <a:off x="11218333" y="9348611"/>
          <a:ext cx="13548291" cy="1079177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16</xdr:col>
      <xdr:colOff>616047</xdr:colOff>
      <xdr:row>44</xdr:row>
      <xdr:rowOff>118104</xdr:rowOff>
    </xdr:from>
    <xdr:to>
      <xdr:col>37</xdr:col>
      <xdr:colOff>543784</xdr:colOff>
      <xdr:row>50</xdr:row>
      <xdr:rowOff>175308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CD0E654-0460-4DA1-AEAE-2DD1B49F89FF}"/>
            </a:ext>
          </a:extLst>
        </xdr:cNvPr>
        <xdr:cNvSpPr/>
      </xdr:nvSpPr>
      <xdr:spPr>
        <a:xfrm>
          <a:off x="11434566" y="11113011"/>
          <a:ext cx="13262737" cy="1186093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188150</xdr:colOff>
      <xdr:row>11</xdr:row>
      <xdr:rowOff>188147</xdr:rowOff>
    </xdr:from>
    <xdr:to>
      <xdr:col>20</xdr:col>
      <xdr:colOff>464794</xdr:colOff>
      <xdr:row>12</xdr:row>
      <xdr:rowOff>219808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D1DFC0B-4342-40F6-85EB-7A5923750E98}"/>
            </a:ext>
          </a:extLst>
        </xdr:cNvPr>
        <xdr:cNvSpPr txBox="1"/>
      </xdr:nvSpPr>
      <xdr:spPr>
        <a:xfrm>
          <a:off x="13443775" y="3143339"/>
          <a:ext cx="911644" cy="3003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19</xdr:col>
      <xdr:colOff>199439</xdr:colOff>
      <xdr:row>13</xdr:row>
      <xdr:rowOff>164158</xdr:rowOff>
    </xdr:from>
    <xdr:to>
      <xdr:col>20</xdr:col>
      <xdr:colOff>476083</xdr:colOff>
      <xdr:row>14</xdr:row>
      <xdr:rowOff>189279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E7A59F7-26CD-9DAD-791B-3ED713E14D3C}"/>
            </a:ext>
          </a:extLst>
        </xdr:cNvPr>
        <xdr:cNvSpPr txBox="1"/>
      </xdr:nvSpPr>
      <xdr:spPr>
        <a:xfrm>
          <a:off x="13455064" y="3656658"/>
          <a:ext cx="911644" cy="2937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25</xdr:col>
      <xdr:colOff>622303</xdr:colOff>
      <xdr:row>11</xdr:row>
      <xdr:rowOff>46095</xdr:rowOff>
    </xdr:from>
    <xdr:to>
      <xdr:col>27</xdr:col>
      <xdr:colOff>263947</xdr:colOff>
      <xdr:row>12</xdr:row>
      <xdr:rowOff>79375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8991480-FA6A-3D22-2AF8-CF5066F5ABBD}"/>
            </a:ext>
          </a:extLst>
        </xdr:cNvPr>
        <xdr:cNvSpPr txBox="1"/>
      </xdr:nvSpPr>
      <xdr:spPr>
        <a:xfrm>
          <a:off x="17687928" y="3001287"/>
          <a:ext cx="911644" cy="3019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25</xdr:col>
      <xdr:colOff>621835</xdr:colOff>
      <xdr:row>14</xdr:row>
      <xdr:rowOff>222013</xdr:rowOff>
    </xdr:from>
    <xdr:to>
      <xdr:col>27</xdr:col>
      <xdr:colOff>263479</xdr:colOff>
      <xdr:row>15</xdr:row>
      <xdr:rowOff>232019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33AC202-FFFF-1FFC-2B04-1C1D2DB8CFFA}"/>
            </a:ext>
          </a:extLst>
        </xdr:cNvPr>
        <xdr:cNvSpPr txBox="1"/>
      </xdr:nvSpPr>
      <xdr:spPr>
        <a:xfrm>
          <a:off x="17687460" y="3983167"/>
          <a:ext cx="911644" cy="278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25</xdr:col>
      <xdr:colOff>586087</xdr:colOff>
      <xdr:row>16</xdr:row>
      <xdr:rowOff>233301</xdr:rowOff>
    </xdr:from>
    <xdr:to>
      <xdr:col>27</xdr:col>
      <xdr:colOff>227731</xdr:colOff>
      <xdr:row>17</xdr:row>
      <xdr:rowOff>250338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EA39F79-B797-A25E-F891-7E3358FA96D0}"/>
            </a:ext>
          </a:extLst>
        </xdr:cNvPr>
        <xdr:cNvSpPr txBox="1"/>
      </xdr:nvSpPr>
      <xdr:spPr>
        <a:xfrm>
          <a:off x="17651712" y="4531763"/>
          <a:ext cx="911644" cy="2856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25</xdr:col>
      <xdr:colOff>620895</xdr:colOff>
      <xdr:row>19</xdr:row>
      <xdr:rowOff>140433</xdr:rowOff>
    </xdr:from>
    <xdr:to>
      <xdr:col>27</xdr:col>
      <xdr:colOff>262539</xdr:colOff>
      <xdr:row>20</xdr:row>
      <xdr:rowOff>134327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30EA122-B7F6-5089-8F84-0DD6795A2327}"/>
            </a:ext>
          </a:extLst>
        </xdr:cNvPr>
        <xdr:cNvSpPr txBox="1"/>
      </xdr:nvSpPr>
      <xdr:spPr>
        <a:xfrm>
          <a:off x="17686520" y="5244856"/>
          <a:ext cx="911644" cy="262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33</xdr:col>
      <xdr:colOff>150056</xdr:colOff>
      <xdr:row>12</xdr:row>
      <xdr:rowOff>8933</xdr:rowOff>
    </xdr:from>
    <xdr:to>
      <xdr:col>34</xdr:col>
      <xdr:colOff>426700</xdr:colOff>
      <xdr:row>13</xdr:row>
      <xdr:rowOff>242248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4259202-9595-4D9E-9772-FF9F4BDEADE1}"/>
            </a:ext>
          </a:extLst>
        </xdr:cNvPr>
        <xdr:cNvSpPr txBox="1"/>
      </xdr:nvSpPr>
      <xdr:spPr>
        <a:xfrm>
          <a:off x="21763575" y="3254489"/>
          <a:ext cx="911644" cy="5037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33</xdr:col>
      <xdr:colOff>149587</xdr:colOff>
      <xdr:row>13</xdr:row>
      <xdr:rowOff>231890</xdr:rowOff>
    </xdr:from>
    <xdr:to>
      <xdr:col>34</xdr:col>
      <xdr:colOff>426231</xdr:colOff>
      <xdr:row>15</xdr:row>
      <xdr:rowOff>194743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50481B9-8C8C-89ED-41DC-7903991EEA25}"/>
            </a:ext>
          </a:extLst>
        </xdr:cNvPr>
        <xdr:cNvSpPr txBox="1"/>
      </xdr:nvSpPr>
      <xdr:spPr>
        <a:xfrm>
          <a:off x="21763106" y="3747909"/>
          <a:ext cx="911644" cy="5037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31</xdr:col>
      <xdr:colOff>21571</xdr:colOff>
      <xdr:row>26</xdr:row>
      <xdr:rowOff>46623</xdr:rowOff>
    </xdr:from>
    <xdr:to>
      <xdr:col>32</xdr:col>
      <xdr:colOff>298215</xdr:colOff>
      <xdr:row>28</xdr:row>
      <xdr:rowOff>9475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51F7072-AA58-B5A8-EF3B-42917D3100E4}"/>
            </a:ext>
          </a:extLst>
        </xdr:cNvPr>
        <xdr:cNvSpPr txBox="1"/>
      </xdr:nvSpPr>
      <xdr:spPr>
        <a:xfrm>
          <a:off x="20913071" y="6886480"/>
          <a:ext cx="911644" cy="4889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30</xdr:col>
      <xdr:colOff>620823</xdr:colOff>
      <xdr:row>28</xdr:row>
      <xdr:rowOff>30699</xdr:rowOff>
    </xdr:from>
    <xdr:to>
      <xdr:col>32</xdr:col>
      <xdr:colOff>262467</xdr:colOff>
      <xdr:row>29</xdr:row>
      <xdr:rowOff>256621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12A4EEC-64E7-64F6-6375-10FA41B524D0}"/>
            </a:ext>
          </a:extLst>
        </xdr:cNvPr>
        <xdr:cNvSpPr txBox="1"/>
      </xdr:nvSpPr>
      <xdr:spPr>
        <a:xfrm>
          <a:off x="20877323" y="7396699"/>
          <a:ext cx="911644" cy="4889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30</xdr:col>
      <xdr:colOff>585075</xdr:colOff>
      <xdr:row>30</xdr:row>
      <xdr:rowOff>5702</xdr:rowOff>
    </xdr:from>
    <xdr:to>
      <xdr:col>32</xdr:col>
      <xdr:colOff>226719</xdr:colOff>
      <xdr:row>31</xdr:row>
      <xdr:rowOff>231627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98E7F93-F84B-9702-F9ED-6FD7C9223087}"/>
            </a:ext>
          </a:extLst>
        </xdr:cNvPr>
        <xdr:cNvSpPr txBox="1"/>
      </xdr:nvSpPr>
      <xdr:spPr>
        <a:xfrm>
          <a:off x="20841575" y="7897845"/>
          <a:ext cx="911644" cy="488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30</xdr:col>
      <xdr:colOff>549327</xdr:colOff>
      <xdr:row>31</xdr:row>
      <xdr:rowOff>252851</xdr:rowOff>
    </xdr:from>
    <xdr:to>
      <xdr:col>32</xdr:col>
      <xdr:colOff>190971</xdr:colOff>
      <xdr:row>34</xdr:row>
      <xdr:rowOff>29364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269A059-EA94-EB77-A81B-58E6B8256B6D}"/>
            </a:ext>
          </a:extLst>
        </xdr:cNvPr>
        <xdr:cNvSpPr txBox="1"/>
      </xdr:nvSpPr>
      <xdr:spPr>
        <a:xfrm>
          <a:off x="20789952" y="8581120"/>
          <a:ext cx="911644" cy="4969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169334</xdr:colOff>
      <xdr:row>2</xdr:row>
      <xdr:rowOff>63500</xdr:rowOff>
    </xdr:from>
    <xdr:to>
      <xdr:col>32</xdr:col>
      <xdr:colOff>275025</xdr:colOff>
      <xdr:row>27</xdr:row>
      <xdr:rowOff>211666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33339-9B36-4A20-8A7F-126A20531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53667" y="889000"/>
          <a:ext cx="8403024" cy="7027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396763</xdr:rowOff>
    </xdr:from>
    <xdr:to>
      <xdr:col>4</xdr:col>
      <xdr:colOff>966106</xdr:colOff>
      <xdr:row>1</xdr:row>
      <xdr:rowOff>1442353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1AD2A4-8244-48D0-94FC-C86D2EE3AB44}"/>
            </a:ext>
          </a:extLst>
        </xdr:cNvPr>
        <xdr:cNvSpPr txBox="1"/>
      </xdr:nvSpPr>
      <xdr:spPr>
        <a:xfrm>
          <a:off x="0" y="898413"/>
          <a:ext cx="17018906" cy="1045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993321</xdr:colOff>
      <xdr:row>1</xdr:row>
      <xdr:rowOff>169334</xdr:rowOff>
    </xdr:from>
    <xdr:to>
      <xdr:col>8</xdr:col>
      <xdr:colOff>680357</xdr:colOff>
      <xdr:row>1</xdr:row>
      <xdr:rowOff>1455964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07AB70-B074-4BE6-9650-59580CE83D11}"/>
            </a:ext>
          </a:extLst>
        </xdr:cNvPr>
        <xdr:cNvSpPr txBox="1"/>
      </xdr:nvSpPr>
      <xdr:spPr>
        <a:xfrm>
          <a:off x="18512971" y="670984"/>
          <a:ext cx="7326086" cy="12866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ow_n\Downloads\&#3621;&#3591;&#3617;&#3639;&#3629;&#3607;&#3635;\&#3650;&#3588;&#3619;&#3591;&#3585;&#3634;&#3619;&#3626;&#3635;&#3588;&#3633;&#3597;%2069%20for%20as%20is%20210468.xlsx" TargetMode="External"/><Relationship Id="rId1" Type="http://schemas.openxmlformats.org/officeDocument/2006/relationships/externalLinkPath" Target="file:///C:\Users\kow_n\Downloads\&#3621;&#3591;&#3617;&#3639;&#3629;&#3607;&#3635;\&#3650;&#3588;&#3619;&#3591;&#3585;&#3634;&#3619;&#3626;&#3635;&#3588;&#3633;&#3597;%2069%20for%20as%20is%202104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โครงการสำคัญ 69 for as is"/>
      <sheetName val="ตัวย่อ(ขึ้นก่อน)"/>
      <sheetName val="ตัวย่อ(ต่อท้าย)"/>
      <sheetName val="ภาคผนวก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</row>
        <row r="98">
          <cell r="B98" t="str">
            <v>กรุงเทพมหานคร</v>
          </cell>
          <cell r="C98" t="str">
            <v>กทม.</v>
          </cell>
        </row>
        <row r="99">
          <cell r="B99" t="str">
            <v>กองทัพบก</v>
          </cell>
          <cell r="C99" t="str">
            <v>ทบ.</v>
          </cell>
        </row>
        <row r="100">
          <cell r="B100" t="str">
            <v>กองทัพเรือ</v>
          </cell>
          <cell r="C100" t="str">
            <v>ทร.</v>
          </cell>
        </row>
        <row r="101">
          <cell r="B101" t="str">
            <v>กองทัพอากาศ</v>
          </cell>
          <cell r="C101" t="str">
            <v>ทอ.</v>
          </cell>
        </row>
        <row r="102">
          <cell r="B102" t="str">
            <v>กองทุนการออมแห่งชาติ</v>
          </cell>
          <cell r="C102" t="str">
            <v>กอช.</v>
          </cell>
        </row>
        <row r="103">
          <cell r="B103" t="str">
            <v>กองทุนเงินให้กู้ยืมเพื่อการศึกษา</v>
          </cell>
          <cell r="C103" t="str">
            <v>กยศ.</v>
          </cell>
        </row>
        <row r="104">
          <cell r="B104" t="str">
            <v>กองทุนพัฒนาสื่อปลอดภัยและสร้างสรรค์</v>
          </cell>
          <cell r="C104" t="str">
            <v>TMF</v>
          </cell>
        </row>
        <row r="105">
          <cell r="B105" t="str">
            <v>กองทุนเพื่อความเสมอภาคทางการศึกษา</v>
          </cell>
          <cell r="C105" t="str">
            <v>กสศ.</v>
          </cell>
        </row>
        <row r="106">
          <cell r="B106" t="str">
            <v>สำนักงานกองทุนสนับสนุนการสร้างเสริมสุขภาพ</v>
          </cell>
          <cell r="C106" t="str">
            <v>สสส.</v>
          </cell>
        </row>
        <row r="107">
          <cell r="B107" t="str">
            <v>กองบัญชาการกองทัพไทย</v>
          </cell>
          <cell r="C107" t="str">
            <v>บก.ทท.</v>
          </cell>
        </row>
        <row r="108">
          <cell r="B108" t="str">
            <v>กองอำนวยการรักษาความมั่นคงภายในราชอาณาจักร</v>
          </cell>
          <cell r="C108" t="str">
            <v>กอ.รมน.</v>
          </cell>
        </row>
        <row r="109">
          <cell r="B109" t="str">
            <v>การกีฬาแห่งประเทศไทย</v>
          </cell>
          <cell r="C109" t="str">
            <v>กกท.</v>
          </cell>
        </row>
        <row r="110">
          <cell r="B110" t="str">
            <v>การเคหะแห่งชาติ</v>
          </cell>
          <cell r="C110" t="str">
            <v>กคช.</v>
          </cell>
        </row>
        <row r="111">
          <cell r="B111" t="str">
            <v>การท่องเที่ยวแห่งประเทศไทย</v>
          </cell>
          <cell r="C111" t="str">
            <v>ททท.</v>
          </cell>
        </row>
        <row r="112">
          <cell r="B112" t="str">
            <v>การทางพิเศษแห่งประเทศไทย</v>
          </cell>
          <cell r="C112" t="str">
            <v>กทพ.</v>
          </cell>
        </row>
        <row r="113">
          <cell r="B113" t="str">
            <v>การท่าเรือแห่งประเทศไทย</v>
          </cell>
          <cell r="C113" t="str">
            <v>กทท.</v>
          </cell>
        </row>
        <row r="114">
          <cell r="B114" t="str">
            <v>การนิคมอุตสาหกรรมแห่งประเทศไทย</v>
          </cell>
          <cell r="C114" t="str">
            <v>กนอ.</v>
          </cell>
        </row>
        <row r="115">
          <cell r="B115" t="str">
            <v>การประปานครหลวง</v>
          </cell>
          <cell r="C115" t="str">
            <v>กปน.</v>
          </cell>
        </row>
        <row r="116">
          <cell r="B116" t="str">
            <v>การประปาส่วนภูมิภาค</v>
          </cell>
          <cell r="C116" t="str">
            <v>กปภ.</v>
          </cell>
        </row>
        <row r="117">
          <cell r="B117" t="str">
            <v>การไฟฟ้านครหลวง</v>
          </cell>
          <cell r="C117" t="str">
            <v>กฟน.</v>
          </cell>
        </row>
        <row r="118">
          <cell r="B118" t="str">
            <v>การไฟฟ้าฝ่ายผลิตแห่งประเทศไทย</v>
          </cell>
          <cell r="C118" t="str">
            <v>กฟผ.</v>
          </cell>
        </row>
        <row r="119">
          <cell r="B119" t="str">
            <v>การไฟฟ้าส่วนภูมิภาค</v>
          </cell>
          <cell r="C119" t="str">
            <v>กฟภ.</v>
          </cell>
        </row>
        <row r="120">
          <cell r="B120" t="str">
            <v>การยางแห่งประเทศไทย</v>
          </cell>
          <cell r="C120" t="str">
            <v>กยท.</v>
          </cell>
        </row>
        <row r="121">
          <cell r="B121" t="str">
            <v>การรถไฟฟ้าขนส่งมวลชนแห่งประเทศไทย</v>
          </cell>
          <cell r="C121" t="str">
            <v>รฟม.</v>
          </cell>
        </row>
        <row r="122">
          <cell r="B122" t="str">
            <v>การรถไฟแห่งประเทศไทย</v>
          </cell>
          <cell r="C122" t="str">
            <v>รฟท.</v>
          </cell>
        </row>
        <row r="123">
          <cell r="B123" t="str">
            <v>การส่งเสริมอุตสาหกรรม</v>
          </cell>
          <cell r="C123" t="str">
            <v>กสอ.</v>
          </cell>
        </row>
        <row r="124">
          <cell r="B124" t="str">
            <v>คณะกรรมการโอลิมปิคแห่งประเทศไทยในพระบรมราชูปถัมภ์</v>
          </cell>
          <cell r="C124" t="str">
            <v>NOCT</v>
          </cell>
        </row>
        <row r="125">
          <cell r="B125" t="str">
            <v>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สถาบันเทคโนโลยีจิตรลดา</v>
          </cell>
          <cell r="C250" t="str">
            <v>สจด.</v>
          </cell>
        </row>
        <row r="251">
          <cell r="B251" t="str">
            <v>สถาบันเทคโนโลยีนิวเคลียร์แห่งชาติ (องค์การมหาชน)</v>
          </cell>
          <cell r="C251" t="str">
            <v>สทน.</v>
          </cell>
        </row>
        <row r="252">
          <cell r="B252" t="str">
            <v>สถาบันเทคโนโลยีปทุมวัน</v>
          </cell>
          <cell r="C252" t="str">
            <v>สทป.</v>
          </cell>
        </row>
        <row r="253">
          <cell r="B253" t="str">
            <v>สถาบันเทคโนโลยีป้องกันประเทศ</v>
          </cell>
          <cell r="C253" t="str">
            <v>สทป.</v>
          </cell>
        </row>
        <row r="254">
          <cell r="B254" t="str">
            <v>สถาบันเทคโนโลยีพระจอมเกล้าเจ้าคุณทหารลาดกระบัง</v>
          </cell>
          <cell r="C254" t="str">
            <v>สจล.</v>
          </cell>
        </row>
        <row r="255">
          <cell r="B255" t="str">
            <v>สถาบันไทย-เยอรมัน</v>
          </cell>
          <cell r="C255" t="str">
            <v>TGI</v>
          </cell>
        </row>
        <row r="256">
          <cell r="B256" t="str">
            <v>สถาบันนิติวิทยาศาสตร์</v>
          </cell>
          <cell r="C256" t="str">
            <v>สนว.</v>
          </cell>
        </row>
        <row r="257">
          <cell r="B257" t="str">
            <v>สถาบันบริหารจัดการธนาคารที่ดิน (องค์การมหาชน)</v>
          </cell>
          <cell r="C257" t="str">
            <v>บจธ.</v>
          </cell>
        </row>
        <row r="258">
          <cell r="B258" t="str">
            <v>สถาบันบัณฑิตพัฒนบริหารศาสตร์</v>
          </cell>
          <cell r="C258" t="str">
            <v>NIDA</v>
          </cell>
        </row>
        <row r="259">
          <cell r="B259" t="str">
            <v>สถาบันบัณฑิตพัฒนศิลป์</v>
          </cell>
          <cell r="C259" t="str">
            <v>BPI</v>
          </cell>
        </row>
        <row r="260">
          <cell r="B260" t="str">
            <v>สถาบันพระบรมราชชนก</v>
          </cell>
          <cell r="C260" t="str">
            <v>สบช.</v>
          </cell>
        </row>
        <row r="261">
          <cell r="B261" t="str">
            <v>สถาบันพระปกเกล้า</v>
          </cell>
          <cell r="C261" t="str">
            <v>พป.</v>
          </cell>
        </row>
        <row r="262">
          <cell r="B262" t="str">
            <v>สถาบันพลาสติก</v>
          </cell>
          <cell r="C262" t="str">
            <v>PIU</v>
          </cell>
        </row>
        <row r="263">
          <cell r="B263" t="str">
            <v>สถาบันพัฒนาวิสาหกิจขนาดกลาง และขนาดย่อม</v>
          </cell>
          <cell r="C263" t="str">
            <v>สสว.</v>
          </cell>
        </row>
        <row r="264">
          <cell r="B264" t="str">
            <v>สถาบันพัฒนาองค์กรชุมชน (องค์การมหาชน)</v>
          </cell>
          <cell r="C264" t="str">
            <v>พอช.</v>
          </cell>
        </row>
        <row r="265">
          <cell r="B265" t="str">
            <v>สถาบันพัฒนาอุตสาหกรรมสิ่งทอ</v>
          </cell>
          <cell r="C265" t="str">
            <v>IDE</v>
          </cell>
        </row>
        <row r="266">
          <cell r="B266" t="str">
            <v>สถาบันเพิ่มผลผลิตแห่งชาติ</v>
          </cell>
          <cell r="C266" t="str">
            <v>FTPI</v>
          </cell>
        </row>
        <row r="267">
          <cell r="B267" t="str">
            <v>สถาบันเพื่อการยุติธรรมแห่งประเทศไทย (องค์การมหาชน)</v>
          </cell>
          <cell r="C267" t="str">
            <v>สธท.</v>
          </cell>
        </row>
        <row r="268">
          <cell r="B268" t="str">
            <v>สถาบันเพื่อการยุติธรรมแห่งประเทศไทย (องค์การมหาชน)</v>
          </cell>
          <cell r="C268" t="str">
            <v>TIJ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 (องค์การมหาชน)</v>
          </cell>
          <cell r="C273" t="str">
            <v>สคพ.</v>
          </cell>
        </row>
        <row r="274">
          <cell r="B274" t="str">
            <v>สถาบันรับรองคุณภาพสถานพยาบาล (องค์การมหาชน)</v>
          </cell>
          <cell r="C274" t="str">
            <v>สรพ.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สถาบันวิจัยระบบสาธารณสุข</v>
          </cell>
          <cell r="C279" t="str">
            <v>สวรส.</v>
          </cell>
        </row>
        <row r="280">
          <cell r="B280" t="str">
            <v>สถาบันวิจัยและพัฒนาเทคโนโลยีระบบราง (องค์การมหาชน)</v>
          </cell>
          <cell r="C280" t="str">
            <v>สทร.</v>
          </cell>
        </row>
        <row r="281">
          <cell r="B281" t="str">
            <v>สถาบันวิจัยและพัฒนาพื้นที่สูง</v>
          </cell>
          <cell r="C281" t="str">
            <v>สวพส.</v>
          </cell>
        </row>
        <row r="282">
          <cell r="B282" t="str">
            <v>สถาบันวิจัยและพัฒนาอัญมณีและเครื่องประดับแห่งชาติ (องค์การมหาชน)</v>
          </cell>
          <cell r="C282" t="str">
            <v>สวอ.</v>
          </cell>
        </row>
        <row r="283">
          <cell r="B283" t="str">
            <v>สถาบันวิจัยวิทยาศาสตร์และเทคโนโลยีแห่งประเทศไทย</v>
          </cell>
          <cell r="C283" t="str">
            <v>วว.</v>
          </cell>
        </row>
        <row r="284">
          <cell r="B284" t="str">
            <v>สถาบันวิจัยแสงซินโครตรอน (องค์การมหาชน)</v>
          </cell>
          <cell r="C284" t="str">
            <v>สซ.</v>
          </cell>
        </row>
        <row r="285">
          <cell r="B285" t="str">
            <v>สถาบันวิทยาลัยชุมชน</v>
          </cell>
          <cell r="C285" t="str">
            <v>ICCS</v>
          </cell>
        </row>
        <row r="286">
          <cell r="B286" t="str">
            <v xml:space="preserve">สถาบันวิทยาลัยชุมชน
</v>
          </cell>
          <cell r="C286" t="str">
            <v>ICCS</v>
          </cell>
        </row>
        <row r="287">
          <cell r="B287" t="str">
            <v>สถาบันส่งเสริมการสอนวิทยาศาสตร์และเทคโนโลยี</v>
          </cell>
          <cell r="C287" t="str">
            <v>สสวท.</v>
          </cell>
        </row>
        <row r="288">
          <cell r="B288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8" t="str">
            <v>สสปท.</v>
          </cell>
        </row>
        <row r="289">
          <cell r="B289" t="str">
            <v>สถาบันส่งเสริมศิลปหัตถกรรมไทย (องค์การมหาชน)</v>
          </cell>
          <cell r="C289" t="str">
            <v>สศท.</v>
          </cell>
        </row>
        <row r="290">
          <cell r="B290" t="str">
            <v>สถาบันส่งเสริมศิลปหัตถกรรมไทย (องค์การมหาชน) หรือ สศท. (SACIT)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สํานักงานส่งเสริมเศรษฐกิจดิจิทัล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 (องค์การมหาชน)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 (สพพ.)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สำนักงานนวัตกรรมแห่งชาติ (องค์การมหาชน)</v>
          </cell>
          <cell r="C356" t="str">
            <v>สนช.</v>
          </cell>
        </row>
        <row r="357">
          <cell r="B357" t="str">
            <v>สำนักงานบริหารและพัฒนาองค์ความรู้ (องค์การมหาชน)</v>
          </cell>
          <cell r="C357" t="str">
            <v>สบร.</v>
          </cell>
        </row>
        <row r="358">
          <cell r="B358" t="str">
            <v>สำนักงานบริหารหนี้สาธารณะ</v>
          </cell>
          <cell r="C358" t="str">
            <v>สบน.</v>
          </cell>
        </row>
        <row r="359">
          <cell r="B359" t="str">
            <v>สำนักงานปฏิรูปที่ดินเพื่อเกษตรกรรม</v>
          </cell>
          <cell r="C359" t="str">
            <v>สปก.</v>
          </cell>
        </row>
        <row r="360">
          <cell r="B360" t="str">
            <v>สำนักงานปรมาณูเพื่อสันติ</v>
          </cell>
          <cell r="C360" t="str">
            <v>ปส.</v>
          </cell>
        </row>
        <row r="361">
          <cell r="B361" t="str">
            <v>สำนักงานประกันสังคม</v>
          </cell>
          <cell r="C361" t="str">
            <v>สปส.</v>
          </cell>
        </row>
        <row r="362">
          <cell r="B362" t="str">
            <v>สำนักงานปลัดกระทรวงกลาโหม</v>
          </cell>
          <cell r="C362" t="str">
            <v>สป.กห.</v>
          </cell>
        </row>
        <row r="363">
          <cell r="B363" t="str">
            <v>สำนักงานปลัดกระทรวงการคลัง</v>
          </cell>
          <cell r="C363" t="str">
            <v>สป.กค.</v>
          </cell>
        </row>
        <row r="364">
          <cell r="B364" t="str">
            <v>สำนักงานปลัดกระทรวงการต่างประเทศ</v>
          </cell>
          <cell r="C364" t="str">
            <v>สป.กต.</v>
          </cell>
        </row>
        <row r="365">
          <cell r="B365" t="str">
            <v>สำนักงานปลัดกระทรวงการท่องเที่ยวและกีฬา</v>
          </cell>
          <cell r="C365" t="str">
            <v>สป.กก.</v>
          </cell>
        </row>
        <row r="366">
          <cell r="B366" t="str">
            <v>สำนักงานปลัดกระทรวงการพัฒนาสังคมและความมั่นคงของมนุษย์</v>
          </cell>
          <cell r="C366" t="str">
            <v>สป.พม.</v>
          </cell>
        </row>
        <row r="367">
          <cell r="B367" t="str">
            <v>สำนักงานปลัดกระทรวงการอุดมศึกษา วิทยาศาสตร์ วิจัยและนวัตกรรม</v>
          </cell>
          <cell r="C367" t="str">
            <v>สป.อว.</v>
          </cell>
        </row>
        <row r="368">
          <cell r="B368" t="str">
            <v>สำนักงานปลัดกระทรวงเกษตรและสหกรณ์</v>
          </cell>
          <cell r="C368" t="str">
            <v>สป.กษ.</v>
          </cell>
        </row>
        <row r="369">
          <cell r="B369" t="str">
            <v>สำนักงานปลัดกระทรวงคมนาคม</v>
          </cell>
          <cell r="C369" t="str">
            <v>สป.คค.</v>
          </cell>
        </row>
        <row r="370">
          <cell r="B370" t="str">
            <v>สำนักงานปลัดกระทรวงดิจิทัลเพื่อเศรษฐกิจและสังคม</v>
          </cell>
          <cell r="C370" t="str">
            <v>สป.ดศ.</v>
          </cell>
        </row>
        <row r="371">
          <cell r="B371" t="str">
            <v>สำนักงานปลัดกระทรวงทรัพยากรธรรมชาติและสิ่งแวดล้อม</v>
          </cell>
          <cell r="C371" t="str">
            <v>สป.ทส.</v>
          </cell>
        </row>
        <row r="372">
          <cell r="B372" t="str">
            <v>สำนักงานปลัดกระทรวงพลังงาน</v>
          </cell>
          <cell r="C372" t="str">
            <v>สป.พน.</v>
          </cell>
        </row>
        <row r="373">
          <cell r="B373" t="str">
            <v>สำนักงานปลัดกระทรวงพาณิชย์</v>
          </cell>
          <cell r="C373" t="str">
            <v>สป.พณ.</v>
          </cell>
        </row>
        <row r="374">
          <cell r="B374" t="str">
            <v>สำนักงานปลัดกระทรวงมหาดไทย</v>
          </cell>
          <cell r="C374" t="str">
            <v>สป.มท.</v>
          </cell>
        </row>
        <row r="375">
          <cell r="B375" t="str">
            <v>สำนักงานปลัดกระทรวงยุติธรรม</v>
          </cell>
          <cell r="C375" t="str">
            <v>สป.ยธ.</v>
          </cell>
        </row>
        <row r="376">
          <cell r="B376" t="str">
            <v>สำนักงานปลัดกระทรวงแรงงาน</v>
          </cell>
          <cell r="C376" t="str">
            <v>สป.รง.</v>
          </cell>
        </row>
        <row r="377">
          <cell r="B377" t="str">
            <v>สำนักงานปลัดกระทรวงวัฒนธรรม</v>
          </cell>
          <cell r="C377" t="str">
            <v>สป.วธ.</v>
          </cell>
        </row>
        <row r="378">
          <cell r="B378" t="str">
            <v>สำนักงานปลัดกระทรวงศึกษาธิการ</v>
          </cell>
          <cell r="C378" t="str">
            <v>สป.ศธ.</v>
          </cell>
        </row>
        <row r="379">
          <cell r="B379" t="str">
            <v>สำนักงานปลัดกระทรวงสาธารณสุข</v>
          </cell>
          <cell r="C379" t="str">
            <v>สป.สธ.</v>
          </cell>
        </row>
        <row r="380">
          <cell r="B380" t="str">
            <v>สำนักงานปลัดกระทรวงอุตสาหกรรม</v>
          </cell>
          <cell r="C380" t="str">
            <v>สป.อก.</v>
          </cell>
        </row>
        <row r="381">
          <cell r="B381" t="str">
            <v>สำนักงานปลัดสำนักนายกรัฐมนตรี</v>
          </cell>
          <cell r="C381" t="str">
            <v>สปน.</v>
          </cell>
        </row>
        <row r="382">
          <cell r="B382" t="str">
            <v>สำนักงานป้องกันและปราบปรามการฟอกเงิน</v>
          </cell>
          <cell r="C382" t="str">
            <v>สำนักงาน ปปง.</v>
          </cell>
        </row>
        <row r="383">
          <cell r="B383" t="str">
            <v>สำนักงานผู้ตรวจการแผ่นดิน</v>
          </cell>
          <cell r="C383" t="str">
            <v>สผผ.</v>
          </cell>
        </row>
        <row r="384">
          <cell r="B384" t="str">
            <v>สำนักงานพระพุทธศาสนาแห่งชาติ</v>
          </cell>
          <cell r="C384" t="str">
            <v>พศ.</v>
          </cell>
        </row>
        <row r="385">
          <cell r="B385" t="str">
            <v>สำนักงานพัฒนาการวิจัยการเกษตร (องค์การมหาชน)</v>
          </cell>
          <cell r="C385" t="str">
            <v>สวก.</v>
          </cell>
        </row>
        <row r="386">
          <cell r="B386" t="str">
            <v>สำนักงานพัฒนาเทคโนโลยีอวกาศและภูมิสารสนเทศ (องค์การมหาชน)</v>
          </cell>
          <cell r="C386" t="str">
            <v>สทอภ.</v>
          </cell>
        </row>
        <row r="387">
          <cell r="B387" t="str">
            <v>สำนักงานพัฒนาธุรกรรมทางอิเล็กทรอนิกส์</v>
          </cell>
          <cell r="C387" t="str">
            <v>สพธอ.</v>
          </cell>
        </row>
        <row r="388">
          <cell r="B388" t="str">
            <v>สำนักงานพัฒนาพิงคนคร (องค์การมหาชน)</v>
          </cell>
          <cell r="C388" t="str">
            <v>สพค.</v>
          </cell>
        </row>
        <row r="389">
          <cell r="B389" t="str">
            <v>สำนักงานพัฒนารัฐบาลดิจิทัล (องค์การมหาชน)</v>
          </cell>
          <cell r="C389" t="str">
            <v>สพร.</v>
          </cell>
        </row>
        <row r="390">
          <cell r="B390" t="str">
            <v>สำนักงานพัฒนาวิทยาศาสตร์และเทคโนโลยีแห่งชาติ</v>
          </cell>
          <cell r="C390" t="str">
            <v>สวทช.</v>
          </cell>
        </row>
        <row r="391">
          <cell r="B391" t="str">
            <v>สำนักงานพัฒนาเศรษฐกิจจากฐานชีวภาพ (องค์การมหาชน)</v>
          </cell>
          <cell r="C391" t="str">
            <v>สพภ.</v>
          </cell>
        </row>
        <row r="392">
          <cell r="B392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2" t="str">
            <v>พกฉ.</v>
          </cell>
        </row>
        <row r="393">
          <cell r="B393" t="str">
            <v>สำนักงานมาตรฐานผลิตภัณฑ์อุตสาหกรรม</v>
          </cell>
          <cell r="C393" t="str">
            <v>สมอ.</v>
          </cell>
        </row>
        <row r="394">
          <cell r="B394" t="str">
            <v>สำนักงานมาตรฐานสินค้าเกษตรและอาหารแห่งชาติ</v>
          </cell>
          <cell r="C394" t="str">
            <v>มกอช.</v>
          </cell>
        </row>
        <row r="395">
          <cell r="B395" t="str">
            <v>สำนักงานรับรองมาตรฐานและประเมินคุณภาพการศึกษา (องค์การมหาชน)</v>
          </cell>
          <cell r="C395" t="str">
            <v>สมศ.</v>
          </cell>
        </row>
        <row r="396">
          <cell r="B396" t="str">
            <v>สำนักงานราชบัณฑิตยสภา</v>
          </cell>
          <cell r="C396" t="str">
            <v>รภ.</v>
          </cell>
        </row>
        <row r="397">
          <cell r="B397" t="str">
            <v>สำนักงานลูกเสือแห่งชาติ</v>
          </cell>
          <cell r="C397" t="str">
            <v>สลช.</v>
          </cell>
        </row>
        <row r="398">
          <cell r="B398" t="str">
            <v>สำนักงานเลขาธิการวุฒิสภา</v>
          </cell>
          <cell r="C398" t="str">
            <v>สว.</v>
          </cell>
        </row>
        <row r="399">
          <cell r="B399" t="str">
            <v>สำนักงานเลขาธิการสภาการศึกษา</v>
          </cell>
          <cell r="C399" t="str">
            <v>สกศ.</v>
          </cell>
        </row>
        <row r="400">
          <cell r="B400" t="str">
            <v>สำนักงานเลขาธิการสภาผู้แทนราษฎร</v>
          </cell>
          <cell r="C400" t="str">
            <v>สผ.</v>
          </cell>
        </row>
        <row r="401">
          <cell r="B401" t="str">
            <v>สำนักงานศาลปกครอง</v>
          </cell>
          <cell r="C401" t="str">
            <v>ศป.</v>
          </cell>
        </row>
        <row r="402">
          <cell r="B402" t="str">
            <v>สำนักงานศาลยุติธรรม</v>
          </cell>
          <cell r="C402" t="str">
            <v>ศย.</v>
          </cell>
        </row>
        <row r="403">
          <cell r="B403" t="str">
            <v>สำนักงานศาลรัฐธรรมนูญ</v>
          </cell>
          <cell r="C403" t="str">
            <v>ศร.</v>
          </cell>
        </row>
        <row r="404">
          <cell r="B404" t="str">
            <v>สำนักงานศิลปวัฒนธรรมร่วมสมัย</v>
          </cell>
          <cell r="C404" t="str">
            <v>สศร.</v>
          </cell>
        </row>
        <row r="405">
          <cell r="B405" t="str">
            <v>สำนักงานเศรษฐกิจการเกษตร</v>
          </cell>
          <cell r="C405" t="str">
            <v>สศก.</v>
          </cell>
        </row>
        <row r="406">
          <cell r="B406" t="str">
            <v>สำนักงานเศรษฐกิจการคลัง</v>
          </cell>
          <cell r="C406" t="str">
            <v>สศค.</v>
          </cell>
        </row>
        <row r="407">
          <cell r="B407" t="str">
            <v>สำนักงานเศรษฐกิจอุตสาหกรรม</v>
          </cell>
          <cell r="C407" t="str">
            <v>สศอ.</v>
          </cell>
        </row>
        <row r="408">
          <cell r="B408" t="str">
            <v>สำนักงานส่งเสริมการจัดประชุมและนิทรรศการ (องค์การมหาชน)</v>
          </cell>
          <cell r="C408" t="str">
            <v>สสปน.</v>
          </cell>
        </row>
        <row r="409">
          <cell r="B409" t="str">
            <v>สำนักงานส่งเสริมวิสาหกิจขนาดกลางและขนาดย่อม</v>
          </cell>
          <cell r="C409" t="str">
            <v>สสว.</v>
          </cell>
        </row>
        <row r="410">
          <cell r="B410" t="str">
            <v>สำนักงานส่งเสริมวิสาหกิจเพื่อสังคม</v>
          </cell>
          <cell r="C410" t="str">
            <v>สวส.</v>
          </cell>
        </row>
        <row r="411">
          <cell r="B411" t="str">
            <v>สำนักงานส่งเสริมเศรษฐกิจสร้างสรรค์ (องค์การมหาชน)</v>
          </cell>
          <cell r="C411" t="str">
            <v>สศส.</v>
          </cell>
        </row>
        <row r="412">
          <cell r="B412" t="str">
            <v>สำนักงานสถิติแห่งชาติ</v>
          </cell>
          <cell r="C412" t="str">
            <v>สสช.</v>
          </cell>
        </row>
        <row r="413">
          <cell r="B413" t="str">
            <v>สำนักงานสนับสนุนการสร้างเสริมสุขภาพ</v>
          </cell>
          <cell r="C413" t="str">
            <v>สสส.</v>
          </cell>
        </row>
        <row r="414">
          <cell r="B414" t="str">
            <v>สำนักงานสภาความมั่นคงแห่งชาติ</v>
          </cell>
          <cell r="C414" t="str">
            <v>สมช.</v>
          </cell>
        </row>
        <row r="415">
          <cell r="B415" t="str">
            <v>สำนักงานสภานโยบายการอุดมศึกษา วิทยาศาสตร์ วิจัยและนวัตกรรมแห่งชาติ</v>
          </cell>
          <cell r="C415" t="str">
            <v>สอวช.</v>
          </cell>
        </row>
        <row r="416">
          <cell r="B416" t="str">
            <v>สำนักงานสภาพัฒนาการเศรษฐกิจและสังคมแห่งชาติ</v>
          </cell>
          <cell r="C416" t="str">
            <v>สศช.</v>
          </cell>
        </row>
        <row r="417">
          <cell r="B417" t="str">
            <v>สำนักงานสลากกินแบ่งรัฐบาล</v>
          </cell>
          <cell r="C417" t="str">
            <v>สล.</v>
          </cell>
        </row>
        <row r="418">
          <cell r="B418" t="str">
            <v>สำนักงานหลักประกันสุขภาพแห่งชาติ</v>
          </cell>
          <cell r="C418" t="str">
            <v>สปสช.</v>
          </cell>
        </row>
        <row r="419">
          <cell r="B419" t="str">
            <v>สำนักงานอัยการสูงสุด</v>
          </cell>
          <cell r="C419" t="str">
            <v>อส.</v>
          </cell>
        </row>
        <row r="420">
          <cell r="B420" t="str">
            <v>สำนักปลัดกระทรวงสาธารณสุข</v>
          </cell>
          <cell r="C420" t="str">
            <v>สป.สธ.</v>
          </cell>
        </row>
        <row r="421">
          <cell r="B421" t="str">
            <v>สำนักเลขาธิการคณะรัฐมนตรี</v>
          </cell>
          <cell r="C421" t="str">
            <v>สลค.</v>
          </cell>
        </row>
        <row r="422">
          <cell r="B422" t="str">
            <v>สำนักเลขาธิการนายกรัฐมนตรี</v>
          </cell>
          <cell r="C422" t="str">
            <v>สลน.</v>
          </cell>
        </row>
        <row r="423">
          <cell r="B423" t="str">
            <v>หอภาพยนตร์ (องค์การมหาชน)</v>
          </cell>
          <cell r="C423" t="str">
            <v>หภ.</v>
          </cell>
        </row>
        <row r="424">
          <cell r="B424" t="str">
            <v>องค์การกระจายเสียงและแพร่ภาพสาธารณะแห่งประเทศไทย</v>
          </cell>
          <cell r="C424" t="str">
            <v>สสท.</v>
          </cell>
        </row>
        <row r="425">
          <cell r="B425" t="str">
            <v>องค์การขนส่งมวลชนกรุงเทพ</v>
          </cell>
          <cell r="C425" t="str">
            <v>ขสมก.</v>
          </cell>
        </row>
        <row r="426">
          <cell r="B426" t="str">
            <v>องค์การคลังสินค้า</v>
          </cell>
          <cell r="C426" t="str">
            <v>PWO</v>
          </cell>
        </row>
        <row r="427">
          <cell r="B427" t="str">
            <v>องค์การจัดการน้ำเสีย</v>
          </cell>
          <cell r="C427" t="str">
            <v>อจน.</v>
          </cell>
        </row>
        <row r="428">
          <cell r="B428" t="str">
            <v>องค์การตลาด</v>
          </cell>
          <cell r="C428" t="str">
            <v>อก.</v>
          </cell>
        </row>
        <row r="429">
          <cell r="B429" t="str">
            <v>องค์การตลาดเพื่อเกษตรกร</v>
          </cell>
          <cell r="C429" t="str">
            <v>อ.ต.ก.</v>
          </cell>
        </row>
        <row r="430">
          <cell r="B430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0" t="str">
            <v>อพท.</v>
          </cell>
        </row>
        <row r="431">
          <cell r="B431" t="str">
            <v>องค์การบริหารจัดการก๊าซเรือนกระจก (องค์การมหาชน)</v>
          </cell>
          <cell r="C431" t="str">
            <v>อบก.</v>
          </cell>
        </row>
        <row r="432">
          <cell r="B432" t="str">
            <v>องค์การพิพิธภัณฑ์วิทยาศาสตร์แห่งชาติ</v>
          </cell>
          <cell r="C432" t="str">
            <v>อพวช.</v>
          </cell>
        </row>
        <row r="433">
          <cell r="B433" t="str">
            <v>องค์การเภสัชกรรม</v>
          </cell>
          <cell r="C433" t="str">
            <v>GPO</v>
          </cell>
        </row>
        <row r="434">
          <cell r="B434" t="str">
            <v>องค์การส่งเสริมกิจการโคนมแห่งประเทศไทย</v>
          </cell>
          <cell r="C434" t="str">
            <v>อ.ส.ค.</v>
          </cell>
        </row>
        <row r="435">
          <cell r="B435" t="str">
            <v>องค์การสวนพฤกษศาสตร์</v>
          </cell>
          <cell r="C435" t="str">
            <v>อ.ส.พ.</v>
          </cell>
        </row>
        <row r="436">
          <cell r="B436" t="str">
            <v>องค์การสวนสัตว์แห่งประเทศไทย ในพระบรมราชูปถัมภ์</v>
          </cell>
          <cell r="C436" t="str">
            <v>ZOPT</v>
          </cell>
        </row>
        <row r="437">
          <cell r="B437" t="str">
            <v>องค์การสะพานปลา</v>
          </cell>
          <cell r="C437" t="str">
            <v>อสป.</v>
          </cell>
        </row>
        <row r="438">
          <cell r="B438" t="str">
            <v>องค์การสุรา กรมสรรพสามิต</v>
          </cell>
          <cell r="C438" t="str">
            <v>ITO</v>
          </cell>
        </row>
        <row r="439">
          <cell r="B439" t="str">
            <v>องค์การอุตสาหกรรมป่าไม้</v>
          </cell>
          <cell r="C439" t="str">
            <v>อ.อ.ป.</v>
          </cell>
        </row>
        <row r="440">
          <cell r="B440" t="str">
            <v>กระบี่</v>
          </cell>
          <cell r="C440" t="str">
            <v>กระบี่</v>
          </cell>
        </row>
        <row r="441">
          <cell r="B441" t="str">
            <v>กาญจนบุรี</v>
          </cell>
          <cell r="C441" t="str">
            <v>กาญจนบุรี</v>
          </cell>
        </row>
        <row r="442">
          <cell r="B442" t="str">
            <v>กาฬสินธุ์</v>
          </cell>
          <cell r="C442" t="str">
            <v>กาฬสินธุ์</v>
          </cell>
        </row>
        <row r="443">
          <cell r="B443" t="str">
            <v>กำแพงเพชร</v>
          </cell>
          <cell r="C443" t="str">
            <v>กำแพงเพชร</v>
          </cell>
        </row>
        <row r="444">
          <cell r="B444" t="str">
            <v>ขอนแก่น</v>
          </cell>
          <cell r="C444" t="str">
            <v>ขอนแก่น</v>
          </cell>
        </row>
        <row r="445">
          <cell r="B445" t="str">
            <v>จันทบุรี</v>
          </cell>
          <cell r="C445" t="str">
            <v>จันทบุรี</v>
          </cell>
        </row>
        <row r="446">
          <cell r="B446" t="str">
            <v>ฉะเชิงเทรา</v>
          </cell>
          <cell r="C446" t="str">
            <v>ฉะเชิงเทรา</v>
          </cell>
        </row>
        <row r="447">
          <cell r="B447" t="str">
            <v>ชลบุรี</v>
          </cell>
          <cell r="C447" t="str">
            <v>ชลบุรี</v>
          </cell>
        </row>
        <row r="448">
          <cell r="B448" t="str">
            <v>ชัยนาท</v>
          </cell>
          <cell r="C448" t="str">
            <v>ชัยนาท</v>
          </cell>
        </row>
        <row r="449">
          <cell r="B449" t="str">
            <v>ชัยภูมิ</v>
          </cell>
          <cell r="C449" t="str">
            <v>ชัยภูมิ</v>
          </cell>
        </row>
        <row r="450">
          <cell r="B450" t="str">
            <v>ชุมพร</v>
          </cell>
          <cell r="C450" t="str">
            <v>ชุมพร</v>
          </cell>
        </row>
        <row r="451">
          <cell r="B451" t="str">
            <v>เชียงราย</v>
          </cell>
          <cell r="C451" t="str">
            <v>เชียงราย</v>
          </cell>
        </row>
        <row r="452">
          <cell r="B452" t="str">
            <v>เชียงใหม่</v>
          </cell>
          <cell r="C452" t="str">
            <v>เชียงใหม่</v>
          </cell>
        </row>
        <row r="453">
          <cell r="B453" t="str">
            <v>ตรัง</v>
          </cell>
          <cell r="C453" t="str">
            <v>ตรัง</v>
          </cell>
        </row>
        <row r="454">
          <cell r="B454" t="str">
            <v>ตราด</v>
          </cell>
          <cell r="C454" t="str">
            <v>ตราด</v>
          </cell>
        </row>
        <row r="455">
          <cell r="B455" t="str">
            <v>ตาก</v>
          </cell>
          <cell r="C455" t="str">
            <v>ตาก</v>
          </cell>
        </row>
        <row r="456">
          <cell r="B456" t="str">
            <v>นครนายก</v>
          </cell>
          <cell r="C456" t="str">
            <v>นครนายก</v>
          </cell>
        </row>
        <row r="457">
          <cell r="B457" t="str">
            <v>นครปฐม</v>
          </cell>
          <cell r="C457" t="str">
            <v>นครปฐม</v>
          </cell>
        </row>
        <row r="458">
          <cell r="B458" t="str">
            <v>นครพนม</v>
          </cell>
          <cell r="C458" t="str">
            <v>นครพนม</v>
          </cell>
        </row>
        <row r="459">
          <cell r="B459" t="str">
            <v>นครราชสีมา</v>
          </cell>
          <cell r="C459" t="str">
            <v>นครราชสีมา</v>
          </cell>
        </row>
        <row r="460">
          <cell r="B460" t="str">
            <v>นครศรีธรรมราช</v>
          </cell>
          <cell r="C460" t="str">
            <v>นครศรีธรรมราช</v>
          </cell>
        </row>
        <row r="461">
          <cell r="B461" t="str">
            <v>นครสวรรค์</v>
          </cell>
          <cell r="C461" t="str">
            <v>นครสวรรค์</v>
          </cell>
        </row>
        <row r="462">
          <cell r="B462" t="str">
            <v>นนทบุรี</v>
          </cell>
          <cell r="C462" t="str">
            <v>นนทบุรี</v>
          </cell>
        </row>
        <row r="463">
          <cell r="B463" t="str">
            <v>นราธิวาส</v>
          </cell>
          <cell r="C463" t="str">
            <v>นราธิวาส</v>
          </cell>
        </row>
        <row r="464">
          <cell r="B464" t="str">
            <v>น่าน</v>
          </cell>
          <cell r="C464" t="str">
            <v>น่าน</v>
          </cell>
        </row>
        <row r="465">
          <cell r="B465" t="str">
            <v>บึงกาฬ</v>
          </cell>
          <cell r="C465" t="str">
            <v>บึงกาฬ</v>
          </cell>
        </row>
        <row r="466">
          <cell r="B466" t="str">
            <v>บุรีรัมย์</v>
          </cell>
          <cell r="C466" t="str">
            <v>บุรีรัมย์</v>
          </cell>
        </row>
        <row r="467">
          <cell r="B467" t="str">
            <v>ปทุมธานี</v>
          </cell>
          <cell r="C467" t="str">
            <v>ปทุมธานี</v>
          </cell>
        </row>
        <row r="468">
          <cell r="B468" t="str">
            <v>ประจวบคีรีขันธ์</v>
          </cell>
          <cell r="C468" t="str">
            <v>ประจวบคีรีขันธ์</v>
          </cell>
        </row>
        <row r="469">
          <cell r="B469" t="str">
            <v>ปราจีนบุรี</v>
          </cell>
          <cell r="C469" t="str">
            <v>ปราจีนบุรี</v>
          </cell>
        </row>
        <row r="470">
          <cell r="B470" t="str">
            <v>ปัตตานี</v>
          </cell>
          <cell r="C470" t="str">
            <v>ปัตตานี</v>
          </cell>
        </row>
        <row r="471">
          <cell r="B471" t="str">
            <v>พะเยา</v>
          </cell>
          <cell r="C471" t="str">
            <v>พะเยา</v>
          </cell>
        </row>
        <row r="472">
          <cell r="B472" t="str">
            <v>พระนครศรีอยุธยา</v>
          </cell>
          <cell r="C472" t="str">
            <v>พระนครศรีอยุธยา</v>
          </cell>
        </row>
        <row r="473">
          <cell r="B473" t="str">
            <v>พังงา</v>
          </cell>
          <cell r="C473" t="str">
            <v>พังงา</v>
          </cell>
        </row>
        <row r="474">
          <cell r="B474" t="str">
            <v>พัทลุง</v>
          </cell>
          <cell r="C474" t="str">
            <v>พัทลุง</v>
          </cell>
        </row>
        <row r="475">
          <cell r="B475" t="str">
            <v>พิจิตร</v>
          </cell>
          <cell r="C475" t="str">
            <v>พิจิตร</v>
          </cell>
        </row>
        <row r="476">
          <cell r="B476" t="str">
            <v>พิษณุโลก</v>
          </cell>
          <cell r="C476" t="str">
            <v>พิษณุโลก</v>
          </cell>
        </row>
        <row r="477">
          <cell r="B477" t="str">
            <v>เพชรบุรี</v>
          </cell>
          <cell r="C477" t="str">
            <v>เพชรบุรี</v>
          </cell>
        </row>
        <row r="478">
          <cell r="B478" t="str">
            <v>เพชรบูรณ์</v>
          </cell>
          <cell r="C478" t="str">
            <v>เพชรบูรณ์</v>
          </cell>
        </row>
        <row r="479">
          <cell r="B479" t="str">
            <v>แพร่</v>
          </cell>
          <cell r="C479" t="str">
            <v>แพร่</v>
          </cell>
        </row>
        <row r="480">
          <cell r="B480" t="str">
            <v>ภูเก็ต</v>
          </cell>
          <cell r="C480" t="str">
            <v>ภูเก็ต</v>
          </cell>
        </row>
        <row r="481">
          <cell r="B481" t="str">
            <v>มหาสารคาม</v>
          </cell>
          <cell r="C481" t="str">
            <v>มหาสารคาม</v>
          </cell>
        </row>
        <row r="482">
          <cell r="B482" t="str">
            <v>มุกดาหาร</v>
          </cell>
          <cell r="C482" t="str">
            <v>มุกดาหาร</v>
          </cell>
        </row>
        <row r="483">
          <cell r="B483" t="str">
            <v>แม่ฮ่องสอน</v>
          </cell>
          <cell r="C483" t="str">
            <v>แม่ฮ่องสอน</v>
          </cell>
        </row>
        <row r="484">
          <cell r="B484" t="str">
            <v>ยโสธร</v>
          </cell>
          <cell r="C484" t="str">
            <v>ยโสธร</v>
          </cell>
        </row>
        <row r="485">
          <cell r="B485" t="str">
            <v>ยะลา</v>
          </cell>
          <cell r="C485" t="str">
            <v>ยะลา</v>
          </cell>
        </row>
        <row r="486">
          <cell r="B486" t="str">
            <v>ร้อยเอ็ด</v>
          </cell>
          <cell r="C486" t="str">
            <v>ร้อยเอ็ด</v>
          </cell>
        </row>
        <row r="487">
          <cell r="B487" t="str">
            <v>ระนอง</v>
          </cell>
          <cell r="C487" t="str">
            <v>ระนอง</v>
          </cell>
        </row>
        <row r="488">
          <cell r="B488" t="str">
            <v>ระยอง</v>
          </cell>
          <cell r="C488" t="str">
            <v>ระยอง</v>
          </cell>
        </row>
        <row r="489">
          <cell r="B489" t="str">
            <v>ราชบุรี</v>
          </cell>
          <cell r="C489" t="str">
            <v>ราชบุรี</v>
          </cell>
        </row>
        <row r="490">
          <cell r="B490" t="str">
            <v>ลพบุรี</v>
          </cell>
          <cell r="C490" t="str">
            <v>ลพบุรี</v>
          </cell>
        </row>
        <row r="491">
          <cell r="B491" t="str">
            <v>ลำปาง</v>
          </cell>
          <cell r="C491" t="str">
            <v>ลำปาง</v>
          </cell>
        </row>
        <row r="492">
          <cell r="B492" t="str">
            <v>ลำพูน</v>
          </cell>
          <cell r="C492" t="str">
            <v>ลำพูน</v>
          </cell>
        </row>
        <row r="493">
          <cell r="B493" t="str">
            <v>เลย</v>
          </cell>
          <cell r="C493" t="str">
            <v>เลย</v>
          </cell>
        </row>
        <row r="494">
          <cell r="B494" t="str">
            <v>ศรีสะเกษ</v>
          </cell>
          <cell r="C494" t="str">
            <v>ศรีสะเกษ</v>
          </cell>
        </row>
        <row r="495">
          <cell r="B495" t="str">
            <v>สกลนคร</v>
          </cell>
          <cell r="C495" t="str">
            <v>สกลนคร</v>
          </cell>
        </row>
        <row r="496">
          <cell r="B496" t="str">
            <v>สงขลา</v>
          </cell>
          <cell r="C496" t="str">
            <v>สงขลา</v>
          </cell>
        </row>
        <row r="497">
          <cell r="B497" t="str">
            <v>สตูล</v>
          </cell>
          <cell r="C497" t="str">
            <v>สตูล</v>
          </cell>
        </row>
        <row r="498">
          <cell r="B498" t="str">
            <v>สมุทรปราการ</v>
          </cell>
          <cell r="C498" t="str">
            <v>สมุทรปราการ</v>
          </cell>
        </row>
        <row r="499">
          <cell r="B499" t="str">
            <v>สมุทรสงคราม</v>
          </cell>
          <cell r="C499" t="str">
            <v>สมุทรสงคราม</v>
          </cell>
        </row>
        <row r="500">
          <cell r="B500" t="str">
            <v>สมุทรสาคร</v>
          </cell>
          <cell r="C500" t="str">
            <v>สมุทรสาคร</v>
          </cell>
        </row>
        <row r="501">
          <cell r="B501" t="str">
            <v>สระแก้ว</v>
          </cell>
          <cell r="C501" t="str">
            <v>สระแก้ว</v>
          </cell>
        </row>
        <row r="502">
          <cell r="B502" t="str">
            <v>สระบุรี</v>
          </cell>
          <cell r="C502" t="str">
            <v>สระบุรี</v>
          </cell>
        </row>
        <row r="503">
          <cell r="B503" t="str">
            <v>สิงห์บุรี</v>
          </cell>
          <cell r="C503" t="str">
            <v>สิงห์บุรี</v>
          </cell>
        </row>
        <row r="504">
          <cell r="B504" t="str">
            <v>สุโขทัย</v>
          </cell>
          <cell r="C504" t="str">
            <v>สุโขทัย</v>
          </cell>
        </row>
        <row r="505">
          <cell r="B505" t="str">
            <v>สุพรรณบุรี</v>
          </cell>
          <cell r="C505" t="str">
            <v>สุพรรณบุรี</v>
          </cell>
        </row>
        <row r="506">
          <cell r="B506" t="str">
            <v>สุราษฎร์ธานี</v>
          </cell>
          <cell r="C506" t="str">
            <v>สุราษฎร์ธานี</v>
          </cell>
        </row>
        <row r="507">
          <cell r="B507" t="str">
            <v>สุรินทร์</v>
          </cell>
          <cell r="C507" t="str">
            <v>สุรินทร์</v>
          </cell>
        </row>
        <row r="508">
          <cell r="B508" t="str">
            <v>หนองคาย</v>
          </cell>
          <cell r="C508" t="str">
            <v>หนองคาย</v>
          </cell>
        </row>
        <row r="509">
          <cell r="B509" t="str">
            <v>หนองบัวลำภู</v>
          </cell>
          <cell r="C509" t="str">
            <v>หนองบัวลำภู</v>
          </cell>
        </row>
        <row r="510">
          <cell r="B510" t="str">
            <v>อ่างทอง</v>
          </cell>
          <cell r="C510" t="str">
            <v>อ่างทอง</v>
          </cell>
        </row>
        <row r="511">
          <cell r="B511" t="str">
            <v>อำนาจเจริญ</v>
          </cell>
          <cell r="C511" t="str">
            <v>อำนาจเจริญ</v>
          </cell>
        </row>
        <row r="512">
          <cell r="B512" t="str">
            <v>อุดรธานี</v>
          </cell>
          <cell r="C512" t="str">
            <v>อุดรธานี</v>
          </cell>
        </row>
        <row r="513">
          <cell r="B513" t="str">
            <v>อุตรดิตถ์</v>
          </cell>
          <cell r="C513" t="str">
            <v>อุตรดิตถ์</v>
          </cell>
        </row>
        <row r="514">
          <cell r="B514" t="str">
            <v>อุทัยธานี</v>
          </cell>
          <cell r="C514" t="str">
            <v>อุทัยธานี</v>
          </cell>
        </row>
        <row r="515">
          <cell r="B515" t="str">
            <v>อุบลราชธานี</v>
          </cell>
          <cell r="C515" t="str">
            <v>อุบลราชธานี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 BN" refreshedDate="45778.608685879626" createdVersion="8" refreshedVersion="8" minRefreshableVersion="3" recordCount="580" xr:uid="{20430161-A702-43D3-9612-E1DAB09C91F8}">
  <cacheSource type="worksheet">
    <worksheetSource ref="A3:R583" sheet="1.รวม"/>
  </cacheSource>
  <cacheFields count="18">
    <cacheField name="รหัสโครงการ" numFmtId="0">
      <sharedItems/>
    </cacheField>
    <cacheField name="ชื่อโครงการ/การดำเนินงาน" numFmtId="0">
      <sharedItems longText="1"/>
    </cacheField>
    <cacheField name="ชื่อโครงการ/การดำเนินงาน ไม่ url" numFmtId="0">
      <sharedItems longText="1"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 containsDate="1" containsMixedTypes="1" minDate="2560-03-01T00:00:00" maxDate="2563-07-02T00:00:00"/>
    </cacheField>
    <cacheField name="วันที่สิ้นสุดโครงการ" numFmtId="0">
      <sharedItems containsDate="1" containsMixedTypes="1" minDate="2560-12-01T00:00:00" maxDate="2564-12-02T00:00: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 " numFmtId="0">
      <sharedItems/>
    </cacheField>
    <cacheField name="ปัจจัย" numFmtId="0">
      <sharedItems count="22">
        <s v="v3_140101V01F01"/>
        <s v="v3_140101V02F01"/>
        <s v="v3_140101V02F02"/>
        <s v="v3_140101V04F02"/>
        <s v="v3_140101V04F03"/>
        <s v="v3_140101V03F01"/>
        <s v="v3_140101V02F03"/>
        <s v="v3_140101V04F04"/>
        <s v="v3_140101V03F02"/>
        <s v="v3_140101V02F04"/>
        <s v="v3_140101V04F01"/>
        <s v="v3_140101V01F02"/>
        <s v="v3_140201V01F02" u="1"/>
        <s v="v3_140301V02F02" u="1"/>
        <s v="v3_120101V03F02" u="1"/>
        <s v="v3_140301V02F01" u="1"/>
        <s v="v3_050201V01F03" u="1"/>
        <s v="v3_130301V03F02" u="1"/>
        <s v="v3_140201V02F01" u="1"/>
        <s v="v3_050101V02F01" u="1"/>
        <s v="v3_140201V01F03" u="1"/>
        <s v="v3_110101V04F03" u="1"/>
      </sharedItems>
    </cacheField>
    <cacheField name="ความสอดคล้อง 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">
  <r>
    <s v="กก 0301-62-0002"/>
    <s v="โครงการก่อสร้างสนามกีฬาอำเภอจังหวัดนราธิวาสอำเภอสุไหงปาดี1แห่ง"/>
    <s v="โครงการก่อสร้างสนามกีฬาอำเภอจังหวัดนราธิวาสอำเภอสุไหงปาดี1แห่ง"/>
    <s v="ด้านการพัฒนาและเสริมสร้างศักยภาพทรัพยากรมนุษย์"/>
    <x v="0"/>
    <d v="2560-05-01T00:00:00"/>
    <d v="2563-03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2F02"/>
  </r>
  <r>
    <s v="กก 0301-62-0003"/>
    <s v="โครงการก่อสร้างสนามกีฬาอำเภอจังหวัดนครราชสีมาอำเภอพระทองคำ1แห่ง"/>
    <s v="โครงการก่อสร้างสนามกีฬาอำเภอจังหวัดนครราชสีมาอำเภอพระทองคำ1แห่ง"/>
    <s v="ด้านการพัฒนาและเสริมสร้างศักยภาพทรัพยากรมนุษย์"/>
    <x v="0"/>
    <d v="2560-04-01T00:00:00"/>
    <d v="2563-07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4F01"/>
  </r>
  <r>
    <s v="กก 0301-62-0008"/>
    <s v="โครงการก่อสร้างสนามกีฬาอำเภอจังหวัดชัยภูมิอำเภอคอนสวรรค์1แห่ง"/>
    <s v="โครงการก่อสร้างสนามกีฬาอำเภอจังหวัดชัยภูมิอำเภอคอนสวรรค์1แห่ง"/>
    <s v="ด้านการพัฒนาและเสริมสร้างศักยภาพทรัพยากรมนุษย์"/>
    <x v="0"/>
    <d v="2560-03-01T00:00:00"/>
    <d v="2562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4F04"/>
  </r>
  <r>
    <s v="ศธ0578.08-61-0134"/>
    <s v="โครงการโฮมเกียร์เกมส์(HomGearGames)"/>
    <s v="โครงการโฮมเกียร์เกมส์(HomGearGames)"/>
    <s v="ด้านการพัฒนาและเสริมสร้างศักยภาพทรัพยากรมนุษย์"/>
    <x v="1"/>
    <d v="2560-12-01T00:00:00"/>
    <d v="2560-12-01T00:00:00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2_140101V04F04"/>
  </r>
  <r>
    <s v="RMUTI1700-62-0067"/>
    <s v="กีฬาวิศวกรรมโลหการสัมพันธ์ระหว่างสถาบันอุดมศึกษา"/>
    <s v="กีฬาวิศวกรรมโลหการสัมพันธ์ระหว่างสถาบันอุดมศึกษา"/>
    <s v="ด้านการพัฒนาและเสริมสร้างศักยภาพทรัพยากรมนุษย์"/>
    <x v="1"/>
    <d v="2561-08-01T00:00:00"/>
    <d v="2561-08-01T00:00:00"/>
    <s v="คณะวิศวกรรมศาสตร์และสถาปัตยกรรมศาสตร์"/>
    <s v="มหาวิทยาลัยเทคโนโลยีราชมงคลอีสาน"/>
    <s v="มทร.อีสาน"/>
    <s v="กระทรวงการอุดมศึกษาวิทยาศาสตร์วิจัยและนวัตกรรม"/>
    <m/>
    <s v="v3_140101V02"/>
    <x v="1"/>
    <x v="0"/>
    <m/>
    <m/>
    <s v="v2_140101V04F04"/>
  </r>
  <r>
    <s v="กก 0301-62-0004"/>
    <s v="งานปรับสภาพสนามกีฬาจังหวัดพิจิตรตำบลงิ้วรายอำเภอตะพานหินจังหวัดพิจิตรจำนวน1แห่ง"/>
    <s v="งานปรับสภาพสนามกีฬาจังหวัดพิจิตรตำบลงิ้วรายอำเภอตะพานหินจังหวัดพิจิตรจำนวน1แห่ง"/>
    <s v="ด้านการพัฒนาและเสริมสร้างศักยภาพทรัพยากรมนุษย์"/>
    <x v="1"/>
    <d v="2561-04-01T00:00:00"/>
    <d v="2562-08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4F04"/>
  </r>
  <r>
    <s v="กก 0301-62-0005"/>
    <s v="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"/>
    <s v="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"/>
    <s v="ด้านการพัฒนาและเสริมสร้างศักยภาพทรัพยากรมนุษย์"/>
    <x v="1"/>
    <d v="2561-04-01T00:00:00"/>
    <d v="2562-08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2F01"/>
  </r>
  <r>
    <s v="กก 0301-62-0007"/>
    <s v="โครงการก่อสร้างสนามกีฬาอำเภอจังหวัดแพร่อำเภอสอง1แห่ง"/>
    <s v="โครงการก่อสร้างสนามกีฬาอำเภอจังหวัดแพร่อำเภอสอง1แห่ง"/>
    <s v="ด้านการพัฒนาและเสริมสร้างศักยภาพทรัพยากรมนุษย์"/>
    <x v="1"/>
    <d v="2560-10-01T00:00:00"/>
    <d v="2563-11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2F02"/>
  </r>
  <r>
    <s v="กก 0301-62-0009"/>
    <s v="โครงการก่อสร้างสนามกีฬาอำเภอจังหวัดชัยนาทอำเภอมโนรมย์1แห่ง"/>
    <s v="โครงการก่อสร้างสนามกีฬาอำเภอจังหวัดชัยนาทอำเภอมโนรมย์1แห่ง"/>
    <s v="ด้านการพัฒนาและเสริมสร้างศักยภาพทรัพยากรมนุษย์"/>
    <x v="1"/>
    <d v="2560-10-01T00:00:00"/>
    <d v="2564-12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2F01"/>
  </r>
  <r>
    <s v="กก 0301-62-0012"/>
    <s v="โครงการก่อสร้างสนามกีฬาอำเภอจังหวัดนครสวรรค์อำเภอตากฟ้า1แห่ง"/>
    <s v="โครงการก่อสร้างสนามกีฬาอำเภอจังหวัดนครสวรรค์อำเภอตากฟ้า1แห่ง"/>
    <s v="ด้านการพัฒนาและเสริมสร้างศักยภาพทรัพยากรมนุษย์"/>
    <x v="1"/>
    <d v="2560-10-01T00:00:00"/>
    <d v="2562-06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2F01"/>
  </r>
  <r>
    <s v="ศธ0578.20-62-0004"/>
    <s v="แข่งขันกีฬาระดับปริญญาตรี(บัวน้ำเงินเกมส์)ครั้งที่26"/>
    <s v="แข่งขันกีฬาระดับปริญญาตรี(บัวน้ำเงินเกมส์)ครั้งที่26"/>
    <s v="ด้านการพัฒนาและเสริมสร้างศักยภาพทรัพยากรมนุษย์"/>
    <x v="2"/>
    <d v="2561-12-01T00:00:00"/>
    <d v="2561-12-01T00:00:00"/>
    <s v="กองพัฒนานักศึกษา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2_140101V04F01"/>
  </r>
  <r>
    <s v="ศธ. 0562.01 (5)-63-0009"/>
    <s v="ส่งเสริมและพัฒนาทักษะด้านกีฬาเพื่อสุขภาพแก่นักศึกษามหาวิทยาลัยราชภัฏจันทรเกษม"/>
    <s v="ส่งเสริมและพัฒนาทักษะด้านกีฬาเพื่อสุขภาพแก่นักศึกษามหาวิทยาลัยราชภัฏจันทรเกษม"/>
    <s v="ด้านการพัฒนาและเสริมสร้างศักยภาพทรัพยากรมนุษย์"/>
    <x v="2"/>
    <d v="2561-10-01T00:00:00"/>
    <d v="2562-09-01T00:00:00"/>
    <s v="กองพัฒนานักศึกษา"/>
    <s v="มหาวิทยาลัยราชภัฏจันทรเกษม"/>
    <s v="มจษ."/>
    <s v="กระทรวงการอุดมศึกษาวิทยาศาสตร์วิจัยและนวัตกรรม"/>
    <m/>
    <s v="v3_140101V02"/>
    <x v="1"/>
    <x v="0"/>
    <m/>
    <m/>
    <s v="v2_140101V02F03"/>
  </r>
  <r>
    <s v="ศธ. 0562.01 (5)-63-0018"/>
    <s v="โครงการกีฬาเทา-เหลืองครั้งที่17มหาวิทยาลัยราชภัฏจันทรเกษมปีการศึกษา2561"/>
    <s v="โครงการกีฬาเทา-เหลืองครั้งที่17มหาวิทยาลัยราชภัฏจันทรเกษมปีการศึกษา2561"/>
    <s v="ด้านการพัฒนาและเสริมสร้างศักยภาพทรัพยากรมนุษย์"/>
    <x v="2"/>
    <d v="2561-10-01T00:00:00"/>
    <d v="2562-09-01T00:00:00"/>
    <s v="กองพัฒนานักศึกษา"/>
    <s v="มหาวิทยาลัยราชภัฏจันทรเกษม"/>
    <s v="มจษ."/>
    <s v="กระทรวงการอุดมศึกษาวิทยาศาสตร์วิจัยและนวัตกรรม"/>
    <m/>
    <s v="v3_140101V02"/>
    <x v="2"/>
    <x v="0"/>
    <m/>
    <m/>
    <s v="v2_140101V04F04"/>
  </r>
  <r>
    <s v="ศธ053526-63-0004"/>
    <s v="เดิน-วิ่งประเพณีวันคล้ายวันสถาปนามหาวิทยาลัยราชภัฏอุตรดิตถ์"/>
    <s v="เดิน-วิ่งประเพณีวันคล้ายวันสถาปนามหาวิทยาลัยราชภัฏอุตรดิตถ์"/>
    <s v="ด้านการพัฒนาและเสริมสร้างศักยภาพทรัพยากรมนุษย์"/>
    <x v="2"/>
    <d v="2562-08-01T00:00:00"/>
    <d v="2562-08-01T00:00:00"/>
    <s v="กองพัฒนานักศึกษา"/>
    <s v="มหาวิทยาลัยราชภัฏอุตรดิตถ์"/>
    <s v="มรอ."/>
    <s v="กระทรวงการอุดมศึกษาวิทยาศาสตร์วิจัยและนวัตกรรม"/>
    <m/>
    <s v="v3_140101V02"/>
    <x v="2"/>
    <x v="0"/>
    <m/>
    <m/>
    <s v="v2_140101V02F03"/>
  </r>
  <r>
    <s v="ศธ053526-63-0012"/>
    <s v="โครงการExerciseclass"/>
    <s v="โครงการExerciseclass"/>
    <s v="ด้านการพัฒนาและเสริมสร้างศักยภาพทรัพยากรมนุษย์"/>
    <x v="2"/>
    <d v="2562-03-01T00:00:00"/>
    <d v="2563-01-01T00:00:00"/>
    <s v="กองพัฒนานักศึกษา"/>
    <s v="มหาวิทยาลัยราชภัฏอุตรดิตถ์"/>
    <s v="มรอ."/>
    <s v="กระทรวงการอุดมศึกษาวิทยาศาสตร์วิจัยและนวัตกรรม"/>
    <m/>
    <s v="v3_140101V04"/>
    <x v="3"/>
    <x v="0"/>
    <m/>
    <m/>
    <s v="v2_140101V03F01"/>
  </r>
  <r>
    <s v="กก 0203-63-0006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2"/>
    <d v="2561-10-01T00:00:00"/>
    <d v="2562-09-01T00:00:00"/>
    <s v="กองยุทธศาสตร์และแผนงาน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4"/>
    <x v="4"/>
    <x v="0"/>
    <m/>
    <m/>
    <s v="v2_140101V02F03"/>
  </r>
  <r>
    <s v="กก 0203-63-0010"/>
    <s v="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"/>
    <s v="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"/>
    <s v="ด้านการพัฒนาและเสริมสร้างศักยภาพทรัพยากรมนุษย์"/>
    <x v="2"/>
    <d v="2562-02-01T00:00:00"/>
    <d v="2563-08-01T00:00:00"/>
    <s v="กองยุทธศาสตร์และแผนงาน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3"/>
    <x v="5"/>
    <x v="0"/>
    <m/>
    <m/>
    <s v="v2_140101V04F04"/>
  </r>
  <r>
    <s v="ศธ0578.03-63-0056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2"/>
    <d v="2561-12-01T00:00:00"/>
    <d v="2561-12-01T00:00:00"/>
    <s v="คณะเทคโนโลยีการเกษตร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2_140101V04F05"/>
  </r>
  <r>
    <s v="ศธ. 0562.04-63-0010"/>
    <s v="โครงการพัฒนานักศึกษาคณะวิทยาการจัดการประเภทกิจกรรมกีฬาหรือส่งเสริมสุขภาพ"/>
    <s v="โครงการพัฒนานักศึกษาคณะวิทยาการจัดการประเภทกิจกรรมกีฬาหรือส่งเสริมสุขภาพ"/>
    <s v="ด้านการพัฒนาและเสริมสร้างศักยภาพทรัพยากรมนุษย์"/>
    <x v="2"/>
    <d v="2561-10-01T00:00:00"/>
    <d v="2562-09-01T00:00:00"/>
    <s v="คณะวิทยาการจัดการ"/>
    <s v="มหาวิทยาลัยราชภัฏจันทรเกษม"/>
    <s v="มจษ."/>
    <s v="กระทรวงการอุดมศึกษาวิทยาศาสตร์วิจัยและนวัตกรรม"/>
    <m/>
    <s v="v3_140101V02"/>
    <x v="6"/>
    <x v="0"/>
    <m/>
    <m/>
    <s v="v2_140101V02F01"/>
  </r>
  <r>
    <s v="ศธ0578.08-62-008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2"/>
    <d v="2561-12-01T00:00:00"/>
    <d v="2561-12-01T00:00:00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2_140101V04F04"/>
  </r>
  <r>
    <s v="ศธ 6593(15)-62-0018"/>
    <s v="แนวทางการจัดการเรียนการสอนกีฬากระบี่กระบองเพื่อเสริมสร้างจิตสำนึกการอนุรักษ์ภูมิปัญญาไทย"/>
    <s v="แนวทางการจัดการเรียนการสอนกีฬากระบี่กระบองเพื่อเสริมสร้างจิตสำนึกการอนุรักษ์ภูมิปัญญาไทย"/>
    <s v="ด้านการพัฒนาและเสริมสร้างศักยภาพทรัพยากรมนุษย์"/>
    <x v="2"/>
    <d v="2562-05-01T00:00:00"/>
    <d v="2563-05-01T00:00:00"/>
    <s v="คณะศึกษาศาสตร์"/>
    <s v="มหาวิทยาลัยเชียงใหม่"/>
    <s v="มช."/>
    <s v="กระทรวงการอุดมศึกษาวิทยาศาสตร์วิจัยและนวัตกรรม"/>
    <m/>
    <s v="v3_140101V02"/>
    <x v="1"/>
    <x v="0"/>
    <m/>
    <m/>
    <s v="v2_140101V04F04"/>
  </r>
  <r>
    <s v="ศธ0237-63-0020"/>
    <s v="การแข่งขันกีฬานักเรียนชายแดนภาคใต้"/>
    <s v="การแข่งขันกีฬานักเรียนชายแดนภาคใต้"/>
    <s v="ด้านการพัฒนาและเสริมสร้างศักยภาพทรัพยากรมนุษย์"/>
    <x v="2"/>
    <d v="2561-10-01T00:00:00"/>
    <d v="2562-09-01T00:00:00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สป.ศธ."/>
    <s v="กระทรวงศึกษาธิการ"/>
    <m/>
    <s v="v3_140101V02"/>
    <x v="1"/>
    <x v="0"/>
    <m/>
    <m/>
    <s v="v2_140101V01F03"/>
  </r>
  <r>
    <s v="กก 0302-62-0007"/>
    <s v="โครงการหนึ่งตำบลหนึ่งศูนย์กีฬาหนึ่งกีฬาเด่น"/>
    <s v="โครงการหนึ่งตำบลหนึ่งศูนย์กีฬาหนึ่งกีฬาเด่น"/>
    <s v="ด้านการพัฒนาและเสริมสร้างศักยภาพทรัพยากรมนุษย์"/>
    <x v="2"/>
    <d v="2562-04-01T00:00:00"/>
    <d v="2563-01-01T00:00:00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m/>
    <s v="v3_140101V04"/>
    <x v="7"/>
    <x v="0"/>
    <m/>
    <m/>
    <s v="v2_140101V04F01"/>
  </r>
  <r>
    <s v="กก 0302-62-0008"/>
    <s v="โครงการพัฒนาการกีฬาและนันทนาการมวลชนประจำปีงบประมาณ2562"/>
    <s v="โครงการพัฒนาการกีฬาและนันทนาการมวลชนประจำปีงบประมาณ2562"/>
    <s v="ด้านการพัฒนาและเสริมสร้างศักยภาพทรัพยากรมนุษย์"/>
    <x v="2"/>
    <d v="2561-10-01T00:00:00"/>
    <d v="2562-09-01T00:00:00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m/>
    <s v="v3_140101V03"/>
    <x v="5"/>
    <x v="0"/>
    <m/>
    <m/>
    <s v="v2_140101V01F02"/>
  </r>
  <r>
    <s v="กก 0303-61-0001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3"/>
    <x v="8"/>
    <x v="0"/>
    <m/>
    <m/>
    <s v="v2_140101V04F02"/>
  </r>
  <r>
    <s v="กก 0303-62-0001"/>
    <s v="โครงการแข่งขันกีฬานักเรียนนักศึกษาแห่งชาติครั้งที่40"/>
    <s v="โครงการแข่งขันกีฬานักเรียนนักศึกษาแห่งชาติครั้งที่40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1F02"/>
  </r>
  <r>
    <s v="กก 0303-62-0002"/>
    <s v="โครงการส่งเสริมกีฬาเด็กเล็ก"/>
    <s v="โครงการส่งเสริมกีฬาเด็กเล็ก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3F02"/>
  </r>
  <r>
    <s v="กก 0303-62-0003"/>
    <s v="โครงการส่งเสริมกีฬาผู้สูงอายุครั้งที่13ประจำปี2562"/>
    <s v="โครงการส่งเสริมกีฬาผู้สูงอายุครั้งที่13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4F01"/>
  </r>
  <r>
    <s v="กก 0303-62-0006"/>
    <s v="โครงการจัดแข่งขันกีฬาระหว่างโรงเรียนส่วนกลางและส่วนภูมิภาค"/>
    <s v="โครงการจัดแข่งขันกีฬาระหว่างโรงเรียนส่วนกลางและส่วนภูมิภาค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2F01"/>
  </r>
  <r>
    <s v="กก 0303-62-0007"/>
    <s v="โครงการส่งเสริมการและพัฒนากีฬาสำหรับนักเรียนคนพิการและบุคคลพิเศษ"/>
    <s v="โครงการส่งเสริมการและพัฒนากีฬาสำหรับนักเรียนคนพิการและบุคคลพิเศษ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2F04"/>
  </r>
  <r>
    <s v="กก 0303-62-0008"/>
    <s v="โครงการส่งเสริมกีฬาขั้นพื้นฐานประจำปี2562"/>
    <s v="โครงการส่งเสริมกีฬาขั้นพื้นฐา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1"/>
    <x v="0"/>
    <m/>
    <m/>
    <s v="v2_140101V02F02"/>
  </r>
  <r>
    <s v="กก 0303-62-0009"/>
    <s v="โครงการส่งเสริมกีฬาพัฒนาสุขภาวะกลุ่มผู้ด้อยโอกาสประจำปี2562"/>
    <s v="โครงการส่งเสริมกีฬาพัฒนาสุขภาวะกลุ่มผู้ด้อยโอกาส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2"/>
    <x v="0"/>
    <m/>
    <m/>
    <s v="v2_140101V02F02"/>
  </r>
  <r>
    <s v="กก 0303-62-0013"/>
    <s v="โครงการส่งเสริมและพัฒนากีฬานักเรียนเพื่อการแข่งขันในระดับนานาชาติ"/>
    <s v="โครงการส่งเสริมและพัฒนากีฬานักเรียนเพื่อการแข่งขันในระดับนานาชาติ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4F02"/>
  </r>
  <r>
    <s v="กก 0303-62-0014"/>
    <s v="โครงการจัดการแข่งขันฟุตบอลเยาวชนและประชาชนประจำปี2562"/>
    <s v="โครงการจัดการแข่งขันฟุตบอลเยาวชนและประชาช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3F01"/>
  </r>
  <r>
    <s v="กก 0303-62-0015"/>
    <s v="เงินอุดหนุนในการส่งเสริมกิจกรรมกีฬาขั้นพื้นฐานและกีฬามวลชนเพื่อพัฒนาคุณภาพชีวิต"/>
    <s v="เงินอุดหนุนใน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3F01"/>
  </r>
  <r>
    <s v="กก 0303-62-0016"/>
    <s v="โครงการส่งเสริมการออกกำลังกายและกีฬาเพื่อมวลชนประจำปี2562"/>
    <s v="โครงการส่งเสริมการออกกำลังกายและกีฬาเพื่อมวลช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3"/>
    <x v="8"/>
    <x v="0"/>
    <m/>
    <m/>
    <s v="v2_140101V04F01"/>
  </r>
  <r>
    <s v="กก 0303-62-0017"/>
    <s v="โครงการส่งเสริมพลศึกษากีฬานันทนาการและสุขภาพประจำปี2562"/>
    <s v="โครงการส่งเสริมพลศึกษากีฬานันทนาการและสุขภาพ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1"/>
    <x v="0"/>
    <m/>
    <m/>
    <s v="v2_140101V04F04"/>
  </r>
  <r>
    <s v="กก 0303-62-0018"/>
    <s v="โครงการอนุรักษ์และเผยแพร่ศิลปะมวยไทยประจำปี2562"/>
    <s v="โครงการอนุรักษ์และเผยแพร่ศิลปะมวยไทย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4F01"/>
  </r>
  <r>
    <s v="กก 0301-62-0006"/>
    <s v="งานปรับสภาพสนามกีฬาอำเภอเลิงนกทาตำบลสวาทอำเภอเลิงนกทาจังหวัดยโสธรจำนวน1แห่ง"/>
    <s v="งานปรับสภาพสนามกีฬาอำเภอเลิงนกทาตำบลสวาทอำเภอเลิงนกทาจังหวัดยโสธรจำนวน1แห่ง"/>
    <s v="ด้านการพัฒนาและเสริมสร้างศักยภาพทรัพยากรมนุษย์"/>
    <x v="2"/>
    <d v="2561-10-01T00:00:00"/>
    <d v="2562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4F01"/>
  </r>
  <r>
    <s v="กก 0301-62-0011"/>
    <s v="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"/>
    <s v="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2"/>
    <d v="2562-09-01T00:00:00"/>
    <d v="2563-02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2_140101V04F01"/>
  </r>
  <r>
    <s v="RMUTI5100-63-0005"/>
    <s v="โครงการแข่งขันกีฬาประเพณีจตุรมิตรครั้งที่19"/>
    <s v="โครงการแข่งขันกีฬาประเพณีจตุรมิตรครั้งที่19"/>
    <s v="ด้านการพัฒนาและเสริมสร้างศักยภาพทรัพยากรมนุษย์"/>
    <x v="2"/>
    <d v="2562-04-01T00:00:00"/>
    <d v="2563-04-01T00:00:00"/>
    <s v="สำนักงานวิทยาเขตสกลนคร"/>
    <s v="มหาวิทยาลัยเทคโนโลยีราชมงคลอีสาน"/>
    <s v="มทร.อีสาน"/>
    <s v="กระทรวงการอุดมศึกษาวิทยาศาสตร์วิจัยและนวัตกรรม"/>
    <m/>
    <s v="v3_140101V02"/>
    <x v="2"/>
    <x v="0"/>
    <m/>
    <m/>
    <s v="v2_140101V04F01"/>
  </r>
  <r>
    <s v="ศธ0286-62-0007"/>
    <s v="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"/>
    <s v="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"/>
    <s v="ด้านการพัฒนาและเสริมสร้างศักยภาพทรัพยากรมนุษย์"/>
    <x v="2"/>
    <d v="2561-10-01T00:00:00"/>
    <d v="2562-09-01T00:00:00"/>
    <s v="สำนักงานศึกษาธิการจังหวัดปัตตานี"/>
    <s v="สำนักงานปลัดกระทรวงศึกษาธิการ"/>
    <s v="สป.ศธ."/>
    <s v="กระทรวงศึกษาธิการ"/>
    <m/>
    <s v="v3_140101V02"/>
    <x v="2"/>
    <x v="0"/>
    <m/>
    <m/>
    <s v="v2_140101V04F04"/>
  </r>
  <r>
    <s v="ศธ 521061-62-0001"/>
    <s v="โครงการสกสค.สมุทรสาครเปตองซีเนียร์ครั้งที่1"/>
    <s v="โครงการสกสค.สมุทรสาครเปตองซีเนียร์ครั้งที่1"/>
    <s v="ด้านการพัฒนาและเสริมสร้างศักยภาพทรัพยากรมนุษย์"/>
    <x v="2"/>
    <d v="2562-05-01T00:00:00"/>
    <d v="2562-05-01T00:00:00"/>
    <s v="สำนักงานสกสค.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s v="v3_140101V02"/>
    <x v="2"/>
    <x v="0"/>
    <m/>
    <m/>
    <s v="v2_140101V04F04"/>
  </r>
  <r>
    <s v="RMUTI1100-63-0009"/>
    <s v="โครงการเข้าร่วมการเเข่งขันกีฬาบุคลากรสำนักงานคณะกรรมการอุดมศึกษาครั้งที่38"/>
    <s v="โครงการเข้าร่วมการเเข่งขันกีฬาบุคลากรสำนักงานคณะกรรมการอุดมศึกษาครั้งที่38"/>
    <s v="ด้านการพัฒนาและเสริมสร้างศักยภาพทรัพยากรมนุษย์"/>
    <x v="2"/>
    <d v="2562-05-01T00:00:00"/>
    <d v="2562-05-01T00:00:00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วิทยาศาสตร์วิจัยและนวัตกรรม"/>
    <m/>
    <s v="v3_140101V02"/>
    <x v="2"/>
    <x v="0"/>
    <m/>
    <m/>
    <s v="v2_140101V04F04"/>
  </r>
  <r>
    <s v="กก 0305-62-0001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1"/>
    <x v="0"/>
    <m/>
    <m/>
    <s v="v2_140101V04F04"/>
  </r>
  <r>
    <s v="กก 0305-62-0002"/>
    <s v="โครงการส่งเสริมนันทนาการพัฒนาคุณภาพชีวิตกลุ่มบุคคลพิเศษและผู้ด้อยโอกาส"/>
    <s v="โครงการส่งเสริมนันทนาการพัฒนาคุณภาพชีวิตกลุ่มบุคคลพิเศษและผู้ด้อยโอกาส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2_140101V03F01"/>
  </r>
  <r>
    <s v="กก 0305-62-0003"/>
    <s v="โครงการสร้างและพัฒนาเครือข่ายนันทนาการกรมพลศึกษาประจำปีงบประมาณพ.ศ.2562"/>
    <s v="โครงการสร้างและพัฒนาเครือข่ายนันทนาการกรมพลศึกษาประจำปีงบประมาณพ.ศ.2562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2_140101V04F02"/>
  </r>
  <r>
    <s v="กก 0305-62-0004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9"/>
    <x v="0"/>
    <m/>
    <m/>
    <s v="v2_140101V04F02"/>
  </r>
  <r>
    <s v="กก 0305-62-0005"/>
    <s v="โครงการส่งเสริมกิจกรรมดนตรีเพื่อพัฒนาเด็กเเละเยาวชน"/>
    <s v="โครงการส่งเสริมกิจกรรมดนตรีเพื่อพัฒนาเด็กเเละเยาวช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9"/>
    <x v="0"/>
    <m/>
    <m/>
    <s v="v2_140101V01F01"/>
  </r>
  <r>
    <s v="กก 0305-62-0006"/>
    <s v="โครงการส่งเสริมนันทนาการเพื่อความสัมพันธ์ระหว่างประเทศ"/>
    <s v="โครงการส่งเสริมนันทนาการเพื่อความสัมพันธ์ระหว่างประเทศ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2_140101V02F01"/>
  </r>
  <r>
    <s v="กก 0305-62-0007"/>
    <s v="โครงการส่งเสริมและอนุรักษ์ภูมิปัญญานันทนาการท้องถิ่น"/>
    <s v="โครงการส่งเสริมและอนุรักษ์ภูมิปัญญานันทนาการท้องถิ่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2_140101V02F01"/>
  </r>
  <r>
    <s v="กก 0305-62-0008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9"/>
    <x v="0"/>
    <m/>
    <m/>
    <s v="v2_140101V03F01"/>
  </r>
  <r>
    <s v="กก 0305-62-0011"/>
    <s v="โครงการแผนพัฒนานันทนาการแห่งชาติ"/>
    <s v="โครงการแผนพัฒนานันทนาการแห่งชาติ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4"/>
    <x v="10"/>
    <x v="0"/>
    <m/>
    <m/>
    <s v="v2_140101V02F02"/>
  </r>
  <r>
    <s v="กก 0305-62-0012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พล."/>
    <s v="กระทรวงการท่องเที่ยวและกีฬา"/>
    <m/>
    <s v="v3_140101V04"/>
    <x v="3"/>
    <x v="0"/>
    <m/>
    <m/>
    <s v="v2_140101V04F01"/>
  </r>
  <r>
    <s v="กก 0304-62-0002"/>
    <s v="โครงการพัฒนาและปรับปรุงสื่อด้านวิทยาศาสตร์การกีฬา"/>
    <s v="โครงการพัฒนาและปรับปรุงสื่อด้าน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4F01"/>
  </r>
  <r>
    <s v="กก 0304-62-0005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4F01"/>
  </r>
  <r>
    <s v="กก 0304-62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2F02"/>
  </r>
  <r>
    <s v="กก 0304-62-0007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4F03"/>
  </r>
  <r>
    <s v="กก 0304-62-0008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4F02"/>
  </r>
  <r>
    <s v="กก 0304-62-0009"/>
    <s v="โครงการส่งเสริมและพัฒนาองค์ความรู้วิจัยนวัตกรรมด้านวิทยาศาสตร์การกีฬา"/>
    <s v="โครงการส่งเสริมและพัฒนาองค์ความรู้วิจัยนวัตกรรมด้าน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2_140101V03F01"/>
  </r>
  <r>
    <s v="กก 0304-62-0010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2F02"/>
  </r>
  <r>
    <s v="ศธ 0555.34-62-0126"/>
    <s v="งบประมาณปี2562โครงการที่12โครงการพัฒนาสุขภาวะของนักศึกษา"/>
    <s v="งบประมาณปี2562โครงการที่12โครงการพัฒนาสุขภาวะของนักศึกษา"/>
    <s v="ด้านการพัฒนาและเสริมสร้างศักยภาพทรัพยากรมนุษย์"/>
    <x v="2"/>
    <d v="2561-10-01T00:00:00"/>
    <d v="2562-09-01T00:00:00"/>
    <s v="สำนักอธิการบดี(กองนโยบายและแผน)"/>
    <s v="มหาวิทยาลัยราชภัฏเพชรบุรี"/>
    <s v="มรภ.พบ."/>
    <s v="กระทรวงการอุดมศึกษาวิทยาศาสตร์วิจัยและนวัตกรรม"/>
    <m/>
    <s v="v3_140101V02"/>
    <x v="1"/>
    <x v="0"/>
    <m/>
    <m/>
    <s v="v2_140101V04F01"/>
  </r>
  <r>
    <s v="SAT-62-0029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กท."/>
    <s v="กระทรวงการท่องเที่ยวและกีฬา"/>
    <m/>
    <s v="v3_140101V02"/>
    <x v="2"/>
    <x v="0"/>
    <m/>
    <m/>
    <s v="v2_140101V04F04"/>
  </r>
  <r>
    <s v="SAT-62-0030"/>
    <s v="ทีวีกีฬา(T-Sports)"/>
    <s v="ทีวีกีฬา(T-Sports)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กท."/>
    <s v="กระทรวงการท่องเที่ยวและกีฬา"/>
    <m/>
    <s v="v3_140101V02"/>
    <x v="2"/>
    <x v="0"/>
    <m/>
    <m/>
    <s v="v2_140101V02F02"/>
  </r>
  <r>
    <s v="SAT-62-0048"/>
    <s v="การพัฒนาทรัพยากรด้านกีฬาสู่อุตสาหกรรมการกีฬา"/>
    <s v="การพัฒนาทรัพยากรด้านกีฬาสู่อุตสาหกรรมการกีฬา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กท."/>
    <s v="กระทรวงการท่องเที่ยวและกีฬา"/>
    <m/>
    <s v="v3_140101V03"/>
    <x v="5"/>
    <x v="0"/>
    <m/>
    <m/>
    <s v="v2_140101V04F04"/>
  </r>
  <r>
    <s v="SAT-62-0049"/>
    <s v="ปรับปรุงต่อเติมซ่อมแซมและภูมิทัศน์สนามกีฬาหัวหมาก"/>
    <s v="ปรับปรุงต่อเติมซ่อมแซมและภูมิทัศน์สนามกีฬาหัวหมาก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กท."/>
    <s v="กระทรวงการท่องเที่ยวและกีฬา"/>
    <m/>
    <s v="v3_140101V04"/>
    <x v="4"/>
    <x v="0"/>
    <m/>
    <m/>
    <s v="v2_140101V04F04"/>
  </r>
  <r>
    <s v="SAT-62-0053"/>
    <s v="การจัดกิจกรรมกีฬาและกิจกรรมเพื่อสังคมและสิ่งแวดล้อม(CSR)"/>
    <s v="การจัดกิจกรรมกีฬาและกิจกรรมเพื่อสังคมและสิ่งแวดล้อม(CSR)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กท."/>
    <s v="กระทรวงการท่องเที่ยวและกีฬา"/>
    <m/>
    <s v="v3_140101V02"/>
    <x v="9"/>
    <x v="0"/>
    <m/>
    <m/>
    <s v="v2_140101V03F01"/>
  </r>
  <r>
    <s v="สธ 0937-63-0007"/>
    <s v="โครงการ 10 ล้านครอบครัวไทยออกกำลังกายเพื่อสุขภาพ"/>
    <s v="โครงการ 10 ล้านครอบครัวไทยออกกำลังกายเพื่อสุขภาพ"/>
    <s v="ด้านการพัฒนาและเสริมสร้างศักยภาพทรัพยากรมนุษย์"/>
    <x v="3"/>
    <s v="ตุลาคม 2564"/>
    <s v="กันยายน 2565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3"/>
    <s v="v3_140101V04"/>
    <x v="4"/>
    <x v="0"/>
    <m/>
    <s v="https://emenscr.nesdc.go.th/viewer/view.html?id=5fcf3e9b78ad6216092bc1dc"/>
    <s v="v2_140101V04F04"/>
  </r>
  <r>
    <s v="ศธ053526-63-003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x v="3"/>
    <s v="เมษายน 2563"/>
    <s v="มิถุนายน 2563"/>
    <s v="กองพัฒนานักศึกษา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3"/>
    <s v="v3_140101V01"/>
    <x v="0"/>
    <x v="0"/>
    <m/>
    <s v="https://emenscr.nesdc.go.th/viewer/view.html?id=5f72e7799c6af045fbf3d02e"/>
    <s v="v2_140101V04F04"/>
  </r>
  <r>
    <s v="ศธ 04219-63-0014"/>
    <s v="กิจกรรม “สัปดาห์วันครู” สำนักงานเขตพื้นที่การศึกษาประถมศึกษาปัตตานี เขต 3  ประจำปี 2563"/>
    <s v="กิจกรรม “สัปดาห์วันครู” สำนักงานเขตพื้นที่การศึกษาประถมศึกษาปัตตานี เขต 3  ประจำปี 2563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10"/>
    <x v="0"/>
    <m/>
    <s v="https://emenscr.nesdc.go.th/viewer/view.html?id=5f2d15361e9bcf1b6a33682e"/>
    <s v="v2_140101V04F02"/>
  </r>
  <r>
    <s v="ศธ 04182-63-0020"/>
    <s v="การแข่งขันกีฬานักเรียนเพื่อพัฒนาสู่ความเป็นเลิศระดับกลุ่มโรงเรียน ประจำปีงบประมาณ พ.ศ.2563"/>
    <s v="การแข่งขันกีฬานักเรียนเพื่อพัฒนาสู่ความเป็นเลิศระดับกลุ่มโรงเรียน ประจำปีงบประมาณ พ.ศ.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3"/>
    <x v="0"/>
    <m/>
    <s v="https://emenscr.nesdc.go.th/viewer/view.html?id=5f658c93fb03f90c0dc96006"/>
    <s v="v2_140101V04F02"/>
  </r>
  <r>
    <s v="ศธ 04181-63-0016"/>
    <s v="โครงการการแข่งขันกีฬาต้านยาเสพติด ระดับเขตพื้นที่การศึกษา"/>
    <s v="โครงการการแข่งขันกีฬาต้านยาเสพติด ระดับเขตพื้นที่การศึกษา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2"/>
    <x v="2"/>
    <x v="0"/>
    <m/>
    <s v="https://emenscr.nesdc.go.th/viewer/view.html?id=5f48bbf807a4571ebb9e234b"/>
    <s v="v2_140101V04F02"/>
  </r>
  <r>
    <s v="ศธ 04143-63-0008"/>
    <s v="โครงการแข่งขันมหกรรมกีฬานักเรียนต้านภัยยาเสพติดเฉลิมพระเกียรติ ครั้งที่  15  ประจำปี 2562"/>
    <s v="โครงการแข่งขันมหกรรมกีฬานักเรียนต้านภัยยาเสพติดเฉลิมพระเกียรติ ครั้งที่  15  ประจำปี 2562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3"/>
    <x v="0"/>
    <m/>
    <s v="https://emenscr.nesdc.go.th/viewer/view.html?id=5f361af3ce23b420fdb31711"/>
    <s v="v3_140101V02F02"/>
  </r>
  <r>
    <s v="ศธ 04127-63-0052"/>
    <s v="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"/>
    <s v="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3"/>
    <x v="5"/>
    <x v="0"/>
    <m/>
    <s v="https://emenscr.nesdc.go.th/viewer/view.html?id=5f44accdfbd74a5c8ceb36d7"/>
    <s v="v3_140101V04F03"/>
  </r>
  <r>
    <s v="ศธ 04126-63-0022"/>
    <s v="โครงการแข่งขันกีฬา กรีฑานักเรียน &quot;ระยอง 2 เกมส์&quot; ปี 2563"/>
    <s v="โครงการแข่งขันกีฬา กรีฑานักเรียน &quot;ระยอง 2 เกมส์&quot; ปี 2563"/>
    <s v="ด้านการพัฒนาและเสริมสร้างศักยภาพทรัพยากรมนุษย์"/>
    <x v="3"/>
    <s v="กุมภาพันธ์ 2563"/>
    <s v="มีน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4"/>
    <x v="0"/>
    <m/>
    <s v="https://emenscr.nesdc.go.th/viewer/view.html?id=5ef069c645ee157786c51c02"/>
    <s v="v3_140101V01F01"/>
  </r>
  <r>
    <s v="ศธ 04058-63-0010"/>
    <s v="โครงการส่งเสริมสุขภาพนักเรียน ประจำปี 2563"/>
    <s v="โครงการส่งเสริมสุขภาพนักเรียน ประจำปี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3"/>
    <x v="0"/>
    <m/>
    <s v="https://emenscr.nesdc.go.th/viewer/view.html?id=5f3113dbec0a330681fde249"/>
    <s v="v3_140101V01F01"/>
  </r>
  <r>
    <s v="ศธ 04027-63-0013"/>
    <s v="โครงการพัฒนาและเสริมสร้างสมรรถนะบุคลากร สพป.ขอนแก่น เขต 3"/>
    <s v="โครงการพัฒนาและเสริมสร้างสมรรถนะบุคลากร สพป.ขอนแก่น เขต 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4"/>
    <x v="0"/>
    <m/>
    <s v="https://emenscr.nesdc.go.th/viewer/view.html?id=5f32229ecd8956068d24d1f4"/>
    <s v="v3_140101V04F01"/>
  </r>
  <r>
    <s v="มรส 1116-63-0015"/>
    <s v="โครงการ “การพัฒนาสุขภาวะให้กับผู้สูงอายุโดยการใช้วิทยาศาสตร์การกีฬา”"/>
    <s v="โครงการ “การพัฒนาสุขภาวะให้กับผู้สูงอายุโดยการใช้วิทยาศาสตร์การกีฬา”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s v="มหาวิทยาลัยราชภัฏสุราษฎร์ธานี"/>
    <s v="มรส."/>
    <s v="กระทรวงการอุดมศึกษา วิทยาศาสตร์ วิจัยและนวัตกรรม"/>
    <s v="โครงการปกติ 2563"/>
    <s v="v3_140101V04"/>
    <x v="3"/>
    <x v="0"/>
    <m/>
    <s v="https://emenscr.nesdc.go.th/viewer/view.html?id=5f2d00031e9bcf1b6a336714"/>
    <s v="v3_140101V02F01"/>
  </r>
  <r>
    <s v="กก 0305-63-0013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3"/>
    <s v="เมษายน 2563"/>
    <s v="กันยายน 2563"/>
    <s v="สำนักนันทนาการ"/>
    <s v="กรมพลศึกษา"/>
    <s v="กพล."/>
    <s v="กระทรวงการท่องเที่ยวและกีฬา"/>
    <s v="โครงการปกติ 2563"/>
    <s v="v3_140101V04"/>
    <x v="4"/>
    <x v="0"/>
    <m/>
    <s v="https://emenscr.nesdc.go.th/viewer/view.html?id=5f23dce1a0fb591b3b26c564"/>
    <s v="v3_140101V01F01"/>
  </r>
  <r>
    <s v="กก 0303-63-0016"/>
    <s v="โครงการส่งเสริมการออกกำลังกายและเล่นกีฬาประจำตำบล"/>
    <s v="โครงการส่งเสริมการออกกำลังกายและเล่นกีฬาประจำตำบล"/>
    <s v="ด้านการพัฒนาและเสริมสร้างศักยภาพทรัพยากรมนุษย์"/>
    <x v="3"/>
    <s v="สิงหาคม 2563"/>
    <s v="มีนาคม 2564"/>
    <s v="สำนักการกีฬา"/>
    <s v="กรมพลศึกษา"/>
    <s v="กพล."/>
    <s v="กระทรวงการท่องเที่ยวและกีฬา"/>
    <s v="โครงการปกติ 2563"/>
    <s v="v3_140101V01"/>
    <x v="0"/>
    <x v="0"/>
    <m/>
    <s v="https://emenscr.nesdc.go.th/viewer/view.html?id=5f486d214efc9c1eb2e5d395"/>
    <s v="v3_140101V04F03"/>
  </r>
  <r>
    <s v="sat2-63-0003"/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3"/>
    <s v="เมษายน 2563"/>
    <s v="เมษ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3"/>
    <s v="v3_140101V02"/>
    <x v="2"/>
    <x v="0"/>
    <m/>
    <s v="https://emenscr.nesdc.go.th/viewer/view.html?id=5f2cf59c67a1a91b6c4af1d2"/>
    <s v="v3_140101V03F01"/>
  </r>
  <r>
    <s v="กก 0303-63-0018"/>
    <s v="ส่งเสริมการออกกำลังกายและเล่นกีฬาหมู่บ้าน (1 ตำบล 1 ชนิดกีฬา)"/>
    <s v="ส่งเสริมการออกกำลังกายและเล่นกีฬาหมู่บ้าน (1 ตำบล 1 ชนิดกีฬา)"/>
    <s v="ด้านการพัฒนาและเสริมสร้างศักยภาพทรัพยากรมนุษย์"/>
    <x v="3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3"/>
    <s v="v3_140101V02"/>
    <x v="1"/>
    <x v="0"/>
    <m/>
    <s v="https://emenscr.nesdc.go.th/viewer/view.html?id=5fcf39f3fb9dc916087306f7"/>
    <s v="v3_140101V04F01"/>
  </r>
  <r>
    <s v="กก 0303-63-0017"/>
    <s v="ส่งเสริมการออกกำลังกายและกีฬาเพื่อมวลชน “Calories credit challenge”"/>
    <s v="ส่งเสริมการออกกำลังกายและกีฬาเพื่อมวลชน “Calories credit challenge”"/>
    <s v="ด้านการพัฒนาและเสริมสร้างศักยภาพทรัพยากรมนุษย์"/>
    <x v="3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3"/>
    <s v="v3_140101V02"/>
    <x v="1"/>
    <x v="0"/>
    <m/>
    <s v="https://emenscr.nesdc.go.th/viewer/view.html?id=5fcc52cc1540bf161ab27628"/>
    <s v="v3_140101V02F01"/>
  </r>
  <r>
    <s v="กก 0211-63-0004"/>
    <s v="โครงการพัฒนาแพลตฟอร์มการเล่นกีฬา การออกกำลังกายร่วมกันแบบเสมือนจริง  (Virtual Sport Project)"/>
    <s v="โครงการพัฒนาแพลตฟอร์มการเล่นกีฬา การออกกำลังกายร่วมกันแบบเสมือนจริง  (Virtual Sport Project)"/>
    <s v="ด้านการพัฒนาและเสริมสร้างศักยภาพทรัพยากรมนุษย์"/>
    <x v="3"/>
    <s v="ตุลาคม 2564"/>
    <s v="กันยายน 2565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s v="v3_140101V04"/>
    <x v="7"/>
    <x v="0"/>
    <m/>
    <s v="https://emenscr.nesdc.go.th/viewer/view.html?id=600f946eea50cd0e926270f6"/>
    <s v="v3_140101V01F02"/>
  </r>
  <r>
    <s v="กก 0211-63-0002"/>
    <s v="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"/>
    <s v="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"/>
    <s v="ด้านการพัฒนาและเสริมสร้างศักยภาพทรัพยากรมนุษย์"/>
    <x v="3"/>
    <s v="ตุลาคม 2564"/>
    <s v="กันยายน 2565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s v="v3_140101V04"/>
    <x v="7"/>
    <x v="0"/>
    <m/>
    <s v="https://emenscr.nesdc.go.th/viewer/view.html?id=600f8fb2ef06eb0e8c9adf8b"/>
    <s v="v3_140101V01F01"/>
  </r>
  <r>
    <s v="กก.0501.02-63-0007"/>
    <s v="โครงการพลศึกษาพัฒนาและบริการเพื่อเยาวชนและประชาชน"/>
    <s v="โครงการพลศึกษาพัฒนาและบริการเพื่อเยาวชนและประชาชน"/>
    <s v="ด้านการพัฒนาและเสริมสร้างศักยภาพทรัพยากรมนุษย์"/>
    <x v="3"/>
    <d v="2562-10-01T00:00:00"/>
    <d v="2563-09-01T00:00:00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m/>
    <s v="v3_140101V02"/>
    <x v="0"/>
    <x v="0"/>
    <m/>
    <m/>
    <s v="v3_140101V01F01"/>
  </r>
  <r>
    <s v="กก.0501.02-63-0008"/>
    <s v="โครงการร้อนนี้มหาวิทยาลัยการกีฬาแห่งชาติมีกีฬาเพื่อลูกรักประจำปีพ.ศ.2563"/>
    <s v="โครงการร้อนนี้มหาวิทยาลัยการกีฬาแห่งชาติมีกีฬาเพื่อลูกรักประจำปีพ.ศ.2563"/>
    <s v="ด้านการพัฒนาและเสริมสร้างศักยภาพทรัพยากรมนุษย์"/>
    <x v="3"/>
    <d v="2563-03-01T00:00:00"/>
    <d v="2563-05-01T00:00:00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m/>
    <s v="v3_140101V02"/>
    <x v="2"/>
    <x v="0"/>
    <m/>
    <m/>
    <s v="v3_140101V01F01"/>
  </r>
  <r>
    <s v="กก.0501.02-63-0009"/>
    <s v="โครงการเงินอุดหนุนความร่วมมือกับกรมส่งเสริมการปกครองท้องถิ่นในการบริการชุมชน"/>
    <s v="โครงการเงินอุดหนุนความร่วมมือกับกรมส่งเสริมการปกครองท้องถิ่นในการบริการชุมชน"/>
    <s v="ด้านการพัฒนาและเสริมสร้างศักยภาพทรัพยากรมนุษย์"/>
    <x v="3"/>
    <d v="2563-05-01T00:00:00"/>
    <d v="2563-07-01T00:00:00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m/>
    <s v="v3_140101V02"/>
    <x v="3"/>
    <x v="0"/>
    <m/>
    <m/>
    <s v="v3_140101V04F03"/>
  </r>
  <r>
    <s v="กก.0501.02-63-0011"/>
    <s v="โครงการวันเด็กมหาวิทยาลัยการกีฬาแห่งชาติประจำปีพ.ศ.2563"/>
    <s v="โครงการวันเด็กมหาวิทยาลัยการกีฬาแห่งชาติประจำปีพ.ศ.2563"/>
    <s v="ด้านการพัฒนาและเสริมสร้างศักยภาพทรัพยากรมนุษย์"/>
    <x v="3"/>
    <d v="2563-01-01T00:00:00"/>
    <d v="2563-01-01T00:00:00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m/>
    <s v="v3_140101V02"/>
    <x v="10"/>
    <x v="0"/>
    <m/>
    <m/>
    <s v="v3_140101V02F02"/>
  </r>
  <r>
    <s v="กก 0211-63-0001"/>
    <s v="โครงการค่าใช้จ่ายในการดำเนินงานของสำนักงานเลขานุการคณะกรรมการนโยบายการกีฬาแห่งชาติ"/>
    <s v="โครงการ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3"/>
    <d v="2562-10-01T00:00:00"/>
    <d v="2564-01-01T00:00:00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4"/>
    <x v="4"/>
    <x v="0"/>
    <m/>
    <m/>
    <s v="v3_140101V04F04"/>
  </r>
  <r>
    <s v="ศธ  0546.15-63-0001"/>
    <s v="พัฒนากีฬาทั้งระบบ"/>
    <s v="พัฒนากีฬาทั้งระบบ"/>
    <s v="ด้านการพัฒนาและเสริมสร้างศักยภาพทรัพยากรมนุษย์"/>
    <x v="3"/>
    <d v="2562-10-01T00:00:00"/>
    <d v="2563-09-01T00:00:00"/>
    <s v="กองพัฒนานักศึกษา"/>
    <s v="มหาวิทยาลัยราชภัฏสุรินทร์"/>
    <s v="มรภ.สร."/>
    <s v="กระทรวงการอุดมศึกษาวิทยาศาสตร์วิจัยและนวัตกรรม"/>
    <m/>
    <s v="v3_140101V02"/>
    <x v="2"/>
    <x v="0"/>
    <m/>
    <m/>
    <s v="v3_140101V04F04"/>
  </r>
  <r>
    <s v="กก 0203-63-0014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3"/>
    <d v="2563-04-01T00:00:00"/>
    <d v="2563-09-01T00:00:00"/>
    <s v="กองยุทธศาสตร์และแผนงาน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4"/>
    <x v="4"/>
    <x v="0"/>
    <m/>
    <m/>
    <s v="v3_140101V04F04"/>
  </r>
  <r>
    <s v="ศธ0578.02-63-0036"/>
    <s v="โครงการแข่งขันกีฬาสี่เทียนเกมส์ครั้งที่28"/>
    <s v="โครงการแข่งขันกีฬาสี่เทียนเกมส์ครั้งที่28"/>
    <s v="ด้านการพัฒนาและเสริมสร้างศักยภาพทรัพยากรมนุษย์"/>
    <x v="3"/>
    <d v="2562-10-01T00:00:00"/>
    <d v="2563-09-01T00:00:00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0"/>
    <x v="0"/>
    <m/>
    <m/>
    <s v="v3_140101V01F01"/>
  </r>
  <r>
    <s v="ศธ0578.02-63-003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2-10-01T00:00:00"/>
    <d v="2563-09-01T00:00:00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3"/>
    <x v="0"/>
    <m/>
    <m/>
    <s v="v3_140101V01F01"/>
  </r>
  <r>
    <s v="ศธ0578.02-63-005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3-04-01T00:00:00"/>
    <d v="2564-04-01T00:00:00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4"/>
    <x v="0"/>
    <m/>
    <m/>
    <s v="v3_140101V02F04"/>
  </r>
  <r>
    <s v="อว 0616.09-63-0002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"/>
    <s v="ด้านการพัฒนาและเสริมสร้างศักยภาพทรัพยากรมนุษย์"/>
    <x v="3"/>
    <d v="2562-10-01T00:00:00"/>
    <d v="2563-09-01T00:00:00"/>
    <s v="คณะวิทยาศาสตร์และเทคโนโลยี"/>
    <s v="มหาวิทยาลัยราชภัฏนครสวรรค์"/>
    <s v="มร.นว."/>
    <s v="กระทรวงการอุดมศึกษาวิทยาศาสตร์วิจัยและนวัตกรรม"/>
    <m/>
    <s v="v3_140101V02"/>
    <x v="9"/>
    <x v="0"/>
    <m/>
    <m/>
    <s v="v3_140101V02F04"/>
  </r>
  <r>
    <s v="ศธ0578.08-63-0011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2-12-01T00:00:00"/>
    <d v="2562-12-01T00:00:00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3_140101V04F02"/>
  </r>
  <r>
    <s v="ศธ0578.08-63-0012"/>
    <s v="โครงการแข่งขันกีฬาเกียร์เกมส์"/>
    <s v="โครงการแข่งขันกีฬาเกียร์เกมส์"/>
    <s v="ด้านการพัฒนาและเสริมสร้างศักยภาพทรัพยากรมนุษย์"/>
    <x v="3"/>
    <d v="2562-12-01T00:00:00"/>
    <d v="2562-12-01T00:00:00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9"/>
    <x v="0"/>
    <m/>
    <m/>
    <s v="v3_140101V04F03"/>
  </r>
  <r>
    <s v="ศธ0578.10-63-0013"/>
    <s v="โครงการแข่งขันกีฬาบัวน้ำเงินเกมส์(โครงการงบประมาณปี2562)"/>
    <s v="โครงการแข่งขันกีฬาบัวน้ำเงินเกมส์(โครงการงบประมาณปี2562)"/>
    <s v="ด้านการพัฒนาและเสริมสร้างศักยภาพทรัพยากรมนุษย์"/>
    <x v="3"/>
    <d v="2562-11-01T00:00:00"/>
    <d v="2562-12-01T00:00:00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2"/>
    <x v="1"/>
    <x v="0"/>
    <m/>
    <m/>
    <s v="v3_140101V04F03"/>
  </r>
  <r>
    <s v="ศธ0578.10-63-0069"/>
    <s v="ผลการฝึกด้วยโปรแกรมแบบเอสเอคิวที่มีผลต่อการพัฒนาสมรรถภาพทางกายของนักกรีฑา"/>
    <s v="ผลการฝึกด้วยโปรแกรมแบบเอสเอคิวที่มีผลต่อการพัฒนาสมรรถภาพทางกายของนักกรีฑา"/>
    <s v="ด้านการพัฒนาและเสริมสร้างศักยภาพทรัพยากรมนุษย์"/>
    <x v="3"/>
    <d v="2563-01-01T00:00:00"/>
    <d v="2564-10-01T00:00:00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วิทยาศาสตร์วิจัยและนวัตกรรม"/>
    <m/>
    <s v="v3_140101V04"/>
    <x v="4"/>
    <x v="0"/>
    <m/>
    <m/>
    <s v="v3_140101V04F02"/>
  </r>
  <r>
    <s v="ศธ 0536.7-63-0031"/>
    <s v="การพัฒนาทักษะทางด้านกีฬา"/>
    <s v="การพัฒนาทักษะทางด้านกีฬา"/>
    <s v="ด้านการพัฒนาและเสริมสร้างศักยภาพทรัพยากรมนุษย์"/>
    <x v="3"/>
    <d v="2562-10-01T00:00:00"/>
    <d v="2563-09-01T00:00:00"/>
    <s v="มหาวิทยาลัยราชภัฏกำแพงเพชรแม่สอด"/>
    <s v="มหาวิทยาลัยราชภัฏกำแพงเพชร"/>
    <s v="มรภ.กพ."/>
    <s v="กระทรวงการอุดมศึกษาวิทยาศาสตร์วิจัยและนวัตกรรม"/>
    <m/>
    <s v="v3_140101V02"/>
    <x v="9"/>
    <x v="0"/>
    <m/>
    <m/>
    <s v="v3_140101V01F01"/>
  </r>
  <r>
    <s v="ศธ 0536.7-63-0037"/>
    <s v="การแข่งขันกีฬากศ.บป.เกมส์"/>
    <s v="การแข่งขันกีฬากศ.บป.เกมส์"/>
    <s v="ด้านการพัฒนาและเสริมสร้างศักยภาพทรัพยากรมนุษย์"/>
    <x v="3"/>
    <d v="2562-10-01T00:00:00"/>
    <d v="2563-09-01T00:00:00"/>
    <s v="มหาวิทยาลัยราชภัฏกำแพงเพชรแม่สอด"/>
    <s v="มหาวิทยาลัยราชภัฏกำแพงเพชร"/>
    <s v="มรภ.กพ."/>
    <s v="กระทรวงการอุดมศึกษาวิทยาศาสตร์วิจัยและนวัตกรรม"/>
    <m/>
    <s v="v3_140101V02"/>
    <x v="9"/>
    <x v="0"/>
    <m/>
    <m/>
    <s v="v3_140101V04F02"/>
  </r>
  <r>
    <s v="มรภ.สข 1120-63-0032"/>
    <s v="แข่งขันกีฬาสีสาธิตเกมส์"/>
    <s v="แข่งขันกีฬาสีสาธิตเกมส์"/>
    <s v="ด้านการพัฒนาและเสริมสร้างศักยภาพทรัพยากรมนุษย์"/>
    <x v="3"/>
    <d v="2563-06-01T00:00:00"/>
    <d v="2563-07-01T00:00:00"/>
    <s v="โรงเรียนสาธิตมหาวิทยาลัยราชภัฏสงขลา"/>
    <s v="มหาวิทยาลัยราชภัฏสงขลา"/>
    <s v="มรภ.สข."/>
    <s v="กระทรวงการอุดมศึกษาวิทยาศาสตร์วิจัยและนวัตกรรม"/>
    <m/>
    <s v="v3_140101V02"/>
    <x v="1"/>
    <x v="0"/>
    <m/>
    <m/>
    <s v="v3_140101V04F02"/>
  </r>
  <r>
    <s v="กก 0302-63-0002"/>
    <s v="โครงการพัฒนาการกีฬาและนันทนาการมวลชนประจำปีงบประมาณพ.ศ.2563"/>
    <s v="โครงการพัฒนาการกีฬาและนันทนาการมวลชนประจำปีงบประมาณพ.ศ.2563"/>
    <s v="ด้านการพัฒนาและเสริมสร้างศักยภาพทรัพยากรมนุษย์"/>
    <x v="3"/>
    <d v="2562-10-01T00:00:00"/>
    <d v="2563-09-01T00:00:00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m/>
    <s v="v3_140101V03"/>
    <x v="5"/>
    <x v="0"/>
    <m/>
    <m/>
    <s v="v3_140101V01F02"/>
  </r>
  <r>
    <s v="ศธ 570405-63-0016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3"/>
    <d v="2562-10-01T00:00:00"/>
    <d v="2563-09-01T00:00:00"/>
    <s v="ส่วนแผนงานและยุทธศาสตร์"/>
    <s v="มหาวิทยาลัยวลัยลักษณ์"/>
    <s v="มวล."/>
    <s v="กระทรวงการอุดมศึกษาวิทยาศาสตร์วิจัยและนวัตกรรม"/>
    <m/>
    <s v="v3_140101V02"/>
    <x v="9"/>
    <x v="0"/>
    <m/>
    <m/>
    <s v="v3_140101V01F02"/>
  </r>
  <r>
    <s v="กก 0303-63-0001"/>
    <s v="โครงการส่งเสริมกีฬาพัฒนาสุขภาวะกลุ่มผู้ด้อยโอกาสประจำปี2563"/>
    <s v="โครงการส่งเสริมกีฬาพัฒนาสุขภาวะกลุ่มผู้ด้อยโอกาส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1F02"/>
  </r>
  <r>
    <s v="กก 0303-63-0002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2"/>
    <x v="0"/>
    <m/>
    <m/>
    <s v="v3_140101V02F01"/>
  </r>
  <r>
    <s v="กก 0303-63-0003"/>
    <s v="โครงการจัดการแข่งขันฟุตบอลเยาวชนและประชาชนประจำปี2563"/>
    <s v="โครงการจัดการแข่งขันฟุตบอลเยาวชนและประชาชน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3F01"/>
  </r>
  <r>
    <s v="กก 0303-63-0004"/>
    <s v="โครงการอนุรักษ์และเผยแพร่ศิลปะมวยไทยประจำปี2563"/>
    <s v="โครงการอนุรักษ์และเผยแพร่ศิลปะมวยไทย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3_140101V02F04"/>
  </r>
  <r>
    <s v="กก 0303-63-0005"/>
    <s v="โครงการส่งเสริมกีฬาผู้สูงอายุประจำปี2563"/>
    <s v="โครงการส่งเสริมกีฬาผู้สูงอายุ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2_140101V04F04"/>
  </r>
  <r>
    <s v="กก 0303-63-0007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2"/>
    <x v="0"/>
    <m/>
    <m/>
    <s v="v2_140101V04F04"/>
  </r>
  <r>
    <s v="กก 0303-63-0008"/>
    <s v="โครงการส่งเสริมกิจกรรมกีฬาขั้นพื้นฐานและกีฬามวลชนเพ่ือพัฒนาคุณภาพชีวิต"/>
    <s v="โครงการส่งเสริมกิจกรรมกีฬาขั้นพื้นฐานและกีฬามวลชนเพ่ือพัฒนาคุณภาพชีวิต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1F02"/>
  </r>
  <r>
    <s v="กก 0303-63-0009"/>
    <s v="โครงการจัดแข่งขันกีฬาระหว่างโรงเรียนส่วนกลางและส่วนภูมิภาคประจำปี2563"/>
    <s v="โครงการจัดแข่งขันกีฬาระหว่างโรงเรียนส่วนกลางและส่วนภูมิภาค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1"/>
    <x v="0"/>
    <m/>
    <m/>
    <s v="v3_140101V01F02"/>
  </r>
  <r>
    <s v="กก 0303-63-0010"/>
    <s v="โครงการส่งเสริมและพัฒนากีฬาสำหรับนักเรียนคนพิการและบุคคลพิเศษประจำปี2563.."/>
    <s v="โครงการส่งเสริมและพัฒนากีฬาสำหรับนักเรียนคนพิการและบุคคลพิเศษประจำปี2563..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2F01"/>
  </r>
  <r>
    <s v="กก 0303-63-0011"/>
    <s v="โครงการจัดการแข่งขันกีฬานักเรียนนักศึกษาแห่งชาติประจำปี2563"/>
    <s v="โครงการจัดการแข่งขันกีฬานักเรียนนักศึกษาแห่งชาติ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2F04"/>
  </r>
  <r>
    <s v="กก 0303-63-0012"/>
    <s v="โครงการส่งเสริมกีฬาเด็กเล็กประจำปี2563"/>
    <s v="โครงการส่งเสริมกีฬาเด็กเล็ก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3_140101V04F03"/>
  </r>
  <r>
    <s v="กก 0303-63-0014"/>
    <s v="โครงการส่งเสริมกีฬาขั้นพื้นฐานประจำปี2563"/>
    <s v="โครงการส่งเสริมกีฬาขั้นพื้นฐาน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พล."/>
    <s v="กระทรวงการท่องเที่ยวและกีฬา"/>
    <m/>
    <s v="v3_140101V02"/>
    <x v="1"/>
    <x v="0"/>
    <m/>
    <m/>
    <s v="v3_140101V02F04"/>
  </r>
  <r>
    <s v="กจ 02.02-63-0002"/>
    <s v="โครงการจัดการแข่งขันมหกรรมกีฬามวลชนผู้สูงอายุจังหวัดกาญจนบุรี"/>
    <s v="โครงการจัดการแข่งขันมหกรรมกีฬามวลชนผู้สูงอายุจังหวัดกาญจนบุรี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2"/>
    <x v="9"/>
    <x v="0"/>
    <m/>
    <m/>
    <s v="v3_140101V02F04"/>
  </r>
  <r>
    <s v="กจ 02.02-63-0003"/>
    <s v="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"/>
    <s v="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3"/>
    <x v="5"/>
    <x v="0"/>
    <m/>
    <m/>
    <s v="v3_140101V04F03"/>
  </r>
  <r>
    <s v="นพ 02.19-63-0016"/>
    <s v="เดิน-วิ่งข้ามโขงนครพนม-คำม่วนมาราธอน"/>
    <s v="เดิน-วิ่งข้ามโขงนครพนม-คำม่วนมาราธอน"/>
    <s v="ด้านการพัฒนาและเสริมสร้างศักยภาพทรัพยากรมนุษย์"/>
    <x v="3"/>
    <d v="2563-07-01T00:00:00"/>
    <d v="2563-09-01T00:00:00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2"/>
    <x v="1"/>
    <x v="0"/>
    <m/>
    <m/>
    <s v="v3_140101V04F03"/>
  </r>
  <r>
    <s v="นธ 02.24-63-0001"/>
    <s v="โครงการสร้างสุขด้วยกีฬา"/>
    <s v="โครงการสร้างสุขด้วยกีฬา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2"/>
    <x v="2"/>
    <x v="0"/>
    <m/>
    <m/>
    <s v="v3_140101V04F03"/>
  </r>
  <r>
    <s v="พง 02.33-63-0002"/>
    <s v="โครงการส่งเสริมพัฒนาและบริหารจัดการด้านการกีฬาและนันทนาการจังหวัดพังงาประจำปี2563"/>
    <s v="โครงการส่งเสริมพัฒนาและบริหารจัดการด้านการกีฬาและนันทนาการจังหวัดพังงา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4"/>
    <x v="10"/>
    <x v="0"/>
    <m/>
    <m/>
    <s v="v3_140101V04F03"/>
  </r>
  <r>
    <s v="พง 02.33-63-0003"/>
    <s v="โครงการส่งเสริมกีฬาและนันทนาการจังหวัดพังงาประจำปี2563"/>
    <s v="โครงการส่งเสริมกีฬาและนันทนาการจังหวัดพังงา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4"/>
    <x v="10"/>
    <x v="0"/>
    <m/>
    <m/>
    <s v="v3_140101V04F03"/>
  </r>
  <r>
    <s v="สก 02.61-63-0006"/>
    <s v="ส่งเสริมและพัฒนาด้านกีฬาและนันทนาการจังหวัดสระแก้วประจำปี2563"/>
    <s v="ส่งเสริมและพัฒนาด้านกีฬาและนันทนาการจังหวัดสระแก้ว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3"/>
    <x v="8"/>
    <x v="0"/>
    <m/>
    <m/>
    <s v="v3_140101V02F01"/>
  </r>
  <r>
    <s v="สพ 02.65-63-0007"/>
    <s v="โครงการการส่งเสริมการกีฬาเพื่อสร้างมูลค่าเพิ่มทางเศรษฐกิจ"/>
    <s v="โครงการการส่งเสริมการกีฬาเพื่อสร้างมูลค่าเพิ่มทางเศรษฐกิจ"/>
    <s v="ด้านการพัฒนาและเสริมสร้างศักยภาพทรัพยากรมนุษย์"/>
    <x v="3"/>
    <d v="2563-01-01T00:00:00"/>
    <d v="2563-03-01T00:00:00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140101V02"/>
    <x v="9"/>
    <x v="0"/>
    <m/>
    <m/>
    <s v="v3_140101V02F01"/>
  </r>
  <r>
    <s v="ศธ 04046-63-0080"/>
    <s v="โครงการที่1บริการนักเรียนChildservice(กิจกรรมที่3กีฬานักเรียน)"/>
    <s v="โครงการที่1บริการนักเรียนChildservice(กิจกรรมที่3กีฬานักเรียน)"/>
    <s v="ด้านการพัฒนาและเสริมสร้างศักยภาพทรัพยากรมนุษย์"/>
    <x v="3"/>
    <d v="2563-04-01T00:00:00"/>
    <d v="2563-09-01T00:00:00"/>
    <s v="สำนักงานเขตพื้นที่การศึกษาประถมศึกษาเชียงรายเขต4"/>
    <s v="สำนักงานคณะกรรมการการศึกษาขั้นพื้นฐาน"/>
    <s v="สพฐ."/>
    <s v="กระทรวงศึกษาธิการ"/>
    <m/>
    <s v="v3_140101V02"/>
    <x v="2"/>
    <x v="0"/>
    <m/>
    <m/>
    <s v="v3_140101V02F01"/>
  </r>
  <r>
    <s v="ศธ 04094-63-0024"/>
    <s v="การแข่งขันกีฬานักเรียนประจำปี2562"/>
    <s v="การแข่งขันกีฬานักเรียนประจำปี2562"/>
    <s v="ด้านการพัฒนาและเสริมสร้างศักยภาพทรัพยากรมนุษย์"/>
    <x v="3"/>
    <d v="2563-01-01T00:00:00"/>
    <d v="2563-03-01T00:00:00"/>
    <s v="สำนักงานเขตพื้นที่การศึกษาประถมศึกษาพระนครศรีอยุธยาเขต2"/>
    <s v="สำนักงานคณะกรรมการการศึกษาขั้นพื้นฐาน"/>
    <s v="สพฐ."/>
    <s v="กระทรวงศึกษาธิการ"/>
    <m/>
    <s v="v3_140101V02"/>
    <x v="6"/>
    <x v="0"/>
    <m/>
    <m/>
    <s v="v3_140101V02F01"/>
  </r>
  <r>
    <s v="ศธ 04139-63-0001"/>
    <s v="การแข่งขันกีฬากีฑานักเรียนสำนักงานเขตพื้นที่การศึกษาประถมศึกษาศรีสะเกษเขต2"/>
    <s v="การแข่งขันกีฬากีฑานักเรียนสำนักงานเขตพื้นที่การศึกษาประถมศึกษาศรีสะเกษเขต2"/>
    <s v="ด้านการพัฒนาและเสริมสร้างศักยภาพทรัพยากรมนุษย์"/>
    <x v="3"/>
    <d v="2562-12-01T00:00:00"/>
    <d v="2562-12-01T00:00:00"/>
    <s v="สำนักงานเขตพื้นที่การศึกษาประถมศึกษาศรีสะเกษเขต2"/>
    <s v="สำนักงานคณะกรรมการการศึกษาขั้นพื้นฐาน"/>
    <s v="สพฐ."/>
    <s v="กระทรวงศึกษาธิการ"/>
    <m/>
    <s v="v3_140101V02"/>
    <x v="1"/>
    <x v="0"/>
    <m/>
    <m/>
    <s v="v3_140101V02F01"/>
  </r>
  <r>
    <s v="ศธ 04145-63-0013"/>
    <s v="การแข่งขันกีฬาเซปักตะกร้อระดับเขตพื้นที่การศึกษา"/>
    <s v="การแข่งขันกีฬาเซปักตะกร้อระดับเขตพื้นที่การศึกษา"/>
    <s v="ด้านการพัฒนาและเสริมสร้างศักยภาพทรัพยากรมนุษย์"/>
    <x v="3"/>
    <d v="2563-06-01T00:00:00"/>
    <d v="2563-07-01T00:00:00"/>
    <s v="สำนักงานเขตพื้นที่การศึกษาประถมศึกษาสงขลาเขต1"/>
    <s v="สำนักงานคณะกรรมการการศึกษาขั้นพื้นฐาน"/>
    <s v="สพฐ."/>
    <s v="กระทรวงศึกษาธิการ"/>
    <m/>
    <s v="v3_140101V02"/>
    <x v="1"/>
    <x v="0"/>
    <m/>
    <m/>
    <s v="v3_140101V04F01"/>
  </r>
  <r>
    <s v="ศธ 04155-63-0022"/>
    <s v="ว่ายน้ำเพื่อชีวิต(LIFESAVING)"/>
    <s v="ว่ายน้ำเพื่อชีวิต(LIFESAVING)"/>
    <s v="ด้านการพัฒนาและเสริมสร้างศักยภาพทรัพยากรมนุษย์"/>
    <x v="3"/>
    <d v="2563-02-01T00:00:00"/>
    <d v="2563-03-01T00:00:00"/>
    <s v="สำนักงานเขตพื้นที่การศึกษาประถมศึกษาสระบุรีเขต1"/>
    <s v="สำนักงานคณะกรรมการการศึกษาขั้นพื้นฐาน"/>
    <s v="สพฐ."/>
    <s v="กระทรวงศึกษาธิการ"/>
    <m/>
    <s v="v3_140101V02"/>
    <x v="6"/>
    <x v="0"/>
    <m/>
    <m/>
    <s v="v3_140101V02F01"/>
  </r>
  <r>
    <s v="ศธ 04186-63-0011"/>
    <s v="พัฒนาขีดความสามารถสู่ความเป็นเลิศด้านกีฬาของนักเรียนสพป.อุบลราชธานีเขต4"/>
    <s v="พัฒนาขีดความสามารถสู่ความเป็นเลิศด้านกีฬาของนักเรียนสพป.อุบลราชธานีเขต4"/>
    <s v="ด้านการพัฒนาและเสริมสร้างศักยภาพทรัพยากรมนุษย์"/>
    <x v="3"/>
    <d v="2562-12-01T00:00:00"/>
    <d v="2563-05-01T00:00:00"/>
    <s v="สำนักงานเขตพื้นที่การศึกษาประถมศึกษาอุบลราชธานีเขต4"/>
    <s v="สำนักงานคณะกรรมการการศึกษาขั้นพื้นฐาน"/>
    <s v="สพฐ."/>
    <s v="กระทรวงศึกษาธิการ"/>
    <m/>
    <s v="v3_140101V02"/>
    <x v="9"/>
    <x v="0"/>
    <m/>
    <m/>
    <s v="v3_140101V02F01"/>
  </r>
  <r>
    <s v="ศธ 04261-63-0004"/>
    <s v="แข่งขันกรีฑานักเรียนสพม.31ประจำปีการศึกษา2562"/>
    <s v="แข่งขันกรีฑานักเรียนสพม.31ประจำปีการศึกษา2562"/>
    <s v="ด้านการพัฒนาและเสริมสร้างศักยภาพทรัพยากรมนุษย์"/>
    <x v="3"/>
    <d v="2562-11-01T00:00:00"/>
    <d v="2563-01-01T00:00:00"/>
    <s v="สำนักงานเขตพื้นที่การศึกษามัธยมศึกษาเขต31(นครราชสีมา)"/>
    <s v="สำนักงานคณะกรรมการการศึกษาขั้นพื้นฐาน"/>
    <s v="สพฐ."/>
    <s v="กระทรวงศึกษาธิการ"/>
    <m/>
    <s v="v3_140101V02"/>
    <x v="2"/>
    <x v="0"/>
    <m/>
    <m/>
    <s v="v3_140101V01F01"/>
  </r>
  <r>
    <s v="กก 0301-63-0003"/>
    <s v="โครงการปรับสภาพสนามกีฬาอำเภอจังหวัดจันทบุรีอำเภอมะขาม1แห่ง"/>
    <s v="โครงการปรับสภาพสนามกีฬาอำเภอจังหวัดจันทบุรีอำเภอมะขาม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3_140101V02F01"/>
  </r>
  <r>
    <s v="กก 0301-63-0004"/>
    <s v="โครงการปรับสภาพสนามกีฬาอำเภอจังหวัดพิษณุโลกอำเภอบางระกำ1แห่ง"/>
    <s v="โครงการปรับสภาพสนามกีฬาอำเภอจังหวัดพิษณุโลกอำเภอบางระกำ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3_140101V04F01"/>
  </r>
  <r>
    <s v="กก 0301-63-0005"/>
    <s v="โครงการปรับสภาพสนามกีฬาอำเภอจังหวัดราชบุรีอำเภอบ้านโป่ง1แห่ง"/>
    <s v="โครงการปรับสภาพสนามกีฬาอำเภอจังหวัดราชบุรีอำเภอบ้านโป่ง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3_140101V04F02"/>
  </r>
  <r>
    <s v="กก 0301-63-0006"/>
    <s v="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"/>
    <s v="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3"/>
    <d v="2563-05-01T00:00:00"/>
    <d v="2563-10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3_140101V01F01"/>
  </r>
  <r>
    <s v="กก 0301-63-0007"/>
    <s v="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"/>
    <s v="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พล."/>
    <s v="กระทรวงการท่องเที่ยวและกีฬา"/>
    <m/>
    <s v="v3_140101V01"/>
    <x v="0"/>
    <x v="0"/>
    <m/>
    <m/>
    <s v="v3_140101V04F02"/>
  </r>
  <r>
    <s v="RMUTI5100-63-0023"/>
    <s v="โครงการกีฬาสัมพันธ์บุคลากรวิทยาเขตสกลนคร"/>
    <s v="โครงการกีฬาสัมพันธ์บุคลากรวิทยาเขตสกลนคร"/>
    <s v="ด้านการพัฒนาและเสริมสร้างศักยภาพทรัพยากรมนุษย์"/>
    <x v="3"/>
    <d v="2563-07-01T00:00:00"/>
    <d v="2563-09-01T00:00:00"/>
    <s v="สำนักงานวิทยาเขตสกลนคร"/>
    <s v="มหาวิทยาลัยเทคโนโลยีราชมงคลอีสาน"/>
    <s v="มทร.อีสาน"/>
    <s v="กระทรวงการอุดมศึกษาวิทยาศาสตร์วิจัยและนวัตกรรม"/>
    <m/>
    <s v="v3_140101V02"/>
    <x v="2"/>
    <x v="0"/>
    <m/>
    <m/>
    <s v="v3_140101V03F01"/>
  </r>
  <r>
    <s v="ศธ 0568-63-0007"/>
    <s v="โครงการแข่งขันกีฬาสานสัมพันธ์บุคลากรมหาวิทยาลัยกาฬสินธุ์ประจำปี2563"/>
    <s v="โครงการแข่งขันกีฬาสานสัมพันธ์บุคลากรมหาวิทยาลัยกาฬสินธุ์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อธิการบดี"/>
    <s v="มหาวิทยาลัยกาฬสินธุ์"/>
    <s v="มกส."/>
    <s v="กระทรวงการอุดมศึกษาวิทยาศาสตร์วิจัยและนวัตกรรม"/>
    <m/>
    <s v="v3_140101V02"/>
    <x v="1"/>
    <x v="0"/>
    <m/>
    <m/>
    <s v="v3_140101V01F01"/>
  </r>
  <r>
    <s v="ศธ0585.01-63-0013"/>
    <s v="โครงการกีฬามหาวิทยาลัยเทคโนโลยีราชมงคลแห่งประเทศไทยครั้งที่36"/>
    <s v="โครงการกีฬามหาวิทยาลัยเทคโนโลยีราชมงคลแห่งประเทศไทยครั้งที่36"/>
    <s v="ด้านการพัฒนาและเสริมสร้างศักยภาพทรัพยากรมนุษย์"/>
    <x v="3"/>
    <d v="2563-01-01T00:00:00"/>
    <d v="2563-02-01T00:00:00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วิทยาศาสตร์วิจัยและนวัตกรรม"/>
    <m/>
    <s v="v3_140101V02"/>
    <x v="9"/>
    <x v="0"/>
    <m/>
    <m/>
    <s v="v3_140101V01F01"/>
  </r>
  <r>
    <s v="ศธ0585.01-63-0014"/>
    <s v="โครงการกีฬามหาวิทยาลัยแห่งประเทศไทยรอบมหกรรม"/>
    <s v="โครงการกีฬามหาวิทยาลัยแห่งประเทศไทยรอบมหกรรม"/>
    <s v="ด้านการพัฒนาและเสริมสร้างศักยภาพทรัพยากรมนุษย์"/>
    <x v="3"/>
    <d v="2563-01-01T00:00:00"/>
    <d v="2563-01-01T00:00:00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วิทยาศาสตร์วิจัยและนวัตกรรม"/>
    <m/>
    <s v="v3_140101V02"/>
    <x v="9"/>
    <x v="0"/>
    <m/>
    <m/>
    <s v="v3_140101V04F01"/>
  </r>
  <r>
    <s v="ศธ0585.01-63-0015"/>
    <s v="โครงการกีฬาภายในมหาวิทยาลัยเทคโนโลยีราชมงคลสุวรรณภูมิ&quot;สุวรรณภูมิเกมส์&quot;"/>
    <s v="โครงการกีฬาภายในมหาวิทยาลัยเทคโนโลยีราชมงคลสุวรรณภูมิ&quot;สุวรรณภูมิเกมส์&quot;"/>
    <s v="ด้านการพัฒนาและเสริมสร้างศักยภาพทรัพยากรมนุษย์"/>
    <x v="3"/>
    <d v="2563-01-01T00:00:00"/>
    <d v="2563-01-01T00:00:00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วิทยาศาสตร์วิจัยและนวัตกรรม"/>
    <m/>
    <s v="v3_140101V02"/>
    <x v="9"/>
    <x v="0"/>
    <m/>
    <m/>
    <s v="v3_140101V04F03"/>
  </r>
  <r>
    <s v="ศธ 0568-63-0008"/>
    <s v="โครงการแข่งขันKSUWalkRunFunชมมอเพื่อสุขภาพครั้งที่2"/>
    <s v="โครงการแข่งขันKSUWalkRunFunชมมอเพื่อสุขภาพครั้งที่2"/>
    <s v="ด้านการพัฒนาและเสริมสร้างศักยภาพทรัพยากรมนุษย์"/>
    <x v="3"/>
    <d v="2562-10-01T00:00:00"/>
    <d v="2563-09-01T00:00:00"/>
    <s v="สำนักงานอธิการบดี"/>
    <s v="มหาวิทยาลัยกาฬสินธุ์"/>
    <s v="มกส."/>
    <s v="กระทรวงการอุดมศึกษาวิทยาศาสตร์วิจัยและนวัตกรรม"/>
    <m/>
    <s v="v3_140101V02"/>
    <x v="1"/>
    <x v="0"/>
    <m/>
    <m/>
    <s v="v3_140101V01F01"/>
  </r>
  <r>
    <s v="กก 0305-63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3"/>
    <x v="8"/>
    <x v="0"/>
    <m/>
    <m/>
    <s v="v3_140101V01F01"/>
  </r>
  <r>
    <s v="กก 0305-63-0002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3_140101V04F03"/>
  </r>
  <r>
    <s v="กก 0305-63-0003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9"/>
    <x v="0"/>
    <m/>
    <m/>
    <s v="v3_140101V04F02"/>
  </r>
  <r>
    <s v="กก 0305-63-0007"/>
    <s v="โครงการส่งเสริมนันทนาการพัฒนาคุณภาพชีวิตกลุ่มบุคคลพิเศษและผู้ด้อยโอกาส"/>
    <s v="โครงการส่งเสริมนันทนาการพัฒนาคุณภาพชีวิตกลุ่มบุคคลพิเศษและผู้ด้อยโอกาส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9"/>
    <x v="0"/>
    <m/>
    <m/>
    <s v="v3_140101V01F01"/>
  </r>
  <r>
    <s v="กก 0305-63-0008"/>
    <s v="โครงการส่งเสริมนันทนาการเพื่อความสัมพันธ์ระหว่างประเทศ"/>
    <s v="โครงการส่งเสริมนันทนาการเพื่อความสัมพันธ์ระหว่างประเทศ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3_140101V01F01"/>
  </r>
  <r>
    <s v="กก 0305-63-0009"/>
    <s v="โครงการสร้างและพัฒนาเครือข่ายนันทนาการกรมพลศึกษา"/>
    <s v="โครงการสร้างและพัฒนาเครือข่ายนันทนาการกรมพลศึกษา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2"/>
    <x v="6"/>
    <x v="0"/>
    <m/>
    <m/>
    <s v="v3_140101V03F02"/>
  </r>
  <r>
    <s v="กก 0305-63-0012"/>
    <s v="โครงการขับเคลื่อนแผนปฎิบัติการด้านนันทนาการระยะที่3(พ.ศ.2563-2565)"/>
    <s v="โครงการขับเคลื่อนแผนปฎิบัติการด้านนันทนาการระยะที่3(พ.ศ.2563-2565)"/>
    <s v="ด้านการพัฒนาและเสริมสร้างศักยภาพทรัพยากรมนุษย์"/>
    <x v="3"/>
    <d v="2563-04-01T00:00:00"/>
    <d v="2563-09-01T00:00:00"/>
    <s v="สำนักนันทนาการ"/>
    <s v="กรมพลศึกษา"/>
    <s v="กพล."/>
    <s v="กระทรวงการท่องเที่ยวและกีฬา"/>
    <m/>
    <s v="v3_140101V04"/>
    <x v="3"/>
    <x v="0"/>
    <m/>
    <m/>
    <s v="v3_140101V04F01"/>
  </r>
  <r>
    <s v="ศธ04007-63-0031"/>
    <s v="สนับสนุนและส่งเสริมเด็กพิการและเด็กด้อยโอกาสให้มีความเป็นเลิศด้านกีฬาดนตรีและศิลปะ"/>
    <s v="สนับสนุนและส่งเสริมเด็กพิการและเด็กด้อยโอกาสให้มีความเป็นเลิศด้านกีฬาดนตรีและศิลปะ"/>
    <s v="ด้านการพัฒนาและเสริมสร้างศักยภาพทรัพยากรมนุษย์"/>
    <x v="3"/>
    <d v="2562-10-01T00:00:00"/>
    <d v="2563-09-01T00:00:00"/>
    <s v="สำนักบริหารงานการศึกษาพิเศษ"/>
    <s v="สำนักงานคณะกรรมการการศึกษาขั้นพื้นฐาน"/>
    <s v="สพฐ."/>
    <s v="กระทรวงศึกษาธิการ"/>
    <m/>
    <s v="v3_140101V02"/>
    <x v="9"/>
    <x v="0"/>
    <m/>
    <m/>
    <s v="v3_140101V01F01"/>
  </r>
  <r>
    <s v="ศธ04188-63-0004"/>
    <s v="โครงการกีฬา"/>
    <s v="โครง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พัฒนากิจกรรมนักเรียน"/>
    <s v="สำนักงานคณะกรรมการการศึกษาขั้นพื้นฐาน"/>
    <s v="สพฐ."/>
    <s v="กระทรวงศึกษาธิการ"/>
    <m/>
    <s v="v3_140101V02"/>
    <x v="1"/>
    <x v="0"/>
    <m/>
    <m/>
    <s v="v3_140101V01F02"/>
  </r>
  <r>
    <s v="กก 0304-63-0002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2"/>
    <x v="0"/>
    <m/>
    <m/>
    <s v="v3_140101V01F02"/>
  </r>
  <r>
    <s v="กก 0304-63-0003"/>
    <s v="โครงการส่งเสริมวิถีชีวิตตามแนวคิดวิทยาศาตร์การกีฬาเพื่อการพัฒนาสุขภาวะที่ยั่งยืน"/>
    <s v="โครงการส่งเสริมวิถีชีวิตตามแนวคิดวิทยาศา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6"/>
    <x v="0"/>
    <m/>
    <m/>
    <s v="v3_140101V02F04"/>
  </r>
  <r>
    <s v="กก 0304-63-0004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2F04"/>
  </r>
  <r>
    <s v="กก 0304-63-0005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2F04"/>
  </r>
  <r>
    <s v="กก 0304-63-0006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พล."/>
    <s v="กระทรวงการท่องเที่ยวและกีฬา"/>
    <m/>
    <s v="v3_140101V02"/>
    <x v="9"/>
    <x v="0"/>
    <m/>
    <m/>
    <s v="v3_140101V01F02"/>
  </r>
  <r>
    <s v="ศธ 0555.34-63-0016"/>
    <s v="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"/>
    <s v="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"/>
    <s v="ด้านการพัฒนาและเสริมสร้างศักยภาพทรัพยากรมนุษย์"/>
    <x v="3"/>
    <d v="2562-10-01T00:00:00"/>
    <d v="2563-09-01T00:00:00"/>
    <s v="สำนักอธิการบดี(กองนโยบายและแผน)"/>
    <s v="มหาวิทยาลัยราชภัฏเพชรบุรี"/>
    <s v="มรภ.พบ."/>
    <s v="กระทรวงการอุดมศึกษาวิทยาศาสตร์วิจัยและนวัตกรรม"/>
    <m/>
    <s v="v3_140101V02"/>
    <x v="1"/>
    <x v="0"/>
    <m/>
    <m/>
    <s v="v3_140101V02F04"/>
  </r>
  <r>
    <s v="SAT-63-0063"/>
    <s v="การจัดการแข่งขันกีฬาสมานฉันท์จังหวัดชายแดนใต้"/>
    <s v="การจัดการแข่งขันกีฬาสมานฉันท์จังหวัดชายแดนใต้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กท."/>
    <s v="กระทรวงการท่องเที่ยวและกีฬา"/>
    <m/>
    <s v="v3_140101V02"/>
    <x v="1"/>
    <x v="0"/>
    <m/>
    <m/>
    <s v="v3_140101V03F01"/>
  </r>
  <r>
    <s v="SAT-63-0064"/>
    <s v="การส่งเสริมการเล่นกีฬาในส่วนภูมิภาค"/>
    <s v="การส่งเสริมการเล่นกีฬาในส่วนภูมิภาค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กท."/>
    <s v="กระทรวงการท่องเที่ยวและกีฬา"/>
    <m/>
    <s v="v3_140101V02"/>
    <x v="9"/>
    <x v="0"/>
    <m/>
    <m/>
    <s v="v3_140101V01F02"/>
  </r>
  <r>
    <s v="SAT-63-0066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กท."/>
    <s v="กระทรวงการท่องเที่ยวและกีฬา"/>
    <m/>
    <s v="v3_140101V02"/>
    <x v="2"/>
    <x v="0"/>
    <m/>
    <m/>
    <s v="v3_140101V04F03"/>
  </r>
  <r>
    <s v="SAT-63-0067"/>
    <s v="ทีวีกีฬา(T-Sports)"/>
    <s v="ทีวีกีฬา(T-Sports)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กท."/>
    <s v="กระทรวงการท่องเที่ยวและกีฬา"/>
    <m/>
    <s v="v3_140101V02"/>
    <x v="2"/>
    <x v="0"/>
    <m/>
    <m/>
    <s v="v3_140101V02F04"/>
  </r>
  <r>
    <s v="SAT-63-0079"/>
    <s v="การจัดกิจกรรมกีฬาและกิจกรรมเพื่อสังคมและสิ่งแวดล้อม(CSR)"/>
    <s v="การจัดกิจกรรมกีฬาและกิจกรรมเพื่อสังคมและสิ่งแวดล้อม(CSR)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กท."/>
    <s v="กระทรวงการท่องเที่ยวและกีฬา"/>
    <m/>
    <s v="v3_140101V02"/>
    <x v="9"/>
    <x v="0"/>
    <m/>
    <m/>
    <s v="v3_140101V02F04"/>
  </r>
  <r>
    <s v="ศธ0585.01-64-0011"/>
    <s v="โครงการกีฬามหาวิทยาลัยแห่งประเทศไทย รอบมหกรรม"/>
    <s v="โครงการกีฬามหาวิทยาลัยแห่งประเทศไทย รอบมหกรรม"/>
    <s v="ด้านการพัฒนาและเสริมสร้างศักยภาพทรัพยากรมนุษย์"/>
    <x v="4"/>
    <s v="มกราคม 2564"/>
    <s v="มกราคม 2564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s v="v3_140101V04"/>
    <x v="10"/>
    <x v="0"/>
    <m/>
    <s v="https://emenscr.nesdc.go.th/viewer/view.html?id=5fc088b77232b72a71f7804c"/>
    <s v="v3_140101V04F03"/>
  </r>
  <r>
    <s v="ศธ0585.01-64-0009"/>
    <s v="โครงการกีฬาภายในมหาวิทยาลัยเทคโนโลยีราชมงคลสุวรรณภูมิ"/>
    <s v="โครงการกีฬาภายใ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s v="v3_140101V04"/>
    <x v="4"/>
    <x v="0"/>
    <m/>
    <s v="https://emenscr.nesdc.go.th/viewer/view.html?id=5fc07fc90d3eec2a6b9e4ff6"/>
    <s v="v3_140101V02F01"/>
  </r>
  <r>
    <s v="ศธ053526-64-0016"/>
    <s v="โครงการเดิน-วิ่งประเพณี &quot;วันราชภัฏ&quot; ประจำปีการศึกษา 2564"/>
    <s v="โครงการเดิน-วิ่งประเพณี &quot;วันราชภัฏ&quot; ประจำปีการศึกษา 2564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4"/>
    <s v="v3_140101V02"/>
    <x v="2"/>
    <x v="0"/>
    <m/>
    <s v="https://emenscr.nesdc.go.th/viewer/view.html?id=613ae91aba45632782ec7fb0"/>
    <s v="v3_140101V04F03"/>
  </r>
  <r>
    <s v="ศธ053526-64-0015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x v="4"/>
    <s v="มกราคม 2564"/>
    <s v="มกราคม 2564"/>
    <s v="กองพัฒนานักศึกษา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4"/>
    <s v="v3_140101V01"/>
    <x v="0"/>
    <x v="0"/>
    <m/>
    <s v="https://emenscr.nesdc.go.th/viewer/view.html?id=613ae24758a2f1277a309723"/>
    <s v="v3_140101V04F03"/>
  </r>
  <r>
    <s v="ศธ053526-64-0014"/>
    <s v="โครงการ มรอ. ร่วมใจออกกำลังกายวิ่งต้านโควิด"/>
    <s v="โครงการ มรอ. ร่วมใจออกกำลังกายวิ่งต้านโควิด"/>
    <s v="ด้านการพัฒนาและเสริมสร้างศักยภาพทรัพยากรมนุษย์"/>
    <x v="4"/>
    <s v="กรกฎาคม 2564"/>
    <s v="สิงหาคม 2564"/>
    <s v="กองพัฒนานักศึกษา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4"/>
    <s v="v3_140101V02"/>
    <x v="2"/>
    <x v="0"/>
    <m/>
    <s v="https://emenscr.nesdc.go.th/viewer/view.html?id=6136f125ba45632782ec7ee6"/>
    <s v="v3_140101V04F03"/>
  </r>
  <r>
    <s v="ศธ053526-64-0007"/>
    <s v="โครงการแข่งขันกีฬามหาวิทยาลัยราชภัฏอุตรดิตถ์ &quot;หางนกยูงเกมส์ 2020&quot;"/>
    <s v="โครงการแข่งขันกีฬามหาวิทยาลัยราชภัฏอุตรดิตถ์ &quot;หางนกยูงเกมส์ 2020&quot;"/>
    <s v="ด้านการพัฒนาและเสริมสร้างศักยภาพทรัพยากรมนุษย์"/>
    <x v="4"/>
    <s v="มีนาคม 2564"/>
    <s v="มีนาคม 2564"/>
    <s v="กองพัฒนานักศึกษา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4"/>
    <s v="v3_140101V04"/>
    <x v="4"/>
    <x v="0"/>
    <m/>
    <s v="https://emenscr.nesdc.go.th/viewer/view.html?id=6125adf71412285ac9f20889"/>
    <s v="v3_140101V04F03"/>
  </r>
  <r>
    <s v="ศธ 570405-64-0018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มวล."/>
    <s v="กระทรวงการอุดมศึกษา วิทยาศาสตร์ วิจัยและนวัตกรรม"/>
    <s v="โครงการปกติ 2564"/>
    <s v="v3_140101V04"/>
    <x v="4"/>
    <x v="0"/>
    <m/>
    <s v="https://emenscr.nesdc.go.th/viewer/view.html?id=5fa37bc340a638314041591a"/>
    <s v="v3_140101V02F01"/>
  </r>
  <r>
    <s v="ศธ 0579.16-64-0001"/>
    <s v="โครงการแข่งขันกีฬาบุคลากรภายในมหาวิทยาลัยเทคโนโลยีราชมงคลกรุงเทพ ครั้งที่ 5"/>
    <s v="โครงการแข่งขันกีฬาบุคลากรภายในมหาวิทยาลัยเทคโนโลยีราชมงคลกรุงเทพ ครั้งที่ 5"/>
    <s v="ด้านการพัฒนาและเสริมสร้างศักยภาพทรัพยากรมนุษย์"/>
    <x v="4"/>
    <s v="ธันวาคม 2562"/>
    <s v="ธันวาคม 2562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4"/>
    <s v="v3_140101V04"/>
    <x v="3"/>
    <x v="0"/>
    <m/>
    <s v="https://emenscr.nesdc.go.th/viewer/view.html?id=5fa37e118de17c3142d67818"/>
    <s v="v3_140101V02F01"/>
  </r>
  <r>
    <s v="ศธ 0568-64-0008"/>
    <s v="โครงการแข่งขันกีฬาสานสัมพันธ์บุคลากรมหาวิทยาลัยกาฬสินธุ์ ประจำปี 2564"/>
    <s v="โครงการแข่งขันกีฬาสานสัมพันธ์บุคลากรมหาวิทยาลัยกาฬสินธุ์ ประจำปี 2564"/>
    <s v="ด้านการพัฒนาและเสริมสร้างศักยภาพทรัพยากรมนุษย์"/>
    <x v="4"/>
    <s v="ธันวาคม 2563"/>
    <s v="มกราคม 2564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4"/>
    <s v="v3_140101V04"/>
    <x v="3"/>
    <x v="0"/>
    <m/>
    <s v="https://emenscr.nesdc.go.th/viewer/view.html?id=5fdb03cb0573ae1b28631f3d"/>
    <s v="v3_140101V02F04"/>
  </r>
  <r>
    <s v="ศธ 0536.5-64-0034"/>
    <s v="โครงการส่งเสริมงานกีฬานักศึกษาเทคโนโลยีอุตสาหกรรม"/>
    <s v="โครงการส่งเสริมงานกีฬานักศึกษา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s v="v3_140101V04"/>
    <x v="4"/>
    <x v="0"/>
    <m/>
    <s v="https://emenscr.nesdc.go.th/viewer/view.html?id=6013bdded7ffce6585ff0766"/>
    <s v="v3_140101V04F02"/>
  </r>
  <r>
    <s v="ศธ 0536.5-64-0010"/>
    <s v="โครงการส่งเสริมศิลปวัฒนธรรมและกีฬานักศึกษาต้านยาเสพติดโปรแกรมวิชาเทคโนโลยีไฟฟ้า"/>
    <s v="โครงการส่งเสริมศิลปวัฒนธรรมและกีฬานักศึกษาต้านยาเสพติดโปรแกรมวิชาเทคโนโลยีไฟฟ้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s v="v3_140101V04"/>
    <x v="3"/>
    <x v="0"/>
    <m/>
    <s v="https://emenscr.nesdc.go.th/viewer/view.html?id=601271b5df0971658763ffa2"/>
    <s v="v3_140101V04F01"/>
  </r>
  <r>
    <s v="ศธ 0536.14-64-0054"/>
    <s v="การแข่งขันกีฬาระหว่างคณะ"/>
    <s v="การแข่งขันกีฬาระหว่างคณะ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s v="v3_140101V04"/>
    <x v="10"/>
    <x v="0"/>
    <m/>
    <s v="https://emenscr.nesdc.go.th/viewer/view.html?id=600d28d48f09f01ade9891e0"/>
    <s v="v3_140101V04F04"/>
  </r>
  <r>
    <s v="ศธ 0536.14-64-0033"/>
    <s v="การแข่งขันกีฬาระหว่างคณะ “ปลาบึกเกมส์” ครั้งที่ 20 ประจำปีการศึกษา 2563"/>
    <s v="การแข่งขันกีฬาระหว่างคณะ “ปลาบึกเกมส์” ครั้งที่ 20 ประจำปีการศึกษา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s v="v3_140101V04"/>
    <x v="4"/>
    <x v="0"/>
    <m/>
    <s v="https://emenscr.nesdc.go.th/viewer/view.html?id=600a4b3516f4884de6114a97"/>
    <s v="v3_140101V02F01"/>
  </r>
  <r>
    <s v="ศธ 04272-64-0049"/>
    <s v="เฟิร์ม &amp; ฟิต เพื่อพิชิตสุขภาพที่แข็งแรง"/>
    <s v="เฟิร์ม &amp; ฟิต เพื่อพิชิตสุขภาพที่แข็งแรง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1"/>
    <x v="0"/>
    <m/>
    <s v="https://emenscr.nesdc.go.th/viewer/view.html?id=5fd9b29a0573ae1b28631dda"/>
    <s v="v3_140101V04F01"/>
  </r>
  <r>
    <s v="ศธ 04272-64-0040"/>
    <s v="โครงการแข่งขันกีฬา-กรีฑานักเรียน เครือข่ายสหวิทยาเขตจังหวัดอุทัยธานี"/>
    <s v="โครงการแข่งขันกีฬา-กรีฑานักเรียน เครือข่ายสหวิทยาเขตจังหวัดอุทัยธานี"/>
    <s v="ด้านการพัฒนาและเสริมสร้างศักยภาพทรัพยากรมนุษย์"/>
    <x v="4"/>
    <s v="พฤษภาคม 2563"/>
    <s v="สิงห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3"/>
    <x v="5"/>
    <x v="0"/>
    <m/>
    <s v="https://emenscr.nesdc.go.th/viewer/view.html?id=5f9abef037b27e5b651e85b3"/>
    <s v="v3_140101V01F02"/>
  </r>
  <r>
    <s v="ศธ 04227-64-0029"/>
    <s v="การแข่งขันกีฬานักเรียน สพป.เลย เขต 3 ประจำปี 2564"/>
    <s v="การแข่งขันกีฬานักเรียน สพป.เลย เขต 3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2"/>
    <x v="0"/>
    <m/>
    <s v="https://emenscr.nesdc.go.th/viewer/view.html?id=5fe5641855edc142c175da8c"/>
    <s v="v3_140101V02F01"/>
  </r>
  <r>
    <s v="ศธ 04179-64-0035"/>
    <s v="โครงการแข่งขันกีฬานักเรียนระดับเขตพื้นที่การศึกษาประจำปีงบประมาณ  ๒๕๖๔     (ปีการศึกษา ๒๕๖๓) "/>
    <s v="โครงการแข่งขันกีฬานักเรียนระดับเขตพื้นที่การศึกษาประจำปีงบประมาณ  ๒๕๖๔     (ปีการศึกษา ๒๕๖๓) 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9"/>
    <x v="0"/>
    <m/>
    <s v="https://emenscr.nesdc.go.th/viewer/view.html?id=5ff2a22c770e1827c86fda60"/>
    <s v="v3_140101V02F01"/>
  </r>
  <r>
    <s v="ศธ 04170-64-0035"/>
    <s v="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"/>
    <s v="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3"/>
    <x v="5"/>
    <x v="0"/>
    <m/>
    <s v="https://emenscr.nesdc.go.th/viewer/view.html?id=60054ce46bbd3e1ca33a7965"/>
    <s v="v3_140101V02F01"/>
  </r>
  <r>
    <s v="ศธ 04123-64-0039"/>
    <s v="แข่งขันกีฬา-กรีฑา นักเรียน ประจำปีการศึกษา 2563"/>
    <s v="แข่งขันกีฬา-กรีฑา นักเรียน ประจำปีการศึกษา 2563"/>
    <s v="ด้านการพัฒนาและเสริมสร้างศักยภาพทรัพยากรมนุษย์"/>
    <x v="4"/>
    <s v="ตุลาคม 2563"/>
    <s v="กุมภาพันธ์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3"/>
    <x v="0"/>
    <m/>
    <s v="https://emenscr.nesdc.go.th/viewer/view.html?id=5fed65ce59995c1fbade9026"/>
    <s v="v3_140101V01F01"/>
  </r>
  <r>
    <s v="ศธ 04096-64-0068"/>
    <s v="การแข่งขันกีฬานักเรียนกลุ่มโรงเรียนการศึกษาภาคบังคับอำเภอเชียงคำ ประจำปีการศึกษา 2563"/>
    <s v="การแข่งขันกีฬานักเรียนกลุ่มโรงเรียนการศึกษาภาคบังคับอำเภอเชียงคำ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มีนาคม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3"/>
    <x v="0"/>
    <m/>
    <s v="https://emenscr.nesdc.go.th/viewer/view.html?id=6054270c85d2a877c888e7f0"/>
    <s v="v3_140101V04F01"/>
  </r>
  <r>
    <s v="ศธ 04092-64-0055"/>
    <s v="โครงการจัดสรรอุปกรณ์กีฬาให้แก่โรงเรียนในสังกัด ปีงบประมาณ 2564"/>
    <s v="โครงการจัดสรรอุปกรณ์กีฬาให้แก่โรงเรียนในสังกัด ปีงบประมาณ 2564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1"/>
    <x v="0"/>
    <x v="0"/>
    <m/>
    <s v="https://emenscr.nesdc.go.th/viewer/view.html?id=613f136cba45632782ec8013"/>
    <s v="v3_140101V04F02"/>
  </r>
  <r>
    <s v="ศธ 04068-64-0018"/>
    <s v="โครงการ “การแข่งขันกีฬา กรีฑา นักเรียน ประจำปีการศึกษา 2563”"/>
    <s v="โครงการ “การแข่งขันกีฬา กรีฑา นักเรียน ประจำปีการศึกษา 2563”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1"/>
    <x v="0"/>
    <m/>
    <s v="https://emenscr.nesdc.go.th/viewer/view.html?id=5fe9a8c655edc142c175df69"/>
    <s v="v3_140101V01F02"/>
  </r>
  <r>
    <s v="ศธ 04067-64-0008"/>
    <s v="การแข่งขันกีฬา กรีฑานักเรียนของสถานศึกษาในสังกัด"/>
    <s v="การแข่งขันกีฬา กรีฑานักเรียนของสถานศึกษาในสังกัด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1"/>
    <x v="0"/>
    <m/>
    <s v="https://emenscr.nesdc.go.th/viewer/view.html?id=5febf54a1e63355f7f304630"/>
    <s v="v3_140101V04F02"/>
  </r>
  <r>
    <s v="ศธ 04040-64-0042"/>
    <s v="โครงการสานสัมพันธ์สามัคคี ๔ เขตพื้นที่การศึกษาจังหวัดชัยภูมิ "/>
    <s v="โครงการสานสัมพันธ์สามัคคี ๔ เขตพื้นที่การศึกษาจังหวัดชัยภูมิ "/>
    <s v="ด้านการพัฒนาและเสริมสร้างศักยภาพทรัพยากรมนุษย์"/>
    <x v="4"/>
    <s v="พฤศจิกายน 2563"/>
    <s v="มกราคม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10"/>
    <x v="0"/>
    <m/>
    <s v="https://emenscr.nesdc.go.th/viewer/view.html?id=600647a0d975f61c9b3c40fb"/>
    <s v="v3_140101V04F03"/>
  </r>
  <r>
    <s v="ศธ 04040-64-0022"/>
    <s v="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"/>
    <s v="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"/>
    <s v="ด้านการพัฒนาและเสริมสร้างศักยภาพทรัพยากรมนุษย์"/>
    <x v="4"/>
    <s v="มกราคม 2563"/>
    <s v="มกร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10"/>
    <x v="0"/>
    <m/>
    <s v="https://emenscr.nesdc.go.th/viewer/view.html?id=5f8164a832384e0323fc6482"/>
    <s v="v3_140101V04F01"/>
  </r>
  <r>
    <s v="ศธ 04038-64-0042"/>
    <s v="แข่งขันกีฬาสำนักงานเขตพื้นที่การศึกษา จังหวีดชัยภูมิ ประจำปี 2563"/>
    <s v="แข่งขันกีฬาสำนักงานเขตพื้นที่การศึกษา จังหวีดชัยภูมิ ประจำปี 2563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3"/>
    <x v="5"/>
    <x v="0"/>
    <m/>
    <s v="https://emenscr.nesdc.go.th/viewer/view.html?id=5fe9967148dad842bf57c798"/>
    <s v="v3_140101V03F01"/>
  </r>
  <r>
    <s v="ศธ 04024-64-0059"/>
    <s v="แข่งขัน &quot; กีฬานักเรียน สพป.กำแพงเพชร เขต 2 ประจำปีการศึกษา 2563 &quot;"/>
    <s v="แข่งขัน &quot; กีฬานักเรียน สพป.กำแพงเพชร เขต 2 ประจำปีการศึกษา 2563 &quot;"/>
    <s v="ด้านการพัฒนาและเสริมสร้างศักยภาพทรัพยากรมนุษย์"/>
    <x v="4"/>
    <s v="เมษายน 2564"/>
    <s v="พฤษภ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9"/>
    <x v="0"/>
    <m/>
    <s v="https://emenscr.nesdc.go.th/viewer/view.html?id=60a6160e7ff5cd273b835c24"/>
    <s v="140101F0404"/>
  </r>
  <r>
    <s v="ยล.9507-64-0001"/>
    <s v="กิจกรรมการแข่งขันเรือพายสร้างสามัคคี ประเพณีอำเภอกาบัง"/>
    <s v="กิจกรรมการแข่งขันเรือพายสร้างสามัคคี ประเพณีอำเภอกาบัง"/>
    <s v="ด้านการพัฒนาและเสริมสร้างศักยภาพทรัพยากรมนุษย์"/>
    <x v="4"/>
    <s v="เมษายน 2564"/>
    <s v="เมษายน 2564"/>
    <s v="อำเภอกาบัง จังหวัดยะลา"/>
    <s v="กรมการปกครอง"/>
    <s v="ปค."/>
    <s v="กระทรวงมหาดไทย"/>
    <s v="โครงการปกติ 2564"/>
    <s v="v3_140101V04"/>
    <x v="7"/>
    <x v="0"/>
    <m/>
    <s v="https://emenscr.nesdc.go.th/viewer/view.html?id=5fd03b7156035d16079a0a62"/>
    <s v="140101F0101"/>
  </r>
  <r>
    <s v="มส 0025-64-0001"/>
    <s v="การขับเคลื่อนชมรม TO BE NUMBER ONE ในเรือนจำจังหวัดแม่ฮ่องสอน"/>
    <s v="การขับเคลื่อนชมรม TO BE NUMBER ONE ในเรือนจำจังหวัดแม่ฮ่องสอน"/>
    <s v="ด้านการพัฒนาและเสริมสร้างศักยภาพทรัพยากรมนุษย์"/>
    <x v="4"/>
    <s v="ตุลาคม 2563"/>
    <s v="กันยายน 2564"/>
    <s v="เรือนจำจังหวัดแม่ฮ่องสอน"/>
    <s v="กรมราชทัณฑ์"/>
    <s v="รท."/>
    <s v="กระทรวงยุติธรรม"/>
    <s v="โครงการปกติ 2564"/>
    <s v="v3_140101V04"/>
    <x v="10"/>
    <x v="0"/>
    <m/>
    <s v="https://emenscr.nesdc.go.th/viewer/view.html?id=5fc72e969571721336792e08"/>
    <s v="140101F0402"/>
  </r>
  <r>
    <s v="กจ 02.02-64-0001"/>
    <s v="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"/>
    <s v="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10"/>
    <x v="0"/>
    <m/>
    <s v="https://emenscr.nesdc.go.th/viewer/view.html?id=5fcdbc7fb6a0d61613d97a8c"/>
    <s v="140101F0401"/>
  </r>
  <r>
    <s v="กก.0501.02-64-0011"/>
    <s v="โครงการค่าใช้จ่ายความร่วมมือกับกรมส่งเสริมการปกครองท้องถิ่นในการบริการชุมชน"/>
    <s v="โครงการค่าใช้จ่ายความร่วมมือกับกรมส่งเสริมการปกครองท้องถิ่นในการบริการชุมชน"/>
    <s v="ด้านการพัฒนาและเสริมสร้างศักยภาพทรัพยากรมนุษย์"/>
    <x v="4"/>
    <s v="มีนาคม 2564"/>
    <s v="กันยายน 2564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4"/>
    <s v="v3_140101V02"/>
    <x v="9"/>
    <x v="0"/>
    <m/>
    <s v="https://emenscr.nesdc.go.th/viewer/view.html?id=607d6159e56fbd795a85bf44"/>
    <s v="140101F0202"/>
  </r>
  <r>
    <s v="กก.0501.02-64-0010"/>
    <s v="โครงการการฟื้นฟู อนุรักษ์และเผยแพร่ การละเล่นพื้นบ้านและกีฬาไทย"/>
    <s v="โครงการการฟื้นฟู อนุรักษ์และเผยแพร่ การละเล่นพื้นบ้านและกีฬาไทย"/>
    <s v="ด้านการพัฒนาและเสริมสร้างศักยภาพทรัพยากรมนุษย์"/>
    <x v="4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4"/>
    <s v="v3_140101V02"/>
    <x v="9"/>
    <x v="0"/>
    <m/>
    <s v="https://emenscr.nesdc.go.th/viewer/view.html?id=607d1cb183bb0b796060ace1"/>
    <s v="140101F0401"/>
  </r>
  <r>
    <s v="กก.0501.02-64-0008"/>
    <s v="โครงการชวนน้องเล่นกีฬา"/>
    <s v="โครงการชวนน้องเล่นกีฬา"/>
    <s v="ด้านการพัฒนาและเสริมสร้างศักยภาพทรัพยากรมนุษย์"/>
    <x v="4"/>
    <s v="มีนาคม 2564"/>
    <s v="พฤษภาคม 2564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4"/>
    <s v="v3_140101V02"/>
    <x v="9"/>
    <x v="0"/>
    <m/>
    <s v="https://emenscr.nesdc.go.th/viewer/view.html?id=607cf532b8add0795207a18a"/>
    <s v="140101F0301"/>
  </r>
  <r>
    <s v="กก.0501.02-64-0005"/>
    <s v="โครงการพลศึกษาพัฒนาและบริการ เพื่อเยาวชนและประชาชน"/>
    <s v="โครงการพลศึกษาพัฒนาและบริการ เพื่อเยาวชนและประชาชน"/>
    <s v="ด้านการพัฒนาและเสริมสร้างศักยภาพทรัพยากรมนุษย์"/>
    <x v="4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4"/>
    <s v="v3_140101V01"/>
    <x v="11"/>
    <x v="0"/>
    <m/>
    <s v="https://emenscr.nesdc.go.th/viewer/view.html?id=5fffea7418c77a294c91949e"/>
    <s v="140101F0404"/>
  </r>
  <r>
    <s v="กก 0305-64-0006"/>
    <s v="โครงการส่งเสริมนันทนาการสัมพันธ์เพื่อพัฒนาคุณภาพชีวิตและสังคม"/>
    <s v="โครงการส่งเสริมนันทนาการสัมพันธ์เพื่อพัฒนาคุณภาพชีวิตและสังคม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2"/>
    <x v="1"/>
    <x v="0"/>
    <m/>
    <s v="https://emenscr.nesdc.go.th/viewer/view.html?id=5fab60782806e76c3c3d6469"/>
    <s v="140101F0401"/>
  </r>
  <r>
    <s v="กก 0305-64-0005"/>
    <s v="โครงการขับเคลื่อนแผนปฏิบัติการด้านนันทนาการ ระยะที่ 3 (พ.ศ. 2563 – 2565)"/>
    <s v="โครงการขับเคลื่อนแผนปฏิบัติการด้านนันทนาการ ระยะที่ 3 (พ.ศ. 2563 – 2565)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3"/>
    <x v="5"/>
    <x v="0"/>
    <m/>
    <s v="https://emenscr.nesdc.go.th/viewer/view.html?id=5faa65e63f6eff6c49213a37"/>
    <s v="140101F0404"/>
  </r>
  <r>
    <s v="กก 0305-64-0004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4"/>
    <x v="4"/>
    <x v="0"/>
    <m/>
    <s v="https://emenscr.nesdc.go.th/viewer/view.html?id=5fa377cb40a63831404158fa"/>
    <s v="140101F0401"/>
  </r>
  <r>
    <s v="กก 0305-64-0003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2"/>
    <x v="1"/>
    <x v="0"/>
    <m/>
    <s v="https://emenscr.nesdc.go.th/viewer/view.html?id=5fa27524360ecd060787f9e3"/>
    <s v="140101F0404"/>
  </r>
  <r>
    <s v="กก 0305-64-0002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7fcae8cda8000329798b57"/>
    <s v="140101F0101"/>
  </r>
  <r>
    <s v="กก 0305-64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พล."/>
    <s v="กระทรวงการท่องเที่ยวและกีฬา"/>
    <s v="โครงการปกติ 2564"/>
    <s v="v3_140101V02"/>
    <x v="9"/>
    <x v="0"/>
    <m/>
    <s v="https://emenscr.nesdc.go.th/viewer/view.html?id=5f753c447c54104601acfec5"/>
    <s v="140101F0202"/>
  </r>
  <r>
    <s v="กก 0304-64-0008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2"/>
    <x v="9"/>
    <x v="0"/>
    <m/>
    <s v="https://emenscr.nesdc.go.th/viewer/view.html?id=5fa8d0e67d71223f835ec4f1"/>
    <s v="140101F0402"/>
  </r>
  <r>
    <s v="กก 0304-64-0007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2"/>
    <x v="9"/>
    <x v="0"/>
    <m/>
    <s v="https://emenscr.nesdc.go.th/viewer/view.html?id=5fa21599473e860600b76384"/>
    <s v="140101F0404"/>
  </r>
  <r>
    <s v="กก 0304-64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2"/>
    <x v="6"/>
    <x v="0"/>
    <m/>
    <s v="https://emenscr.nesdc.go.th/viewer/view.html?id=5f9b89d69be3a25b6cc1a678"/>
    <s v="140101F0202"/>
  </r>
  <r>
    <s v="กก 0304-64-0005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4"/>
    <x v="4"/>
    <x v="0"/>
    <m/>
    <s v="https://emenscr.nesdc.go.th/viewer/view.html?id=5f993510e8cc5f75ced96468"/>
    <s v="140101F0101"/>
  </r>
  <r>
    <s v="กก 0304-64-0002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4"/>
    <x v="4"/>
    <x v="0"/>
    <m/>
    <s v="https://emenscr.nesdc.go.th/viewer/view.html?id=5f891b4193c6563b0c6a0afb"/>
    <s v="140101F0202"/>
  </r>
  <r>
    <s v="กก 0304-64-0001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4"/>
    <s v="v3_140101V04"/>
    <x v="4"/>
    <x v="0"/>
    <m/>
    <s v="https://emenscr.nesdc.go.th/viewer/view.html?id=5f880bcf3266c53a223f3ec5"/>
    <s v="140101F0404"/>
  </r>
  <r>
    <s v="กก 0303-64-0018"/>
    <s v="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"/>
    <s v="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1"/>
    <x v="0"/>
    <m/>
    <s v="https://emenscr.nesdc.go.th/viewer/view.html?id=611b60c2e587a9706c8ae3d1"/>
    <s v="140101F0404"/>
  </r>
  <r>
    <s v="กก 0303-64-0017"/>
    <s v="โครงการส่งเสริมการออกกำลังกายและเล่นกีฬาหมู่บ้าน (1 ตำบล 1 ชนิดกีฬา)"/>
    <s v="โครงการส่งเสริมการออกกำลังกายและเล่นกีฬาหมู่บ้าน (1 ตำบล 1 ชนิดกีฬา)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1"/>
    <x v="0"/>
    <m/>
    <s v="https://emenscr.nesdc.go.th/viewer/view.html?id=6119febeb1eab9706bc85384"/>
    <s v="140101F0401"/>
  </r>
  <r>
    <s v="กก 0303-64-0016"/>
    <s v="โครงการส่งเสริมกีฬานักเรียนโรงเรียนตำรวจตระเวนชายแดน ประจำปี 2564"/>
    <s v="โครงการส่งเสริมกีฬานักเรียนโรงเรียนตำรวจตระเวนชายแดน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e07d7aea2eef1b27a275cb"/>
    <s v="140101F0401"/>
  </r>
  <r>
    <s v="กก 0303-64-0013"/>
    <s v="โครงการส่งเสริมกีฬาเด็กเล็ก ประจำปี 2564"/>
    <s v="โครงการส่งเสริมกีฬาเด็กเล็ก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cf3189557f3b161930c444"/>
    <s v="140101F0404"/>
  </r>
  <r>
    <s v="กก 0303-64-0011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cdcd82d39fc0161d16967a"/>
    <s v="140101F0401"/>
  </r>
  <r>
    <s v="กก 0303-64-0010"/>
    <s v="โครงการเด็กไทยว่ายน้ำได้ ประจำปี 2564"/>
    <s v="โครงการเด็กไทยว่ายน้ำได้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ae39552806e76c3c3d65a6"/>
    <s v="140101F0402"/>
  </r>
  <r>
    <s v="กก 0303-64-0007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acf1167772696c41ccc22f"/>
    <s v="140101F0404"/>
  </r>
  <r>
    <s v="กก 0303-64-0002"/>
    <s v="โครงการส่งเสริมกีฬาชาวไทยภูเขา ประจำปี 2564"/>
    <s v="โครงการส่งเสริมกีฬาชาวไทยภูเขา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a3a1cb8de17c3142d678b2"/>
    <s v="140101F0201"/>
  </r>
  <r>
    <s v="กก 0303-64-0001"/>
    <s v="โครงการจัดการแข่งขันฟุตบอลเยาวชนและประชาชน  ประจำปี 2564"/>
    <s v="โครงการจัดการแข่งขันฟุตบอลเยาวชนและประชาชน 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4"/>
    <x v="3"/>
    <x v="0"/>
    <m/>
    <s v="https://emenscr.nesdc.go.th/viewer/view.html?id=5fa21905360ecd060787f878"/>
    <s v="140101F0301"/>
  </r>
  <r>
    <s v="กก 0302-64-0001"/>
    <s v="โครงการพัฒนาการกีฬาและนันทนาการมวลชน ประจำปีงบประมาณ พ.ศ. 2564"/>
    <s v="โครงการพัฒนาการกีฬาและนันทนาการมวลชน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4"/>
    <s v="v3_140101V03"/>
    <x v="5"/>
    <x v="0"/>
    <m/>
    <s v="https://emenscr.nesdc.go.th/viewer/view.html?id=5faa3b85e708b36c432df882"/>
    <s v="140101F0202"/>
  </r>
  <r>
    <s v="กก 0301-64-0031"/>
    <s v="โครงการสร้างแรงจูงใจและกระแสความตื่นตัวด้านการกีฬาและการออกกำลังกาย"/>
    <s v="โครงการสร้างแรงจูงใจและกระแสความตื่นตัวด้านการกีฬาและการออกกำลังกา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60f12965c15fb346d89ab931"/>
    <s v="140101F0204"/>
  </r>
  <r>
    <s v="กก 0301-64-0030"/>
    <s v="ส่งเสริมและเผยแพร่องค์ความรู้ นวัตกรรมด้านการออกกำลังกาย กีฬาและนันทนาการ"/>
    <s v="ส่งเสริมและเผยแพร่องค์ความรู้ นวัตกรรมด้านการออกกำลังกาย กีฬาและนันทนาการ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2"/>
    <x v="1"/>
    <x v="0"/>
    <m/>
    <s v="https://emenscr.nesdc.go.th/viewer/view.html?id=5fc8686c8290676ab1b9c643"/>
    <s v="140101F0301"/>
  </r>
  <r>
    <s v="กก 0301-64-0027"/>
    <s v="ก่อสร้างสระว่ายน้ำชุมชน ตำบลสุไหงโก-ลก อำเภอสุไหงโก-ลก จังหวัดนราธิวาส 1 แห่ง"/>
    <s v="ก่อสร้างสระว่ายน้ำชุมชน ตำบลสุไหงโก-ลก อำเภอสุไหงโก-ลก จังหวัดนราธิวาส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23fa50a849e2ce306db0a"/>
    <s v="140101F0401"/>
  </r>
  <r>
    <s v="กก 0301-64-0026"/>
    <s v="ก่อสร้างสระว่ายน้ำชุมชน ตำบลพระแท่น อำเภอท่ามะกา จังหวัดกาญจนบุรี 1 แห่ง"/>
    <s v="ก่อสร้างสระว่ายน้ำชุมชน ตำบลพระแท่น อำเภอท่ามะกา จังหวัดกาญจนบุรี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236e5f1fa732ce2f63454"/>
    <s v="140101F0401"/>
  </r>
  <r>
    <s v="กก 0301-64-0025"/>
    <s v="ก่อสร้างสระว่ายน้ำชุมชน ตำบลนาดี อำเภอนาดี จังหวัดปราจีนบุรี 1 แห่ง"/>
    <s v="ก่อสร้างสระว่ายน้ำชุมชน ตำบลนาดี อำเภอนาดี จังหวัดปราจีนบุรี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235a50a849e2ce306daee"/>
    <s v="140101F0101"/>
  </r>
  <r>
    <s v="กก 0301-64-0024"/>
    <s v="ก่อสร้างสระว่ายน้ำชุมชน ตำบลห้วยทับทัน อำเภอห้วยทับทัน จังหวัดศรีสะเกษ 1 แห่ง"/>
    <s v="ก่อสร้างสระว่ายน้ำชุมชน ตำบลห้วยทับทัน อำเภอห้วยทับทัน จังหวัดศรีสะเกษ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23411d830192cf10245d7"/>
    <s v="140101F0201"/>
  </r>
  <r>
    <s v="กก 0301-64-0023"/>
    <s v="ก่อสร้างสระว่ายน้ำชุมชน เทศบาลตำบลท่ามิหรำ อำเภอเมืองพัทลุง  จังหวัดพัทลุง 1 แห่ง"/>
    <s v="ก่อสร้างสระว่ายน้ำชุมชน เทศบาลตำบลท่ามิหรำ อำเภอเมืองพัทลุง  จังหวัดพัทลุง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2033ef1fa732ce2f63401"/>
    <s v="140101F0201"/>
  </r>
  <r>
    <s v="กก 0301-64-0022"/>
    <s v="ก่อสร้างสระว่ายน้ำชุมชน ตำบลหัวนา อำเภอเมืองหนองบัวลำภู จังหวัดหนองบัวลำภู 1 แห่ง"/>
    <s v="ก่อสร้างสระว่ายน้ำชุมชน ตำบลหัวนา อำเภอเมืองหนองบัวลำภู จังหวัดหนองบัวลำภู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fabff1fa732ce2f633e7"/>
    <s v="140101F0402"/>
  </r>
  <r>
    <s v="กก 0301-64-0021"/>
    <s v="ก่อสร้างสระว่ายน้ำชุมชน ตำบลแม่สอด อำเภอแม่สอด จังหวัดตาก 1 แห่ง"/>
    <s v="ก่อสร้างสระว่ายน้ำชุมชน ตำบลแม่สอด อำเภอแม่สอด จังหวัดตาก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f9180a849e2ce306da94"/>
    <s v="140101F0402"/>
  </r>
  <r>
    <s v="กก 0301-64-0020"/>
    <s v="ก่อสร้างสระว่ายน้ำชุมชน ตำบลในเมือง อำเภอเมืองสุรินทร์ จังหวัดสุรินทร์ 1 แห่ง"/>
    <s v="ก่อสร้างสระว่ายน้ำชุมชน ตำบลในเมือง อำเภอเมืองสุรินทร์ จังหวัดสุรินทร์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f79c3122ce2ce9747120"/>
    <s v="140101F0301"/>
  </r>
  <r>
    <s v="กก 0301-64-0019"/>
    <s v=" ก่อสร้างสระว่ายน้ำชุมชน ตำบลโพธิ์กลาง อำเภอเมืองนครราชสีมา จังหวัดนครราชสีมา 1 แห่ง"/>
    <s v=" ก่อสร้างสระว่ายน้ำชุมชน ตำบลโพธิ์กลาง อำเภอเมืองนครราชสีมา จังหวัดนครราชสีมา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f671f1fa732ce2f633de"/>
    <s v="140101F0204"/>
  </r>
  <r>
    <s v="กก 0301-64-0018"/>
    <s v="ก่อสร้างสระว่ายน้ำชุมชน ตำบลศรีดอนมูล อำเภอเชียงแสน จังหวัดเชียงราย 1 แห่ง"/>
    <s v="ก่อสร้างสระว่ายน้ำชุมชน ตำบลศรีดอนมูล อำเภอเชียงแสน จังหวัดเชียงราย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e8b37772696c41ccc40a"/>
    <s v="140101F0405"/>
  </r>
  <r>
    <s v="กก 0301-64-0017"/>
    <s v="ก่อสร้างสระว่ายน้ำชุมชน ตำบลดอนศรีชุม อำเภอดอกคำใต้ จังหวัดพะเยา 1 แห่ง"/>
    <s v="ก่อสร้างสระว่ายน้ำชุมชน ตำบลดอนศรีชุม อำเภอดอกคำใต้ จังหวัดพะเยา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b1e685e708b36c432dfb91"/>
    <s v="140101F0402"/>
  </r>
  <r>
    <s v="กก 0301-64-0016"/>
    <s v="ก่อสร้างสระว่ายน้ำชุมชน ตำบลฉลุง อำเภอเมืองสตูล จังหวัดสตูล 1 แห่ง"/>
    <s v="ก่อสร้างสระว่ายน้ำชุมชน ตำบลฉลุง อำเภอเมืองสตูล จังหวัดสตูล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e0eece708b36c432dfa30"/>
    <s v="140101F0402"/>
  </r>
  <r>
    <s v="กก 0301-64-0015"/>
    <s v="ปรับสภาพสนามกีฬา ตำบลเมืองคง อำเภอคง จังหวัดนครราชสีมา 1 แห่ง"/>
    <s v="ปรับสภาพสนามกีฬา ตำบลเมืองคง อำเภอคง จังหวัดนครราชสีมา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7d62806e76c3c3d647a"/>
    <s v="140101F0204"/>
  </r>
  <r>
    <s v="กก 0301-64-0014"/>
    <s v="ปรับสภาพสนามกีฬา ตำบลอ่าวลึกเหนือ อำเภออ่าวลึก จังหวัดกระบี่ 1 แห่ง"/>
    <s v="ปรับสภาพสนามกีฬา ตำบลอ่าวลึกเหนือ อำเภออ่าวลึก จังหวัดกระบี่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6ad2806e76c3c3d6476"/>
    <s v="140101F0204"/>
  </r>
  <r>
    <s v="กก 0301-64-0013"/>
    <s v="ปรับสภาพสนามกีฬา ตำบลในเมือง อำเภอเมืองนครพนม จังหวัดนครพนม 1 แห่ง"/>
    <s v="ปรับสภาพสนามกีฬา ตำบลในเมือง อำเภอเมืองนครพนม จังหวัดนครพนม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5443f6eff6c49213a61"/>
    <s v="140101F0204"/>
  </r>
  <r>
    <s v="กก 0301-64-0012"/>
    <s v="ปรับสภาพสนามกีฬา ตำบลตะเคียนเตี้ย อำเภอบางละมุง จังหวัดชลบุรี 1 แห่ง"/>
    <s v="ปรับสภาพสนามกีฬา ตำบลตะเคียนเตี้ย อำเภอบางละมุง จังหวัดชลบุรี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40d2806e76c3c3d6470"/>
    <s v="140101F0102"/>
  </r>
  <r>
    <s v="กก 0301-64-0011"/>
    <s v="ปรับสภาพสนามกีฬา ตำบลหางดง อำเภอฮอด จังหวัดเชียงใหม่ 1 แห่ง"/>
    <s v="ปรับสภาพสนามกีฬา ตำบลหางดง อำเภอฮอด จังหวัดเชียงใหม่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2c23f6eff6c49213a5b"/>
    <s v="140101F0201"/>
  </r>
  <r>
    <s v="กก 0301-64-0010"/>
    <s v="ปรับสภาพสนามกีฬา ตำบลนางรอง อำเภอนางรอง จังหวัดบุรีรัมย์ 1 แห่ง"/>
    <s v="ปรับสภาพสนามกีฬา ตำบลนางรอง อำเภอนางรอง จังหวัดบุรีรัมย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1812806e76c3c3d646b"/>
    <s v="140101F0301"/>
  </r>
  <r>
    <s v="กก 0301-64-0009"/>
    <s v="ปรับสภาพสนามกีฬา ตำบลกันตัง อำเภอกันตัง จังหวัดตรัง 1 แห่ง"/>
    <s v="ปรับสภาพสนามกีฬา ตำบลกันตัง อำเภอกันตัง จังหวัดตรัง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60223f6eff6c49213a55"/>
    <s v="140101F0404"/>
  </r>
  <r>
    <s v="กก 0301-64-0008"/>
    <s v="ปรับสภาพสนามกีฬา ตำบลบางกระทึก อำเภอสามพราน จังหวัดนครปฐม 1 แห่ง"/>
    <s v="ปรับสภาพสนามกีฬา ตำบลบางกระทึก อำเภอสามพราน จังหวัดนครปฐม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5ee33f6eff6c49213a53"/>
    <s v="140101F0201"/>
  </r>
  <r>
    <s v="กก 0301-64-0007"/>
    <s v="ปรับสภาพสนามกีฬา ตำบลวัดป่า อำเภอหล่มสัก จังหวัดเพชรบูรณ์ 1 แห่ง"/>
    <s v="ปรับสภาพสนามกีฬา ตำบลวัดป่า อำเภอหล่มสัก จังหวัดเพชรบูรณ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56aae708b36c432df8f0"/>
    <s v="140101F0202"/>
  </r>
  <r>
    <s v="กก 0301-64-0006"/>
    <s v="ปรับสภาพสนามกีฬา ตำบลบัวขาว อำเภอกุฉินารายณ์ จังหวัดกาฬสินธุ์ 1 แห่ง"/>
    <s v="ปรับสภาพสนามกีฬา ตำบลบัวขาว อำเภอกุฉินารายณ์ จังหวัดกาฬสินธุ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545b7772696c41ccc165"/>
    <s v="140101F0204"/>
  </r>
  <r>
    <s v="กก 0301-64-0005"/>
    <s v="ปรับสภาพสนามกีฬา ตำบลฉลุง อำเภอเมืองสตูล จังหวัดสตูล 1 แห่ง"/>
    <s v="ปรับสภาพสนามกีฬา ตำบลฉลุง อำเภอเมืองสตูล จังหวัดสตูล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b4dc9e708b36c432df8e0"/>
    <s v="140101F0204"/>
  </r>
  <r>
    <s v="กก 0301-64-0004"/>
    <s v="ปรับสภาพสนามกีฬา ตำบลสุไหงโก-ลก อำเภอสุไหงโก-ลก จังหวัดนราธิวาส 1 แห่ง"/>
    <s v="ปรับสภาพสนามกีฬา ตำบลสุไหงโก-ลก อำเภอสุไหงโก-ลก จังหวัดนราธิวาส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a58713f6eff6c49213a28"/>
    <s v="140101F0204"/>
  </r>
  <r>
    <s v="กก 0301-64-0003"/>
    <s v="ปรับสภาพสนามกีฬา ตำบลขุนทะเล อำเภอลานสกา จังหวัดนครศรีธรรมราช 1 แห่ง"/>
    <s v="ปรับสภาพสนามกีฬา ตำบลขุนทะเล อำเภอลานสกา จังหวัดนครศรีธรรมราช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a4b8f7772696c41ccc11f"/>
    <s v="140101F0203"/>
  </r>
  <r>
    <s v="กก 0301-64-0002"/>
    <s v="ปรับสภาพสนามกีฬา ตำบลกบินทร์ อำเภอกบินทร์บุรี จังหวัดปราจีนบุรี 1 แห่ง"/>
    <s v="ปรับสภาพสนามกีฬา ตำบลกบินทร์ อำเภอกบินทร์บุรี จังหวัดปราจีนบุรี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a3fc32806e76c3c3d63f6"/>
    <s v="140101F0404"/>
  </r>
  <r>
    <s v="กก 0301-64-0001"/>
    <s v="โครงการก่อสร้างสนามกีฬาอำเภอ จังหวัดหนองบัวลำภู อำเภอนากลาง 1 แห่ง"/>
    <s v="โครงการก่อสร้างสนามกีฬาอำเภอ จังหวัดหนองบัวลำภู อำเภอนากลาง 1 แห่ง"/>
    <s v="ด้านการพัฒนาและเสริมสร้างศักยภาพทรัพยากรมนุษย์"/>
    <x v="4"/>
    <s v="ตุลาคม 2563"/>
    <s v="ธันวาคม 2564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4"/>
    <s v="v3_140101V01"/>
    <x v="11"/>
    <x v="0"/>
    <m/>
    <s v="https://emenscr.nesdc.go.th/viewer/view.html?id=5faa37fe2806e76c3c3d63de"/>
    <s v="140101F0404"/>
  </r>
  <r>
    <s v="กก 0211-64-0003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ด้านการพัฒนาและเสริมสร้างศักยภาพทรัพยากรมนุษย์"/>
    <x v="4"/>
    <s v="ตุลาคม 2564"/>
    <s v="เมษายน 2565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4"/>
    <x v="0"/>
    <m/>
    <s v="https://emenscr.nesdc.go.th/viewer/view.html?id=6137348b998faf27882879a8"/>
    <s v="140101F0404"/>
  </r>
  <r>
    <s v="กก 0211-64-0002"/>
    <s v="ค่าใช้จ่ายในการดำเนินงานของสำนักงานเลขานุการคณะกรรมการนโยบายการกีฬาแห่งชาติ"/>
    <s v="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4"/>
    <s v="ตุลาคม 2563"/>
    <s v="กันยายน 2564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3"/>
    <x v="0"/>
    <m/>
    <s v="https://emenscr.nesdc.go.th/viewer/view.html?id=60128f89df09716587640032"/>
    <s v="140101F0201"/>
  </r>
  <r>
    <s v="กก 0211-64-0001"/>
    <s v="ค่าใช้จ่ายในการจัดทำแผนพัฒนาการกีฬาแห่งชาติ ฉบับที่ 7 (พ.ศ. ๒๕๖๕ - ๒๕๗๐)"/>
    <s v="ค่าใช้จ่ายในการจัดทำแผนพัฒนาการกีฬาแห่งชาติ ฉบับที่ 7 (พ.ศ. ๒๕๖๕ - ๒๕๗๐)"/>
    <s v="ด้านการพัฒนาและเสริมสร้างศักยภาพทรัพยากรมนุษย์"/>
    <x v="4"/>
    <s v="พฤศจิกายน 2563"/>
    <s v="พฤษภาคม 2564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3"/>
    <x v="0"/>
    <m/>
    <s v="https://emenscr.nesdc.go.th/viewer/view.html?id=600eda05ef06eb0e8c9adf2e"/>
    <s v="140101F0201"/>
  </r>
  <r>
    <s v="กก 0203-64-0001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4"/>
    <s v="มกราคม 2564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3"/>
    <x v="0"/>
    <m/>
    <s v="https://emenscr.nesdc.go.th/viewer/view.html?id=5ffeab5e1bf13d6cbb4537d9"/>
    <s v="140101F0202"/>
  </r>
  <r>
    <s v="sat2-64-0022"/>
    <s v="พัฒนาศูนย์บริการการกีฬาและศูนย์ฝึกกีฬาแห่งชาติิด้านระบบวิศวกรรม"/>
    <s v="พัฒนาศูนย์บริการการกีฬาและศูนย์ฝึกกีฬาแห่งชาติิด้านระบบวิศวกรร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1"/>
    <x v="0"/>
    <x v="0"/>
    <m/>
    <s v="https://emenscr.nesdc.go.th/viewer/view.html?id=5feab6c88c931742b9801b93"/>
    <s v="140101F0202"/>
  </r>
  <r>
    <s v="sat2-64-0019"/>
    <s v="การจัดการแข่งขันกีฬาสมานฉันท์จังหวัดชายแดนใต้"/>
    <s v="การจัดการแข่งขันกีฬาสมานฉันท์จังหวัดชายแดนใต้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4"/>
    <x v="4"/>
    <x v="0"/>
    <m/>
    <s v="https://emenscr.nesdc.go.th/viewer/view.html?id=5feab062937fc042b84c9fb6"/>
    <s v="140101F0202"/>
  </r>
  <r>
    <s v="sat2-64-0018"/>
    <s v="การส่งเสริมการเล่นกีฬาและออกกำลังกายในส่วนภูมิภาค"/>
    <s v="การส่งเสริมการเล่นกีฬาและออกกำลังกายในส่วนภูมิภาค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1"/>
    <x v="0"/>
    <x v="0"/>
    <m/>
    <s v="https://emenscr.nesdc.go.th/viewer/view.html?id=5feaadc555edc142c175e06b"/>
    <s v="140101F0202"/>
  </r>
  <r>
    <s v="sat2-64-0015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2"/>
    <x v="2"/>
    <x v="0"/>
    <m/>
    <s v="https://emenscr.nesdc.go.th/viewer/view.html?id=5feaa9e955edc142c175e04d"/>
    <s v="140101F0202"/>
  </r>
  <r>
    <s v="sat2-64-0014"/>
    <s v="การบริหารยุทธศาสตร์ทั่วทั้งองค์กรสู่รัฐวิสาหกิจชั้นนำ"/>
    <s v="การบริหารยุทธศาสตร์ทั่วทั้งองค์กรสู่รัฐวิสาหกิจชั้นนำ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2"/>
    <x v="2"/>
    <x v="0"/>
    <m/>
    <s v="https://emenscr.nesdc.go.th/viewer/view.html?id=5feaa4598c931742b9801b07"/>
    <s v="140101F0202"/>
  </r>
  <r>
    <s v="sat2-64-0010"/>
    <s v="ทีวีกีฬา (T-Sports)"/>
    <s v="ทีวีกีฬา (T-Sports)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2"/>
    <x v="2"/>
    <x v="0"/>
    <m/>
    <s v="https://emenscr.nesdc.go.th/viewer/view.html?id=5fe9a52e937fc042b84c9e86"/>
    <s v="140101F0401"/>
  </r>
  <r>
    <s v="sat2-64-0006"/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2"/>
    <x v="2"/>
    <x v="0"/>
    <m/>
    <s v="https://emenscr.nesdc.go.th/viewer/view.html?id=5fe98ee2937fc042b84c9dd4"/>
    <s v="140101F0301"/>
  </r>
  <r>
    <s v="sat2-64-0004"/>
    <s v="การจัดกิจกรรมกีฬาและกิจกรรมเพื่อสังคมและสิ่งแวดล้อม"/>
    <s v="การจัดกิจกรรมกีฬาและกิจกรรมเพื่อสังคม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s v="v3_140101V04"/>
    <x v="10"/>
    <x v="0"/>
    <m/>
    <s v="https://emenscr.nesdc.go.th/viewer/view.html?id=5fe9809a55edc142c175de6f"/>
    <s v="140101F0202"/>
  </r>
  <r>
    <s v="ศธ 04172-64-0002"/>
    <s v="กิจกรรมสัมพันธ์ บุคลากรในสำนักงานเขตพื้นที่การศึกษาเขตตรวจราชการที่ 10"/>
    <s v="กิจกรรมสัมพันธ์ บุคลากรในสำนักงานเขตพื้นที่การศึกษาเขตตรวจราชการที่ 10"/>
    <s v="ด้านการพัฒนาและเสริมสร้างศักยภาพทรัพยากรมนุษย์"/>
    <x v="4"/>
    <s v="ธันวาคม 2562"/>
    <s v="กุมภาพันธ์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3"/>
    <x v="0"/>
    <m/>
    <s v="https://emenscr.nesdc.go.th/viewer/view.html?id=5f9680bc89823720ff756103"/>
    <s v="140101F0201"/>
  </r>
  <r>
    <s v="ศธ 04105-64-0016"/>
    <s v="กีฬาสานสัมพันธ์ เสมาเพชร 2"/>
    <s v="กีฬาสานสัมพันธ์ เสมาเพชร 2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4"/>
    <x v="0"/>
    <m/>
    <s v="https://emenscr.nesdc.go.th/viewer/view.html?id=5feaab05937fc042b84c9f8e"/>
    <s v="140101F0102"/>
  </r>
  <r>
    <s v="ศธ 04084-64-0009"/>
    <s v="โครงการแข่งขันกีฬาผู้บริหารการศึกษา ผู้บริหารสถานศึกษาและบุคลากรทางการศึกษา"/>
    <s v="โครงการแข่งขันกีฬาผู้บริหารการศึกษา ผู้บริหารสถานศึกษาและบุคลากรทางการศึกษา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4"/>
    <x v="0"/>
    <m/>
    <s v="https://emenscr.nesdc.go.th/viewer/view.html?id=5f9a2d816694114894c8a064"/>
    <s v="140101F0102"/>
  </r>
  <r>
    <s v="มท 0808-64-0004"/>
    <s v="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"/>
    <s v="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การคลังท้องถิ่น (สน.คท.)"/>
    <s v="กรมส่งเสริมการปกครองท้องถิ่น"/>
    <s v="สถ."/>
    <s v="กระทรวงมหาดไทย"/>
    <s v="โครงการปกติ 2564"/>
    <s v="v3_140101V04"/>
    <x v="3"/>
    <x v="0"/>
    <m/>
    <s v="https://emenscr.nesdc.go.th/viewer/view.html?id=60d306fceb717d36c65ee9ec"/>
    <s v="140101F0102"/>
  </r>
  <r>
    <s v="กก 0303-64-0014"/>
    <s v="โครงการส่งเสริมกีฬาขั้นพื้นฐาน ประจำปี 2564"/>
    <s v="โครงการส่งเสริมกีฬาขั้นพื้นฐาน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4"/>
    <x v="4"/>
    <x v="0"/>
    <m/>
    <s v="https://emenscr.nesdc.go.th/viewer/view.html?id=5fcf427656035d16079a09de"/>
    <s v="140101F0102"/>
  </r>
  <r>
    <s v="กก 0303-64-0008"/>
    <s v="โครงการส่งเสริมกีฬาผู้สูงอายุ ประจำปี 2564"/>
    <s v="โครงการส่งเสริมกีฬาผู้สูงอายุ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3"/>
    <x v="5"/>
    <x v="0"/>
    <m/>
    <s v="https://emenscr.nesdc.go.th/viewer/view.html?id=5fad07857772696c41ccc258"/>
    <s v="140101F0102"/>
  </r>
  <r>
    <s v="นม 02.20-64-0005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พัฒนาและเสริมสร้างศักยภาพทรัพยากรมนุษย์"/>
    <x v="4"/>
    <s v="มิถุนายน 2564"/>
    <s v="กันยายน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140101V04"/>
    <x v="10"/>
    <x v="0"/>
    <m/>
    <s v="https://emenscr.nesdc.go.th/viewer/view.html?id=60ebeb4dd868b86c33941a47"/>
    <s v="140101F0102"/>
  </r>
  <r>
    <s v="กก 0303-64-0004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พล."/>
    <s v="กระทรวงการท่องเที่ยวและกีฬา"/>
    <s v="โครงการปกติ 2564"/>
    <s v="v3_140101V02"/>
    <x v="2"/>
    <x v="0"/>
    <m/>
    <s v="https://emenscr.nesdc.go.th/viewer/view.html?id=5faa358d2806e76c3c3d63d7"/>
    <s v="140101F0102"/>
  </r>
  <r>
    <s v="ศธ 04246-64-0011"/>
    <s v="การแข่งขันฟุตบอลนักเรียนรุ่นอายุไม่เกิน 16 ปี ชาย และการแข่งขันกีฬาเปตองหญิง (Spm.16 Games) ประจำปี 2564 "/>
    <s v="การแข่งขันฟุตบอลนักเรียนรุ่นอายุไม่เกิน 16 ปี ชาย และการแข่งขันกีฬาเปตองหญิง (Spm.16 Games) ประจำปี 2564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1"/>
    <x v="0"/>
    <m/>
    <s v="https://emenscr.nesdc.go.th/viewer/view.html?id=60139558d7ffce6585ff06e1"/>
    <s v="140101F0102"/>
  </r>
  <r>
    <s v="ศธ 04172-64-0032"/>
    <s v="ออกกำลังกายสบายชีวี และกีฬาสัมพันธ์ บุคลากรในสำนักงานเขตพื้นที่การศึกษา"/>
    <s v="ออกกำลังกายสบายชีวี และกีฬาสัมพันธ์ บุคลากรในสำนักงานเขตพื้นที่การศึกษา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10"/>
    <x v="0"/>
    <m/>
    <s v="https://emenscr.nesdc.go.th/viewer/view.html?id=5fffcbfd2c89dd6cc3be0215"/>
    <s v="140101F0102"/>
  </r>
  <r>
    <s v="ศธ 4347-65-0011"/>
    <s v="ส่งเสริมกีฬาเพื่อสุขภาพ “สพม.สุรินทร์” ประจำปี 2564  "/>
    <s v="ส่งเสริมกีฬาเพื่อสุขภาพ “สพม.สุรินทร์” ประจำปี 2564  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4"/>
    <x v="0"/>
    <m/>
    <s v="https://emenscr.nesdc.go.th/viewer/view.html?id=61cd82194db925615229afa3"/>
    <s v="140101F0102"/>
  </r>
  <r>
    <s v="ศธ 04130-65-0023"/>
    <s v="กีฬาเชื่อมความสัมพันธ์ข้าราชการครูและบุคลากรทางการศึกษา สพป.ลพบุรี เขต 2 ประจำปีงบประมาณ พ.ศ.2565"/>
    <s v="กีฬาเชื่อมความสัมพันธ์ข้าราชการครูและบุคลากรทางการศึกษา สพป.ลพบุรี เขต 2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3"/>
    <x v="0"/>
    <m/>
    <s v="https://emenscr.nesdc.go.th/viewer/view.html?id=61ceff5918f9e461517bf2f6"/>
    <s v="140101F0102"/>
  </r>
  <r>
    <s v="ศธ 04134-65-0052"/>
    <s v="โครงการ กีฬาสานสัมพันธ์ สร้างสรรค์ สามัคคี ครั้งที่ 1/2565 ของสพป.ลำพูน เขต 1"/>
    <s v="โครงการ กีฬาสานสัมพันธ์ สร้างสรรค์ สามัคคี ครั้งที่ 1/2565 ของสพป.ลำพูน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10"/>
    <x v="0"/>
    <m/>
    <s v="https://emenscr.nesdc.go.th/viewer/view.html?id=61e8df0f1e2ec10e57e20f69"/>
    <s v="140101F0102"/>
  </r>
  <r>
    <s v="ศธ 04182-65-0050"/>
    <s v="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"/>
    <s v="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3"/>
    <x v="0"/>
    <m/>
    <s v="https://emenscr.nesdc.go.th/viewer/view.html?id=62dd025ca40d00206ce4acd5"/>
    <s v="140101F0102"/>
  </r>
  <r>
    <s v="ศธ 04128-65-0030"/>
    <s v="ออกกำลังกายเพื่อสุขภาพ “ขยับกายสบายชีวี”"/>
    <s v="ออกกำลังกายเพื่อสุขภาพ “ขยับกายสบายชีวี”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2"/>
    <x v="1"/>
    <x v="0"/>
    <m/>
    <s v="https://emenscr.nesdc.go.th/viewer/view.html?id=622ee23ca4dadd05ceb911a6"/>
    <s v="140101F0102"/>
  </r>
  <r>
    <s v="มส 0025-65-0001"/>
    <s v="กิจกรรมการขับเคลื่อนชมรม TO BE NUMBERONE ในเรือนจำจังหวัดแม่ฮ่องสอน"/>
    <s v="กิจกรรมการขับเคลื่อนชมรม TO BE NUMBERONE ในเรือนจำจังหวัดแม่ฮ่องสอน"/>
    <s v="ด้านการพัฒนาและเสริมสร้างศักยภาพทรัพยากรมนุษย์"/>
    <x v="5"/>
    <s v="ตุลาคม 2564"/>
    <s v="กันยายน 2565"/>
    <s v="เรือนจำจังหวัดแม่ฮ่องสอน"/>
    <s v="กรมราชทัณฑ์"/>
    <s v="รท."/>
    <s v="กระทรวงยุติธรรม"/>
    <s v="โครงการปกติ 2565"/>
    <s v="v3_140101V04"/>
    <x v="3"/>
    <x v="0"/>
    <m/>
    <s v="https://emenscr.nesdc.go.th/viewer/view.html?id=624e6d0d2448334bbc98df8d"/>
    <s v="140101F0102"/>
  </r>
  <r>
    <s v="ศธ. 0562.01 (5)-65-0006"/>
    <s v="ฟุตซอลระดับอุดมศึกษา ปี2565 &quot;88 ปี ธรรมศษสตร์ IMANE FUTASL INVITATION 2022&quot;"/>
    <s v="ฟุตซอลระดับอุดมศึกษา ปี2565 &quot;88 ปี ธรรมศษสตร์ IMANE FUTASL INVITATION 2022&quot;"/>
    <s v="ด้านการพัฒนาและเสริมสร้างศักยภาพทรัพยากรมนุษย์"/>
    <x v="5"/>
    <s v="มีนาคม 2565"/>
    <s v="มีนาคม 2565"/>
    <s v="กองพัฒนานักศึกษา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5"/>
    <s v="v3_140101V04"/>
    <x v="4"/>
    <x v="0"/>
    <m/>
    <s v="https://emenscr.nesdc.go.th/viewer/view.html?id=626601266474cc4d5de85ff7"/>
    <s v="140101F0102"/>
  </r>
  <r>
    <s v="ศธ 0581.09-65-0002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4"/>
    <x v="0"/>
    <m/>
    <s v="https://emenscr.nesdc.go.th/viewer/view.html?id=61a736f17a9fbf43eacea68a"/>
    <s v="140101F0102"/>
  </r>
  <r>
    <s v="ศธ0585.01-65-0014"/>
    <s v="โครงการกีฬาภายในมหาวิทยาลัยเทคโนโลยีราชมงคลสุวรรณภูมิ"/>
    <s v="โครงการกีฬาภายใ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กุมภาพันธ์ 2565"/>
    <s v="มีนาคม 2565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b9a4c477a3ca1cee43a77a"/>
    <s v="140101F0102"/>
  </r>
  <r>
    <s v="ศธ 0581.02-65-0010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b99709358cdf1cf6882523"/>
    <s v="140101F0102"/>
  </r>
  <r>
    <s v="ศธ0585.01-65-0018"/>
    <s v="โครงการกีฬามหาวิทยาลัยเทคโนโลยีราชมงคลแห่งประเทศไทย "/>
    <s v="โครงการกีฬามหาวิทยาลัยเทคโนโลยีราชมงคลแห่งประเทศไทย 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ba9e4377a3ca1cee43a7f2"/>
    <s v="140101F0102"/>
  </r>
  <r>
    <s v="ศธ 0581.07-65-0016"/>
    <s v="โครงการกีฬาเชื่อมความสัมพันธ์ไมตรี ของนักเรียนระดับประกาศนียบัตรวิชาชีพ"/>
    <s v="โครงการกีฬาเชื่อมความสัมพันธ์ไมตรี ของนักเรียนระดับประกาศนียบัตรวิชาชีพ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4"/>
    <x v="0"/>
    <m/>
    <s v="https://emenscr.nesdc.go.th/viewer/view.html?id=61bc457b1a10626236233ccf"/>
    <s v="140101F0102"/>
  </r>
  <r>
    <s v="สธ 0937-65-0001"/>
    <s v="โครงการ 10 ล้านครอบครัวไทยออกกำลังกายเพื่อสุขภาพ"/>
    <s v="โครงการ 10 ล้านครอบครัวไทยออกกำลังกายเพื่อสุขภาพ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5"/>
    <s v="v3_140101V04"/>
    <x v="3"/>
    <x v="0"/>
    <m/>
    <s v="https://emenscr.nesdc.go.th/viewer/view.html?id=61c2eea1f54f5733e49b4404"/>
    <s v="140101F0102"/>
  </r>
  <r>
    <s v="สธ 0937-65-0002"/>
    <s v="โครงการ 10 ล้านครอบครัวไทยออกกำลังกายเพื่อสุขภาพ"/>
    <s v="โครงการ 10 ล้านครอบครัวไทยออกกำลังกายเพื่อสุขภาพ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5"/>
    <s v="v3_140101V04"/>
    <x v="3"/>
    <x v="0"/>
    <m/>
    <s v="https://emenscr.nesdc.go.th/viewer/view.html?id=61c2efd8f54f5733e49b4409"/>
    <s v="140101F0102"/>
  </r>
  <r>
    <s v="ศธ 0581.08-65-0005"/>
    <s v="RMUTP GAMES"/>
    <s v="RMUTP GAMES"/>
    <s v="ด้านการพัฒนาและเสริมสร้างศักยภาพทรัพยากรมนุษย์"/>
    <x v="5"/>
    <s v="มกราคม 2565"/>
    <s v="กุมภาพันธ์ 2565"/>
    <s v="คณะศิลปศาสตร์ (ศศ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3"/>
    <x v="5"/>
    <x v="0"/>
    <m/>
    <s v="https://emenscr.nesdc.go.th/viewer/view.html?id=61c3e9b0cf8d3033eb3ef65e"/>
    <s v="140101F0102"/>
  </r>
  <r>
    <s v="ศธ 0536.7-65-0031"/>
    <s v="ส่งเสริมการเล่นกีฬาฟุตบอล"/>
    <s v="ส่งเสริมการเล่นกีฬาฟุตบอล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5"/>
    <s v="v3_140101V02"/>
    <x v="2"/>
    <x v="0"/>
    <m/>
    <s v="https://emenscr.nesdc.go.th/viewer/view.html?id=61c02c1408c049623464db96"/>
    <s v="140101F0102"/>
  </r>
  <r>
    <s v="ศธ 0581.10-65-0006"/>
    <s v="โครงการกีฬามหาวิทยาลัยเทคโนโลยีราชมงคลพระนคร 2565"/>
    <s v="โครงการกีฬามหาวิทยาลัยเทคโนโลยีราชมงคลพระนคร 2565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สถาปัตยกรรมศาสตร์และการออกแบบ (สถ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4"/>
    <x v="0"/>
    <m/>
    <s v="https://emenscr.nesdc.go.th/viewer/view.html?id=61c15c771a10626236233f33"/>
    <s v="140101F0102"/>
  </r>
  <r>
    <s v="sat_regional_33-65-0001"/>
    <s v="โครงการส่งเสริมขีดความสามารถเมืองกีฬา (Sports City)"/>
    <s v="โครงการส่งเสริมขีดความสามารถเมืองกีฬา (Sports City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กีฬาแห่งประเทศไทย จังหวัดศรีสะเกษ"/>
    <s v="การกีฬาแห่งประเทศไทย"/>
    <s v="กกท."/>
    <s v="กระทรวงการท่องเที่ยวและกีฬา"/>
    <s v="โครงการปกติ 2565"/>
    <s v="v3_140101V04"/>
    <x v="3"/>
    <x v="0"/>
    <m/>
    <s v="https://emenscr.nesdc.go.th/viewer/view.html?id=61c937a118f9e461517beb8f"/>
    <s v="140101F0102"/>
  </r>
  <r>
    <s v="ศธ 0536.7-65-0033"/>
    <s v="กีฬาเพื่อสุขภาพและนันทนาการ"/>
    <s v="กีฬาเพื่อสุขภาพและนันทนาการ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5"/>
    <s v="v3_140101V02"/>
    <x v="2"/>
    <x v="0"/>
    <m/>
    <s v="https://emenscr.nesdc.go.th/viewer/view.html?id=61c0346c1a10626236233e1f"/>
    <s v="140101F0103"/>
  </r>
  <r>
    <s v="กก 0211-65-0001"/>
    <s v="โครงการค่าใช้จ่ายในการดำเนินงานของสำนักงานเลขานุการคณะกรรมการนโยบาย การกีฬาแห่งชาติ"/>
    <s v="โครงการค่าใช้จ่ายในการดำเนินงานของสำนักงานเลขานุการคณะกรรมการนโยบาย การกีฬา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140101V03"/>
    <x v="5"/>
    <x v="0"/>
    <m/>
    <s v="https://emenscr.nesdc.go.th/viewer/view.html?id=61c552545203dc33e5cb5103"/>
    <s v="140101F0401"/>
  </r>
  <r>
    <s v="ศธ 0581.03-65-0001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มกราคม 2565"/>
    <s v="คณะเทคโนโลยีคหกรรมศาสตร์ (ทค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ca95fa91854c614b74dc36"/>
    <s v="140101F0401"/>
  </r>
  <r>
    <s v="ศธ 4299-65-0006"/>
    <s v="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 "/>
    <s v="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 "/>
    <s v="ด้านการพัฒนาและเสริมสร้างศักยภาพทรัพยากรมนุษย์"/>
    <x v="5"/>
    <s v="ตุลาคม 2564"/>
    <s v="กุมภาพันธ์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3"/>
    <x v="5"/>
    <x v="0"/>
    <m/>
    <s v="https://emenscr.nesdc.go.th/viewer/view.html?id=61cbdda691854c614b74ddf1"/>
    <s v="140101F0401"/>
  </r>
  <r>
    <s v="ศธ 0536.4-65-0061"/>
    <s v="กีฬาสานสัมพันธ์ ปลาบึกเกมส์ คณะวิทยาศาสตร์และเทคโนโลยี"/>
    <s v="กีฬาสานสัมพันธ์ ปลาบึกเกมส์ คณะวิทยา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5"/>
    <s v="v3_140101V02"/>
    <x v="2"/>
    <x v="0"/>
    <m/>
    <s v="https://emenscr.nesdc.go.th/viewer/view.html?id=61da8ad01444e72cab457d27"/>
    <s v="140101F0101"/>
  </r>
  <r>
    <s v="มรภ.ศก. 0572-65-0101"/>
    <s v="โครงการแนวทางการขับเคลื่อนเมืองกีฬาเพื่อเพิ่มมูลค่าทางเศรษฐกิจและสังคมของจังหวัดศรีสะเกษ"/>
    <s v="โครงการแนวทางการขับเคลื่อนเมืองกีฬาเพื่อเพิ่มมูลค่าทางเศรษฐกิจและสังคมของจังหวัดศรีสะเกษ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5"/>
    <s v="v3_140101V03"/>
    <x v="5"/>
    <x v="0"/>
    <m/>
    <s v="https://emenscr.nesdc.go.th/viewer/view.html?id=61ee626764f2b77a10eb6425"/>
    <s v="140101F0404"/>
  </r>
  <r>
    <s v="อว 0208-65-0023"/>
    <s v="โครงการพัฒนาทักษะความสามารถด้านกีฬาและเสริมสร้างพลานามัยในสถาบันอุดมศึกษา ปีงบประมาณ 2565"/>
    <s v="โครงการพัฒนาทักษะความสามารถด้านกีฬาและเสริมสร้างพลานามัยในสถาบันอุดมศึกษา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และนวัตกรรม"/>
    <s v="สป.อว."/>
    <s v="กระทรวงการอุดมศึกษา วิทยาศาสตร์ วิจัยและนวัตกรรม"/>
    <s v="โครงการปกติ 2565"/>
    <s v="v3_140101V04"/>
    <x v="3"/>
    <x v="0"/>
    <m/>
    <s v="https://emenscr.nesdc.go.th/viewer/view.html?id=61f0c9414e0ee231f847b2b7"/>
    <s v="140101F0101"/>
  </r>
  <r>
    <s v="ศธ02131-65-0015"/>
    <s v="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"/>
    <s v="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สป.ศธ."/>
    <s v="กระทรวงศึกษาธิการ"/>
    <s v="โครงการปกติ 2565"/>
    <s v="v3_140101V02"/>
    <x v="2"/>
    <x v="0"/>
    <m/>
    <s v="https://emenscr.nesdc.go.th/viewer/view.html?id=62d4d5179a43e720666fc7ec"/>
    <s v="140101F0202"/>
  </r>
  <r>
    <s v="กก 0305-65-0002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5c05c68dc75c37d573123f"/>
    <s v="140101F0202"/>
  </r>
  <r>
    <s v="กก 0305-65-0003"/>
    <s v="โครงการส่งเสริมนันทนาการประสานความสัมพันธ์ระหว่างหมู่บ้านจุฬาภรณ์พัฒนา"/>
    <s v="โครงการส่งเสริมนันทนาการประสานความสัมพันธ์ระหว่างหมู่บ้านจุฬาภรณ์พัฒนา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2"/>
    <x v="1"/>
    <x v="0"/>
    <m/>
    <s v="https://emenscr.nesdc.go.th/viewer/view.html?id=615d4fadbb6dcc558883b5e9"/>
    <s v="140101F0202"/>
  </r>
  <r>
    <s v="กก 0304-65-0002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6e6e7ef13edb48f2d0ae06"/>
    <s v="140101F0202"/>
  </r>
  <r>
    <s v="กก 0304-65-0001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2"/>
    <x v="6"/>
    <x v="0"/>
    <m/>
    <s v="https://emenscr.nesdc.go.th/viewer/view.html?id=616e62b0f13edb48f2d0ade4"/>
    <s v="140101F0402"/>
  </r>
  <r>
    <s v="กก 0303-65-0007"/>
    <s v="โครงการส่งเสริมกิจกรรมกีฬาขั้นพ้ืนฐานและกีฬามวลชนเพื่อพัฒนาคุณภาพชีวิต"/>
    <s v="โครงการส่งเสริมกิจกรรมกีฬาขั้นพ้ืนฐานและกีฬามวลชนเพื่อพัฒนาคุณภาพชีวิต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1"/>
    <x v="0"/>
    <m/>
    <s v="https://emenscr.nesdc.go.th/viewer/view.html?id=616fb9136ae3cd38821b0808"/>
    <s v="140101F0404"/>
  </r>
  <r>
    <s v="กก 0303-65-0008"/>
    <s v="โครงการส่งเสริมกีฬาขั้นพื้นฐาน "/>
    <s v="โครงการส่งเสริมกีฬาขั้นพื้นฐาน 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1"/>
    <x v="0"/>
    <m/>
    <s v="https://emenscr.nesdc.go.th/viewer/view.html?id=616fe5c77433ec4f123e69d6"/>
    <s v="140101F0401"/>
  </r>
  <r>
    <s v="กก 0304-65-0005"/>
    <s v="โครงการวิทยาศาสตร์การกีฬาและสุขภาพ  "/>
    <s v="โครงการวิทยาศาสตร์การกีฬาและสุขภาพ  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7a723a80f1fd6abd9e9f1b"/>
    <s v="140101F0402"/>
  </r>
  <r>
    <s v="กก 0304-65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2"/>
    <x v="6"/>
    <x v="0"/>
    <m/>
    <s v="https://emenscr.nesdc.go.th/viewer/view.html?id=617b8270b24f00648ff5423a"/>
    <s v="140101F0401"/>
  </r>
  <r>
    <s v="อว 0616.09-65-0001"/>
    <s v="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"/>
    <s v="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5"/>
    <s v="v3_140101V02"/>
    <x v="6"/>
    <x v="0"/>
    <m/>
    <s v="https://emenscr.nesdc.go.th/viewer/view.html?id=618b8631c365253295d32c10"/>
    <s v="140101F0201"/>
  </r>
  <r>
    <s v="กก 0301-65-0001"/>
    <s v="โครงการปรับสภาพสนามฟุตบอล 1 สนามกีฬาเฉลิมพระเกียรติ ตำบลรังสิต อำเภอธัญบุรี จังหวัดปทุมธานี"/>
    <s v="โครงการปรับสภาพสนามฟุตบอล 1 สนามกีฬาเฉลิมพระเกียรติ ตำบลรังสิต อำเภอธัญบุรี จังหวัดปทุมธานี"/>
    <s v="ด้านการพัฒนาและเสริมสร้างศักยภาพทรัพยากรมนุษย์"/>
    <x v="5"/>
    <s v="มกราคม 2565"/>
    <s v="เมษายน 2565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5"/>
    <s v="v3_140101V01"/>
    <x v="11"/>
    <x v="0"/>
    <m/>
    <s v="https://emenscr.nesdc.go.th/viewer/view.html?id=618cc856da880b328aef0f71"/>
    <s v="140101F0401"/>
  </r>
  <r>
    <s v="นม 02.20-65-0005"/>
    <s v="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"/>
    <s v="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"/>
    <s v="ด้านการพัฒนาและเสริมสร้างศักยภาพทรัพยากรมนุษย์"/>
    <x v="5"/>
    <s v="มกราคม 2565"/>
    <s v="มิถุนายน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140101V04"/>
    <x v="4"/>
    <x v="0"/>
    <m/>
    <s v="https://emenscr.nesdc.go.th/viewer/view.html?id=619f0f8edf200361cae58266"/>
    <s v="140101F0404"/>
  </r>
  <r>
    <s v="กก 0303-65-0004"/>
    <s v="โครงการส่งเสริมกีฬาผู้สูงอายุ ประจำปี 2565"/>
    <s v="โครงการส่งเสริมกีฬาผู้สูงอายุ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2"/>
    <x v="0"/>
    <m/>
    <s v="https://emenscr.nesdc.go.th/viewer/view.html?id=6163ca60dab45f55828be96b"/>
    <s v="140101F0404"/>
  </r>
  <r>
    <s v="กก.0501.02-65-0001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5"/>
    <s v="พฤษภาคม 2564"/>
    <s v="กรกฎาคม 2564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5"/>
    <s v="v3_140101V04"/>
    <x v="4"/>
    <x v="0"/>
    <m/>
    <s v="https://emenscr.nesdc.go.th/viewer/view.html?id=6177d391ab9df56e7ccbec45"/>
    <s v="140101F0402"/>
  </r>
  <r>
    <s v="กก 0304-65-0004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2"/>
    <x v="6"/>
    <x v="0"/>
    <m/>
    <s v="https://emenscr.nesdc.go.th/viewer/view.html?id=6178ea52cd518974dbfb3377"/>
    <s v="140101F0402"/>
  </r>
  <r>
    <s v="กก 0305-65-0005"/>
    <s v="กิจกรรมนำร่อง (Pilot Project) : การพัฒนาความสามารถทางสมองด้วยรูปแบบกิจกรรมนันทนาการ   "/>
    <s v="กิจกรรมนำร่อง (Pilot Project) : การพัฒนาความสามารถทางสมองด้วยรูปแบบกิจกรรมนันทนาการ   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84b0cacf0a5831abe26098"/>
    <s v="140101F0402"/>
  </r>
  <r>
    <s v="กก 0305-65-0006"/>
    <s v="โครงการเผยแพร่องค์ความรู้ด้านนันทนาการ ชีวิตวิถีใหม่"/>
    <s v="โครงการเผยแพร่องค์ความรู้ด้านนันทนาการ ชีวิตวิถีใหม่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84bf30ce66fc31a9417954"/>
    <s v="140101F0404"/>
  </r>
  <r>
    <s v="กก 0305-65-0007"/>
    <s v="โครงการนันทนาการสร้างสรรค์ กิจกรรมสร้างสุข"/>
    <s v="โครงการนันทนาการสร้างสรรค์ กิจกรรมสร้างสุข"/>
    <s v="ด้านการพัฒนาและเสริมสร้างศักยภาพทรัพยากรมนุษย์"/>
    <x v="5"/>
    <s v="ธันว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91e05978f1114b28747c49"/>
    <s v="140101F0401"/>
  </r>
  <r>
    <s v="กก 0302-65-0004"/>
    <s v="โครงการพัฒนาการกีฬาและนันทนาการมวลชน ประจำปีงบประมาณ พ.ศ. 2565"/>
    <s v="โครงการพัฒนาการกีฬาและนันทนาการมวลชน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5"/>
    <s v="v3_140101V02"/>
    <x v="2"/>
    <x v="0"/>
    <m/>
    <s v="https://emenscr.nesdc.go.th/viewer/view.html?id=61690c7fabf2f76eaaed7d74"/>
    <s v="140101F0401"/>
  </r>
  <r>
    <s v="กก 0304-65-0003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5"/>
    <s v="v3_140101V02"/>
    <x v="9"/>
    <x v="0"/>
    <m/>
    <s v="https://emenscr.nesdc.go.th/viewer/view.html?id=61761af4e7cfe0570d615fc5"/>
    <s v="140101F0301"/>
  </r>
  <r>
    <s v="ศธ 570405-65-0016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5"/>
    <s v="ตุลาคม 2564"/>
    <s v="กันยายน 2565"/>
    <s v="ส่วนแผนงานและยุทธศาสตร์"/>
    <s v="มหาวิทยาลัยวลัยลักษณ์"/>
    <s v="มวล."/>
    <s v="กระทรวงการอุดมศึกษา วิทยาศาสตร์ วิจัยและนวัตกรรม"/>
    <s v="โครงการปกติ 2565"/>
    <s v="v3_140101V04"/>
    <x v="4"/>
    <x v="0"/>
    <m/>
    <s v="https://emenscr.nesdc.go.th/viewer/view.html?id=61762f9609af7a60f5fc6b2d"/>
    <s v="140101F0202"/>
  </r>
  <r>
    <s v="กก 0305-65-0008"/>
    <s v="  โครงการขับเคลื่อนแผนปฏิบัติการด้านนันทนาการ ระยะที่ 3 (พ.ศ. 2563 - 2565)"/>
    <s v="  โครงการขับเคลื่อนแผนปฏิบัติการด้านนันทนาการ ระยะที่ 3 (พ.ศ. 2563 - 2565)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3"/>
    <x v="5"/>
    <x v="0"/>
    <m/>
    <s v="https://emenscr.nesdc.go.th/viewer/view.html?id=61921b4f1501af4b238165ab"/>
    <s v="140101F0404"/>
  </r>
  <r>
    <s v="กก 0301-65-0002"/>
    <s v="โครงการส่งเสริมและเผยแพร่องค์ความรู้ นวัตกรรมด้านการออกกำลังกาย กีฬา และนันทนาการ"/>
    <s v="โครงการส่งเสริมและเผยแพร่องค์ความรู้ นวัตกรรมด้านการออกกำลังกาย กีฬา และนันทนา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5"/>
    <s v="v3_140101V02"/>
    <x v="6"/>
    <x v="0"/>
    <m/>
    <s v="https://emenscr.nesdc.go.th/viewer/view.html?id=61937e6dbab527220bfbc601"/>
    <s v="140101F0401"/>
  </r>
  <r>
    <s v="ศธ 0581.01-65-0002"/>
    <s v="กีฬาภายในมหาวิทยาลัยเทคโนโลยีราชมงคลพระนคร ครั้งที่ 16"/>
    <s v="กีฬาภายในมหาวิทยาลัยเทคโนโลยีราชมงคลพระนคร ครั้งที่ 16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974ca6a679c7221758ed0d"/>
    <s v="140101F0202"/>
  </r>
  <r>
    <s v="ศธ 0581.01-65-0003"/>
    <s v="ส่งเงินสมทบเข้าร่วมการแข่งขันกีฬามหาวิทยาลัยเทคโนโลยีราชมงคลแห่งประเทศไทยครั้งที่ 37 "/>
    <s v="ส่งเงินสมทบเข้าร่วมการแข่งขันกีฬามหาวิทยาลัยเทคโนโลยีราชมงคลแห่งประเทศไทยครั้งที่ 37 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974e29d221902211f9b0ca"/>
    <s v="140101F0301"/>
  </r>
  <r>
    <s v="ภก 02.40-65-0002"/>
    <s v="กระตุ้นเศรษฐกิจและฟื้นฟูด้านการท่องเที่ยวอำเภอกะทู้ จังหวัดภูเก็ต "/>
    <s v="กระตุ้นเศรษฐกิจและฟื้นฟูด้านการท่องเที่ยวอำเภอกะทู้ จังหวัดภูเก็ต 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140101V02"/>
    <x v="2"/>
    <x v="0"/>
    <m/>
    <s v="https://emenscr.nesdc.go.th/viewer/view.html?id=616000b56bdbda558aab1177"/>
    <s v="140101F0402"/>
  </r>
  <r>
    <s v="กก 0305-65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59995e15496c1d05e7efa6"/>
    <s v="140101F0301"/>
  </r>
  <r>
    <s v="ภก 02.40-65-0003"/>
    <s v="โครงการกระตุ้นเศรษฐกิจและฟื้นฟูด้านการท่องเที่ยวอำเภอถลาง จังหวัดภูเก็ต"/>
    <s v="โครงการกระตุ้นเศรษฐกิจและฟื้นฟูด้านการท่องเที่ยวอำเภอถลาง จังหวัดภูเก็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140101V04"/>
    <x v="4"/>
    <x v="0"/>
    <m/>
    <s v="https://emenscr.nesdc.go.th/viewer/view.html?id=6160048c17ed2a558b4c2fc6"/>
    <s v="140101F0202"/>
  </r>
  <r>
    <s v="ศธ 0581.01-65-0004"/>
    <s v="ส่งเงินสมทบการแข่งขันกีฬามหาวิทยาลัยแห่งประเทศไทย ครั้งที่ 48"/>
    <s v="ส่งเงินสมทบการแข่งขันกีฬามหาวิทยาลัยแห่งประเทศไทย ครั้งที่ 48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s v="v3_140101V04"/>
    <x v="10"/>
    <x v="0"/>
    <m/>
    <s v="https://emenscr.nesdc.go.th/viewer/view.html?id=6197500ca679c7221758ed10"/>
    <s v="140101F0301"/>
  </r>
  <r>
    <s v="กก 0303-65-0012"/>
    <s v="โครงการส่งเสริมกีฬาพัฒนาสุขภาวะกลุ่มผู้ด้อยโอกาส"/>
    <s v="โครงการส่งเสริมกีฬาพัฒนาสุขภาวะกลุ่มผู้ด้อยโอกาส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9"/>
    <x v="0"/>
    <m/>
    <s v="https://emenscr.nesdc.go.th/viewer/view.html?id=61763866bf69fa60fb76c03b"/>
    <s v="140101F0401"/>
  </r>
  <r>
    <s v="ศธ 0579.16-66-0007"/>
    <s v="สืบสานพระราชปณิธานอนุรักษ์ประเพณีการแข่งขันเรือยาว"/>
    <s v="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x v="5"/>
    <s v="เมษายน 2565"/>
    <s v="เมษายน 2565"/>
    <s v="ศูนย์ศิลปวัฒนธรรม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3c502266f54dc305534bb24"/>
    <s v="140101F0202"/>
  </r>
  <r>
    <s v="ศธ 04099-66-000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10"/>
    <x v="0"/>
    <m/>
    <s v="https://emenscr.nesdc.go.th/viewer/view.html?id=633e4b9c7395053debde1b2a"/>
    <s v="140101F0404"/>
  </r>
  <r>
    <s v="ศธ04188-66-0005"/>
    <s v="โครงการพัฒนาพหุปัญญาด้านดนตรี กีฬา และนันทนาการ"/>
    <s v="โครงการพัฒนาพหุปัญญาด้านดนตรี กีฬา และนันทนาการ"/>
    <s v="ด้านการพัฒนาและเสริมสร้างศักยภาพทรัพยากรมนุษย์"/>
    <x v="5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3"/>
    <x v="0"/>
    <m/>
    <s v="https://emenscr.nesdc.go.th/viewer/view.html?id=635bab46491d7c3de4dd5ee3"/>
    <s v="140101F0201"/>
  </r>
  <r>
    <s v="ศธ04188-66-0007"/>
    <s v="โครงการส่งเสริมการจัดารแข่งขันกีฬานักเรียน 2565"/>
    <s v="โครงการส่งเสริมการจัดารแข่งขันกีฬานักเรียน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3"/>
    <x v="0"/>
    <m/>
    <s v="https://emenscr.nesdc.go.th/viewer/view.html?id=635e4d825ed9493056fac7b7"/>
    <s v="140101F0404"/>
  </r>
  <r>
    <s v="กก.0501.02-66-0001"/>
    <s v="โครงการค่าใช้จ่ายในการทะนุบำรุงศิลปวัฒนธรรม "/>
    <s v="โครงการค่าใช้จ่ายในการทะนุบำรุงศิลปวัฒนธรรม 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2"/>
    <x v="9"/>
    <x v="0"/>
    <m/>
    <s v="https://emenscr.nesdc.go.th/viewer/view.html?id=6343cbf79a43e720666fe54f"/>
    <s v="140101F0203"/>
  </r>
  <r>
    <s v="กก.0501.02-66-0002"/>
    <s v="โครงการค่าใช้จ่ายความร่วมมือกับกรมส่งเสริมการปกครองส่วนท้องถิ่นในการบริการชุมชน"/>
    <s v="โครงการค่าใช้จ่ายความร่วมมือกับกรมส่งเสริมการปกครองส่วนท้องถิ่นในการบริการชุมชน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2"/>
    <x v="9"/>
    <x v="0"/>
    <m/>
    <s v="https://emenscr.nesdc.go.th/viewer/view.html?id=6343d015a40d00206ce4bdbe"/>
    <s v="140101F0201"/>
  </r>
  <r>
    <s v="ศธ 04068-66-0008"/>
    <s v="โครงการส่งเสริมศักยภาพด้านการกีฬาในสถานศึกษา ประจำปีการศึกษา 2565"/>
    <s v="โครงการส่งเสริมศักยภาพด้านการกีฬาในสถานศึกษา ประจำปีการศึกษา 2565"/>
    <s v="ด้านการพัฒนาและเสริมสร้างศักยภาพทรัพยากรมนุษย์"/>
    <x v="5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1"/>
    <x v="0"/>
    <x v="0"/>
    <m/>
    <s v="https://emenscr.nesdc.go.th/viewer/view.html?id=6343e7b1a40d00206ce4bdf1"/>
    <s v="140101F0201"/>
  </r>
  <r>
    <s v="ศธ 04024-66-0009"/>
    <s v="โครงการแข่งขันกีฬานักเรียน สพป.กำแพงเพชร เขต ๒ ประจำปีการศึกษา 2565"/>
    <s v="โครงการแข่งขันกีฬานักเรียน สพป.กำแพงเพชร เขต ๒ ประจำปีการศึกษา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2"/>
    <x v="9"/>
    <x v="0"/>
    <m/>
    <s v="https://emenscr.nesdc.go.th/viewer/view.html?id=6347e8a553b61d3dddb4134b"/>
    <s v="140101F0404"/>
  </r>
  <r>
    <s v="ศธ 04052-66-0008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ด้านการพัฒนาและเสริมสร้างศักยภาพทรัพยากรมนุษย์"/>
    <x v="5"/>
    <s v="กรกฎาคม 2565"/>
    <s v="กรกฎ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10"/>
    <x v="0"/>
    <m/>
    <s v="https://emenscr.nesdc.go.th/viewer/view.html?id=63463c9f7825de3dde340cfd"/>
    <s v="140101F0203"/>
  </r>
  <r>
    <s v="กก.0501.02-66-0004"/>
    <s v="โครงการชวนน้องเล่นกีฬา"/>
    <s v="โครงการชวนน้องเล่นกีฬา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2"/>
    <x v="2"/>
    <x v="0"/>
    <m/>
    <s v="https://emenscr.nesdc.go.th/viewer/view.html?id=63466cdd9a43e720666fe6eb"/>
    <s v="140101F0203"/>
  </r>
  <r>
    <s v="กก.0501.02-66-0003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2"/>
    <x v="6"/>
    <x v="0"/>
    <m/>
    <s v="https://emenscr.nesdc.go.th/viewer/view.html?id=6346516153b61d3dddb40d71"/>
    <s v="140101F0102"/>
  </r>
  <r>
    <s v="ศธ 04187-65-0029"/>
    <s v="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"/>
    <s v="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2"/>
    <x v="6"/>
    <x v="0"/>
    <m/>
    <s v="https://emenscr.nesdc.go.th/viewer/view.html?id=61f6a0f9443c7a77dce1d3c4"/>
    <s v="140101F0404"/>
  </r>
  <r>
    <s v="ศธ 04055-65-0063"/>
    <s v="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"/>
    <s v="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3"/>
    <x v="0"/>
    <m/>
    <s v="https://emenscr.nesdc.go.th/viewer/view.html?id=61f384c44e0ee231f847b50c"/>
    <s v="140101F0202"/>
  </r>
  <r>
    <s v="กก 0203-65-0003"/>
    <s v="โครงการสนับสนุนกิจกรรมการกีฬาเพื่อกระตุ้นการท่องเที่ยว"/>
    <s v="โครงการสนับสนุนกิจกรรมการกีฬาเพื่อกระตุ้นการท่องเที่ยว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140101V03"/>
    <x v="5"/>
    <x v="0"/>
    <m/>
    <s v="https://emenscr.nesdc.go.th/viewer/view.html?id=61c43e4cf54f5733e49b458e"/>
    <s v="140101F0404"/>
  </r>
  <r>
    <s v="กก 0303-65-0001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1"/>
    <x v="0"/>
    <m/>
    <s v="https://emenscr.nesdc.go.th/viewer/view.html?id=615c1c01842ae437dcb10985"/>
    <s v="140101F0203"/>
  </r>
  <r>
    <s v="กก 0303-65-0002"/>
    <s v="โครงการจัดการแข่งขันฟุตบอลเยาวชนและประชาชน ประจำปี 2565"/>
    <s v="โครงการจัดการแข่งขันฟุตบอลเยาวชนและประชาชน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5d26bc17ed2a558b4c2b9c"/>
    <s v="140101F0404"/>
  </r>
  <r>
    <s v="กก 0303-65-0002"/>
    <s v="โครงการจัดการแข่งขันฟุตบอลเยาวชนและประชาชน ประจำปี 2565"/>
    <s v="โครงการจัดการแข่งขันฟุตบอลเยาวชนและประชาชน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4"/>
    <x v="4"/>
    <x v="0"/>
    <m/>
    <s v="https://emenscr.nesdc.go.th/viewer/view.html?id=615d26bc17ed2a558b4c2b9c"/>
    <s v="140101F0404"/>
  </r>
  <r>
    <s v="nfe_regional_96_1-65-0001"/>
    <s v="โครงการกีฬา กศน. สายสัมพันธ์ชายแดนใต้เกมส์"/>
    <s v="โครงการกีฬา กศน. สายสัมพันธ์ชายแดนใต้เกมส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ส่งเสริมการศึกษานอกระบบและการศึกษาตามอัธยาศัยจังหวัดนราธิวาส"/>
    <s v="กรมส่งเสริมการเรียนรู้"/>
    <s v="สกร."/>
    <s v="กระทรวงศึกษาธิการ"/>
    <s v="โครงการปกติ 2565"/>
    <s v="v3_140101V04"/>
    <x v="3"/>
    <x v="0"/>
    <m/>
    <s v="https://emenscr.nesdc.go.th/viewer/view.html?id=619f5463df200361cae582de"/>
    <s v="140101F0404"/>
  </r>
  <r>
    <s v="กก 0303-65-0010"/>
    <s v="โครงการเด็กไทยว่ายน้ำได้  "/>
    <s v="โครงการเด็กไทยว่ายน้ำได้  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2"/>
    <x v="2"/>
    <x v="0"/>
    <m/>
    <s v="https://emenscr.nesdc.go.th/viewer/view.html?id=617632ba09af7a60f5fc6b39"/>
    <s v="140101F0202"/>
  </r>
  <r>
    <s v="กก 0303-65-0003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พล."/>
    <s v="กระทรวงการท่องเที่ยวและกีฬา"/>
    <s v="โครงการปกติ 2565"/>
    <s v="v3_140101V04"/>
    <x v="3"/>
    <x v="0"/>
    <m/>
    <s v="https://emenscr.nesdc.go.th/viewer/view.html?id=615d2ff017ed2a558b4c2bb4"/>
    <s v="140101F0204"/>
  </r>
  <r>
    <s v="ศธ 4348-65-0012"/>
    <s v="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 "/>
    <s v="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 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3"/>
    <x v="0"/>
    <m/>
    <s v="https://emenscr.nesdc.go.th/viewer/view.html?id=61e4fc16506edb7f00d212a0"/>
    <s v="140101F0404"/>
  </r>
  <r>
    <s v="ศธ 04100-65-0027"/>
    <s v="กีฬานักเรียน ครู บุคลากรทางการศึกษา สพป.พิจิตร เขต 2"/>
    <s v="กีฬานักเรียน ครู บุคลากรทางการศึกษา สพป.พิจิตร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4"/>
    <x v="0"/>
    <m/>
    <s v="https://emenscr.nesdc.go.th/viewer/view.html?id=61efa3247f6e0c2e654ba34d"/>
    <s v="140101F0301"/>
  </r>
  <r>
    <s v="ตช 0007.1-65-0090"/>
    <s v="โครงการปรับปรุงภูมิทัศน์ กก.ตชด.31 ตำบลท่าทอง อำเภอเมือง จังหวัดพิษณุโลก "/>
    <s v="โครงการปรับปรุงภูมิทัศน์ กก.ตชด.31 ตำบลท่าทอง อำเภอเมือง จังหวัดพิษณุโลก 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s v="v3_140101V04"/>
    <x v="10"/>
    <x v="0"/>
    <m/>
    <s v="https://emenscr.nesdc.go.th/viewer/view.html?id=61c1576608c049623464dcb8"/>
    <s v="140101F0203"/>
  </r>
  <r>
    <s v="กก 0211-66-0004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ด้านการพัฒนาและเสริมสร้างศักยภาพทรัพยากรมนุษย์"/>
    <x v="6"/>
    <s v="ตุลาคม 2565"/>
    <s v="กันยายน 2566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ข้อเสนอโครงการ 2566"/>
    <s v="v3_140101V02"/>
    <x v="2"/>
    <x v="0"/>
    <m/>
    <s v="https://emenscr.nesdc.go.th/viewer/view.html?id=640a9b3aa4d6264912790238"/>
    <s v="140101F0402"/>
  </r>
  <r>
    <s v="กก 0211-66-0002"/>
    <s v="โครงการค่าใช้จ่ายในการดำเนินงานของสำนักงานเลขานุการคณะกรรมการนโยบายการกีฬาแห่งชาติ"/>
    <s v="โครงการ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6"/>
    <s v="ตุลาคม 2565"/>
    <s v="กันยายน 2566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140101V04"/>
    <x v="3"/>
    <x v="0"/>
    <m/>
    <s v="https://emenscr.nesdc.go.th/viewer/view.html?id=63ce2d8253b61d3dddb57b21"/>
    <s v="140101F0402"/>
  </r>
  <r>
    <s v="กก 0305-66-0002"/>
    <s v="โครงการศูนย์นันทนาการเติมฝัน ปันสุข"/>
    <s v="โครงการศูนย์นันทนาการเติมฝัน ปันสุข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cf3db27825de3dde357d20"/>
    <s v="140101F0202"/>
  </r>
  <r>
    <s v="กก 0305-66-0004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cf5a8337f22f3054888fc6"/>
    <s v="140101F0404"/>
  </r>
  <r>
    <s v="กก 0305-66-0003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cf537753b61d3dddb57c23"/>
    <s v="140101F0404"/>
  </r>
  <r>
    <s v="sat2-66-0072"/>
    <s v="การบูรณาการงานกีฬาร่วมกับหน่วยงานด้านสุขภาพของประชาชน"/>
    <s v="การบูรณาการงานกีฬาร่วมกับหน่วยงานด้านสุขภาพของประชาชน"/>
    <s v="ด้านการพัฒนาและเสริมสร้างศักยภาพทรัพยากรมนุษย์"/>
    <x v="6"/>
    <s v="ตุลาคม 2565"/>
    <s v="กันยายน 2566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6"/>
    <s v="v3_140101V04"/>
    <x v="4"/>
    <x v="0"/>
    <m/>
    <s v="https://emenscr.nesdc.go.th/viewer/view.html?id=63cfb2136f54dc305534bbd4"/>
    <s v="140101F0402"/>
  </r>
  <r>
    <s v="กก 0303-66-0004"/>
    <s v="โครงการส่งเสริมการออกกำลังกายและกีฬาเพื่อมวลชน"/>
    <s v="โครงการ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1"/>
    <x v="0"/>
    <m/>
    <s v="https://emenscr.nesdc.go.th/viewer/view.html?id=63d0ac5d53b61d3dddb57dd2"/>
    <s v="140101F0204"/>
  </r>
  <r>
    <s v="กก 0303-66-0008"/>
    <s v="โครงการส่งเสริมกีฬาและนันทนาการผู้สูงอายุ"/>
    <s v="โครงการส่งเสริมกีฬาและนันทนาการผู้สูงอายุ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2"/>
    <x v="0"/>
    <m/>
    <s v="https://emenscr.nesdc.go.th/viewer/view.html?id=63d8a62801784141abb03bf7"/>
    <s v="140101F0404"/>
  </r>
  <r>
    <s v="กก 0303-66-0009"/>
    <s v="โครงการจัดการแข่งขันกีฬาระหว่างโรงเรียนส่วนกลาง"/>
    <s v="โครงการจัดการแข่งขันกีฬาระหว่างโรงเรียนส่วนกลาง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1"/>
    <x v="0"/>
    <m/>
    <s v="https://emenscr.nesdc.go.th/viewer/view.html?id=63d8db969c2ec541aa2e93d6"/>
    <s v="140101F0402"/>
  </r>
  <r>
    <s v="กก 0303-66-0010"/>
    <s v="โครงการจัดการแข่งขันกีฬาระหว่างโรงเรียนประจำจังหวัดและอำเภอ"/>
    <s v="โครงการจัดการแข่งขันกีฬาระหว่างโรงเรียนประจำจังหวัดและอำเภอ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1"/>
    <x v="0"/>
    <m/>
    <s v="https://emenscr.nesdc.go.th/viewer/view.html?id=63d8dfd703c54c1a963ac4fa"/>
    <s v="140101F0401"/>
  </r>
  <r>
    <s v="ศธ 0579.15-66-0004"/>
    <s v="โครงการแข่งขันกีฬาบุคลากรภายในมหาวิทยาลัยเทคโนโลยีราชมงคลกรุงเทพ ปี 2565"/>
    <s v="โครงการแข่งขันกีฬาบุคลากรภายในมหาวิทยาลัยเทคโนโลยีราชมงคลกรุงเทพ ปี 2565"/>
    <s v="ด้านการพัฒนาและเสริมสร้างศักยภาพทรัพยากรมนุษย์"/>
    <x v="6"/>
    <s v="ธันวาคม 2565"/>
    <s v="ธันวาคม 2565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3d9ca7201784141abb03c1b"/>
    <s v="140101F0401"/>
  </r>
  <r>
    <s v="กก 0304-66-0001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2"/>
    <x v="6"/>
    <x v="0"/>
    <m/>
    <s v="https://emenscr.nesdc.go.th/viewer/view.html?id=63d35a8137f22f30548890f4"/>
    <s v="140101F0204"/>
  </r>
  <r>
    <s v="กก 0304-66-0003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d38d3b5ed9493056facdb0"/>
    <s v="140101F0204"/>
  </r>
  <r>
    <s v="กก 0304-66-0004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2"/>
    <x v="6"/>
    <x v="0"/>
    <m/>
    <s v="https://emenscr.nesdc.go.th/viewer/view.html?id=63d776ec7825de3dde3583ad"/>
    <s v="140101F0101"/>
  </r>
  <r>
    <s v="กก 0303-66-0007"/>
    <s v="โครงการจัดการแข่งขันกีฬาและการออกกำลังกายเพื่อสันติสุข ประจำปีงบประมาณ 2566"/>
    <s v="โครงการจัดการแข่งขันกีฬาและการออกกำลังกายเพื่อสันติสุข ประจำปีงบประมาณ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3"/>
    <x v="5"/>
    <x v="0"/>
    <m/>
    <s v="https://emenscr.nesdc.go.th/viewer/view.html?id=63d781ca6f54dc305534bd2c"/>
    <s v="140101F0204"/>
  </r>
  <r>
    <s v="กก 0304-66-0002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2"/>
    <x v="6"/>
    <x v="0"/>
    <m/>
    <s v="https://emenscr.nesdc.go.th/viewer/view.html?id=63d3813c6f54dc305534bcc3"/>
    <s v="140101F0402"/>
  </r>
  <r>
    <s v="กก 0305-66-0006"/>
    <s v="โครงการเผยแพร่องค์ความรู้ด้านนันทนาการ สร้างสมดุลชีวิต"/>
    <s v="โครงการเผยแพร่องค์ความรู้ด้านนันทนาการ สร้างสมดุลชีวิต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d2031237f22f30548890b7"/>
    <s v="140101F0202"/>
  </r>
  <r>
    <s v="กก 0305-66-0007"/>
    <s v="โครงการส่งเสริมนันทนาการประสานความสัมพันธ์ระหว่างหมู่บ้านจุฬาภรณ์พัฒนา"/>
    <s v="โครงการส่งเสริมนันทนาการประสานความสัมพันธ์ระหว่างหมู่บ้านจุฬาภรณ์พัฒนา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4"/>
    <x v="7"/>
    <x v="0"/>
    <m/>
    <s v="https://emenscr.nesdc.go.th/viewer/view.html?id=63d2537653b61d3dddb57ff6"/>
    <s v="140101F0203"/>
  </r>
  <r>
    <s v="กก 0303-66-0012"/>
    <s v="โครงการส่งเสริมกีฬาพัฒนาสุขภาวะกลุ่มผู้ด้อยโอกาส"/>
    <s v="โครงการส่งเสริมกีฬาพัฒนาสุขภาวะกลุ่มผู้ด้อยโอกาส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1"/>
    <x v="0"/>
    <m/>
    <s v="https://emenscr.nesdc.go.th/viewer/view.html?id=63da457703c54c1a963ac721"/>
    <s v="v2_140101V02F02"/>
  </r>
  <r>
    <s v="กก 0304-66-0005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db3fe723d2e141b3fab73c"/>
    <s v="v2_140101V04F04"/>
  </r>
  <r>
    <s v="กก 0304-66-0006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db5d0cfa97461a9524008d"/>
    <s v="v2_140101V04F02"/>
  </r>
  <r>
    <s v="สธ 0937-66-0001"/>
    <s v="โครงการพัฒนาและขับเคลื่อนการส่งเสริมกิจกรรมทางกายระดับชาติ"/>
    <s v="โครงการพัฒนาและขับเคลื่อนการส่งเสริมกิจกรรมทางกายระดับชาติ"/>
    <s v="ด้านการพัฒนาและเสริมสร้างศักยภาพทรัพยากรมนุษย์"/>
    <x v="6"/>
    <s v="ตุลาคม 2565"/>
    <s v="กันยายน 2566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6"/>
    <s v="v3_140101V04"/>
    <x v="4"/>
    <x v="0"/>
    <m/>
    <s v="https://emenscr.nesdc.go.th/viewer/view.html?id=63e0a1da03c54c1a963accb9"/>
    <s v="v2_140101V02F02"/>
  </r>
  <r>
    <s v="กก 0303-66-0013"/>
    <s v="โครงการจัดการแข่งขันกีฬานักเรียน นักศึกษาแห่งชาติ "/>
    <s v="โครงการจัดการแข่งขันกีฬานักเรียน นักศึกษาแห่งชาติ 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4"/>
    <x v="3"/>
    <x v="0"/>
    <m/>
    <s v="https://emenscr.nesdc.go.th/viewer/view.html?id=63e1bacb4cd2361a9cf8c83f"/>
    <s v="v2_140101V02F02"/>
  </r>
  <r>
    <s v="กก 0301-66-0003"/>
    <s v="ปรับปรุงลู่วิ่งยางสังเคราะห์สนามศุภชลาศัย กรมพลศึกษา แขวงวังใหม่ เขตปทุมวัน กรุงเทพมหานคร 1 แห่ง"/>
    <s v="ปรับปรุงลู่วิ่งยางสังเคราะห์สนามศุภชลาศัย กรมพลศึกษา แขวงวังใหม่ เขตปทุมวัน กรุงเทพมหานคร 1 แห่ง"/>
    <s v="ด้านการพัฒนาและเสริมสร้างศักยภาพทรัพยากรมนุษย์"/>
    <x v="6"/>
    <s v="กุมภาพันธ์ 2566"/>
    <s v="มิถุนายน 2566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6"/>
    <s v="v3_140101V01"/>
    <x v="11"/>
    <x v="0"/>
    <m/>
    <s v="https://emenscr.nesdc.go.th/viewer/view.html?id=63e1d46e01784141abb03ebd"/>
    <s v="v2_140101V04F01"/>
  </r>
  <r>
    <s v="กก 0302-66-0002"/>
    <s v="โครงการพัฒนาการกีฬาและนันทนาการมวลชน ประจำปีงบประมาณ พ.ศ. 2566"/>
    <s v="โครงการพัฒนาการกีฬาและนันทนาการมวลชน ประจำปีงบประมาณ พ.ศ. 2566"/>
    <s v="ด้านการพัฒนาและเสริมสร้างศักยภาพทรัพยากรมนุษย์"/>
    <x v="6"/>
    <s v="ตุลาคม 2565"/>
    <s v="กันยายน 2566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6"/>
    <s v="v3_140101V04"/>
    <x v="10"/>
    <x v="0"/>
    <m/>
    <s v="https://emenscr.nesdc.go.th/viewer/view.html?id=63e070bf9c2ec541aa2e959a"/>
    <s v="v2_140101V04F01"/>
  </r>
  <r>
    <s v="กก.0501.02-66-0005"/>
    <s v="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"/>
    <s v="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"/>
    <s v="ด้านการพัฒนาและเสริมสร้างศักยภาพทรัพยากรมนุษย์"/>
    <x v="6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1"/>
    <x v="11"/>
    <x v="0"/>
    <m/>
    <s v="https://emenscr.nesdc.go.th/viewer/view.html?id=63e321d19c2ec541aa2e9707"/>
    <s v="v2_140101V02F01"/>
  </r>
  <r>
    <s v="ศธ 0536.3-66-0009"/>
    <s v="กีฬาระหว่างคณะ"/>
    <s v="กีฬาระหว่างคณะ"/>
    <s v="ด้านการพัฒนาและเสริมสร้างศักยภาพทรัพยากรมนุษย์"/>
    <x v="6"/>
    <s v="ตุลาคม 2565"/>
    <s v="กันยายน 2566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6"/>
    <s v="v3_140101V03"/>
    <x v="8"/>
    <x v="0"/>
    <m/>
    <s v="https://emenscr.nesdc.go.th/viewer/view.html?id=63ec8b514f4b54733c3fa998"/>
    <s v="v2_140101V03F01"/>
  </r>
  <r>
    <s v="nfe_regional_96_1-66-0001"/>
    <s v="โครงการกีฬา กศน. สายสัมพันธ์ชายแดนใต้เกมส์"/>
    <s v="โครงการกีฬา กศน. สายสัมพันธ์ชายแดนใต้เกมส์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ส่งเสริมการศึกษานอกระบบและการศึกษาตามอัธยาศัยจังหวัดนราธิวาส"/>
    <s v="กรมส่งเสริมการเรียนรู้"/>
    <s v="สกร."/>
    <s v="กระทรวงศึกษาธิการ"/>
    <s v="โครงการปกติ 2566"/>
    <s v="v3_140101V04"/>
    <x v="3"/>
    <x v="0"/>
    <m/>
    <s v="https://emenscr.nesdc.go.th/viewer/view.html?id=63edb3a64f4b54733c3faa0e"/>
    <s v="v2_140101V02F02"/>
  </r>
  <r>
    <s v="ศธ0578.20-66-0006"/>
    <s v="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"/>
    <s v="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"/>
    <s v="ด้านการพัฒนาและเสริมสร้างศักยภาพทรัพยากรมนุษย์"/>
    <x v="6"/>
    <s v="กุมภาพันธ์ 2566"/>
    <s v="กุมภาพันธ์ 2566"/>
    <s v="กองพัฒนานักศึกษา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2"/>
    <x v="1"/>
    <x v="0"/>
    <m/>
    <s v="https://emenscr.nesdc.go.th/viewer/view.html?id=63edd99f4f4b54733c3faa33"/>
    <s v="v3_140101V02F01"/>
  </r>
  <r>
    <s v="ศธ0578.20-66-0005"/>
    <s v="เข้าร่วมการแข่งขันกีฬามหาวิทยาลัยแห่งประเทศไทย ครั้งที่ 48 รอบคัดเลือก กลุ่มภาคกลาง"/>
    <s v="เข้าร่วมการแข่งขันกีฬามหาวิทยาลัยแห่งประเทศไทย ครั้งที่ 48 รอบคัดเลือก กลุ่มภาคกลาง"/>
    <s v="ด้านการพัฒนาและเสริมสร้างศักยภาพทรัพยากรมนุษย์"/>
    <x v="6"/>
    <s v="ตุลาคม 2565"/>
    <s v="ตุลาคม 2565"/>
    <s v="กองพัฒนานักศึกษา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2"/>
    <x v="9"/>
    <x v="0"/>
    <m/>
    <s v="https://emenscr.nesdc.go.th/viewer/view.html?id=63edd3884f4b54733c3faa29"/>
    <s v="v3_140101V04F03"/>
  </r>
  <r>
    <s v="ศธ0578.20-66-0008"/>
    <s v="แข่งขันกีฬาระดับปริญญาตรี (บัวน้ำเงินเกมส์) ครั้งที่ 28"/>
    <s v="แข่งขันกีฬาระดับปริญญาตรี (บัวน้ำเงินเกมส์) ครั้งที่ 28"/>
    <s v="ด้านการพัฒนาและเสริมสร้างศักยภาพทรัพยากรมนุษย์"/>
    <x v="6"/>
    <s v="ธันวาคม 2565"/>
    <s v="ธันวาคม 2566"/>
    <s v="กองพัฒนานักศึกษา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2"/>
    <x v="2"/>
    <x v="0"/>
    <m/>
    <s v="https://emenscr.nesdc.go.th/viewer/view.html?id=63ede77db4e8c549053a6e43"/>
    <s v="v3_140101V04F03"/>
  </r>
  <r>
    <s v="กก 0211-66-0003"/>
    <s v="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"/>
    <s v="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"/>
    <s v="ด้านการพัฒนาและเสริมสร้างศักยภาพทรัพยากรมนุษย์"/>
    <x v="6"/>
    <s v="ตุลาคม 2565"/>
    <s v="กันยายน 2566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140101V02"/>
    <x v="2"/>
    <x v="0"/>
    <m/>
    <s v="https://emenscr.nesdc.go.th/viewer/view.html?id=63f6eac84f4b54733c3fae1e"/>
    <s v="v3_140101V01F02"/>
  </r>
  <r>
    <s v="ศธ0578.06-66-0009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6"/>
    <s v="ตุลาคม 2565"/>
    <s v="กันยายน 2566"/>
    <s v="คณะบริหารธุรกิจ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3f44ff8728aa67344ffe0fe"/>
    <s v="v3_140101V01F02"/>
  </r>
  <r>
    <s v="กก 0203-66-0003"/>
    <s v="ค่าใช้จ่ายในการสนับสนุนการดำเนินงานสำนักงานการท่องเที่ยวและกีฬาจังหวัด"/>
    <s v="ค่าใช้จ่ายในการสนับสนุนการดำเนินงานสำนักงานการท่องเที่ยวและกีฬาจังหวัด"/>
    <s v="ด้านการพัฒนาและเสริมสร้างศักยภาพทรัพยากรมนุษย์"/>
    <x v="6"/>
    <s v="ตุลาคม 2565"/>
    <s v="กันยายน 2566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140101V03"/>
    <x v="5"/>
    <x v="0"/>
    <m/>
    <s v="https://emenscr.nesdc.go.th/viewer/view.html?id=63f706dbb321824906b782ab"/>
    <s v="v3_140101V04F04"/>
  </r>
  <r>
    <s v="กก 0305-66-0008"/>
    <s v="  โครงการขับเคลื่อนแผนปฏิบัติการด้านนันทนาการ ระยะที่ 4 (พ.ศ. 2566 – 2570)"/>
    <s v="  โครงการขับเคลื่อนแผนปฏิบัติการด้านนันทนาการ ระยะที่ 4 (พ.ศ. 2566 – 2570)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พล."/>
    <s v="กระทรวงการท่องเที่ยวและกีฬา"/>
    <s v="โครงการปกติ 2566"/>
    <s v="v3_140101V03"/>
    <x v="5"/>
    <x v="0"/>
    <m/>
    <s v="https://emenscr.nesdc.go.th/viewer/view.html?id=63fc4f00fceadd7336a5a4b3"/>
    <s v="v3_140101V02F01"/>
  </r>
  <r>
    <s v="ศธ0578.02 (สธ.)-66-0004"/>
    <s v="โครงการกีฬาสีภายใน ประจำปีการศึกษา 2565"/>
    <s v="โครงการกีฬาสีภายใน ประจำปีการศึกษา 2565"/>
    <s v="ด้านการพัฒนาและเสริมสร้างศักยภาพทรัพยากรมนุษย์"/>
    <x v="6"/>
    <s v="กุมภาพันธ์ 2565"/>
    <s v="กุมภาพันธ์ 2566"/>
    <s v="โรงเรียนสาธิตนวัต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3fd8580a4d626491278cb59"/>
    <s v="v3_140101V02F02"/>
  </r>
  <r>
    <s v="ศธ 0581.02-66-0007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 (ค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3fedc05a4d626491278d47a"/>
    <s v="v3_140101V02F01"/>
  </r>
  <r>
    <s v="ศธ 0579.16-66-0001"/>
    <s v="โครงการแข่งขันกีฬาระหว่างคณะ ประจำปี 2566"/>
    <s v="โครงการแข่งขันกีฬาระหว่างคณะ ประจำปี 2566"/>
    <s v="ด้านการพัฒนาและเสริมสร้างศักยภาพทรัพยากรมนุษย์"/>
    <x v="6"/>
    <s v="มกราคม 2566"/>
    <s v="มกราคม 2566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ab82b80a88eb17bf755c7c"/>
    <s v="v2_140101V03F01"/>
  </r>
  <r>
    <s v="ศธ 0579.16-66-0002"/>
    <s v="โครงการแข่งขันกีฬามหาวิทยาลัยแห่งประเทศไทย ครั้งที่ 48 รอบคัดเลือก"/>
    <s v="โครงการแข่งขันกีฬามหาวิทยาลัยแห่งประเทศไทย ครั้งที่ 48 รอบคัดเลือก"/>
    <s v="ด้านการพัฒนาและเสริมสร้างศักยภาพทรัพยากรมนุษย์"/>
    <x v="6"/>
    <s v="พฤศจิกายน 2565"/>
    <s v="พฤศจิกายน 2565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ab85eea3b1a20f4c5ae6da"/>
    <s v="v3_140101V02F04"/>
  </r>
  <r>
    <s v="ศธ 0579.16-66-0004"/>
    <s v="โครงการแข่งขันกีฬามหาวิทยาลัยเทคโนโลยีราชมงคลแห่งประเทศไทย ครั้งที่ 37"/>
    <s v="โครงการแข่งขันกีฬามหาวิทยาลัยเทคโนโลยีราชมงคลแห่งประเทศไทย ครั้งที่ 37"/>
    <s v="ด้านการพัฒนาและเสริมสร้างศักยภาพทรัพยากรมนุษย์"/>
    <x v="6"/>
    <s v="กุมภาพันธ์ 2566"/>
    <s v="กุมภาพันธ์ 2566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ad08c2d73cdb17c7bcf359"/>
    <s v="v3_140101V02F01"/>
  </r>
  <r>
    <s v="ศธ 0579.16-66-0003"/>
    <s v="โครงการแข่งขันกีฬามหาวิทยาลัยแห่งประเทศไทย ครั้งที่ 48 รอบมหกรรม"/>
    <s v="โครงการแข่งขันกีฬามหาวิทยาลัยแห่งประเทศไทย ครั้งที่ 48 รอบมหกรรม"/>
    <s v="ด้านการพัฒนาและเสริมสร้างศักยภาพทรัพยากรมนุษย์"/>
    <x v="6"/>
    <s v="มกราคม 2566"/>
    <s v="มกราคม 2566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ad077c22ab130f452a71a1"/>
    <s v="v3_140101V04F03"/>
  </r>
  <r>
    <s v="กก.0501.02-66-0013"/>
    <s v="โครงการค่าใช้จ่ายการอบรมการช่วยชีวิตทางน้ำ"/>
    <s v="โครงการค่าใช้จ่ายการอบรมการช่วยชีวิตทางน้ำ"/>
    <s v="ด้านการพัฒนาและเสริมสร้างศักยภาพทรัพยากรมนุษย์"/>
    <x v="6"/>
    <s v="พฤษภาคม 2566"/>
    <s v="กรกฎาคม 2566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4"/>
    <x v="4"/>
    <x v="0"/>
    <m/>
    <s v="https://emenscr.nesdc.go.th/viewer/view.html?id=64b0d1bceec8b40f46324c88"/>
    <s v="v3_140101V02F03"/>
  </r>
  <r>
    <s v="กก.0501.02-66-0015"/>
    <s v="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"/>
    <s v="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"/>
    <s v="ด้านการพัฒนาและเสริมสร้างศักยภาพทรัพยากรมนุษย์"/>
    <x v="6"/>
    <s v="พฤษภาคม 2566"/>
    <s v="กันยายน 2566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6"/>
    <s v="v3_140101V04"/>
    <x v="4"/>
    <x v="0"/>
    <m/>
    <s v="https://emenscr.nesdc.go.th/viewer/view.html?id=64b4f105a3b1a20f4c5b0b9b"/>
    <s v="140101F0201"/>
  </r>
  <r>
    <s v="สสส.สนย.-66-0009"/>
    <s v="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"/>
    <s v="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"/>
    <s v="ด้านการพัฒนาและเสริมสร้างศักยภาพทรัพยากรมนุษย์"/>
    <x v="6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"/>
    <s v="สสส."/>
    <s v="หน่วยงานขึ้นตรงนายกรัฐมนตรี"/>
    <s v="โครงการปกติ 2566"/>
    <s v="v3_140101V04"/>
    <x v="4"/>
    <x v="0"/>
    <m/>
    <s v="https://emenscr.nesdc.go.th/viewer/view.html?id=64d0c4b8e4cc6615a3cbb043"/>
    <s v="140101F0201"/>
  </r>
  <r>
    <s v="ศธ 058203-66-0008"/>
    <s v="โครงการกีฬา Freshy สานสัมพันธ์พี่น้อง คณะอุตสาหกรรมและเทคโนโลยี"/>
    <s v="โครงการกีฬา Freshy สานสัมพันธ์พี่น้อง คณะอุตสาหกรรมและเทคโนโลยี"/>
    <s v="ด้านการพัฒนาและเสริมสร้างศักยภาพทรัพยากรมนุษย์"/>
    <x v="6"/>
    <s v="มกราคม 2566"/>
    <s v="กุมภาพันธ์ 2566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40aed09a4d6264912790908"/>
    <s v="140101F0405"/>
  </r>
  <r>
    <s v="ศธ02110-66-0010"/>
    <s v="เสริมสร้างศักยภาพของบุคลากรในสำนักงานศึกษาธิการจังหวัดศรีสะเกษ"/>
    <s v="เสริมสร้างศักยภาพของบุคลากรในสำนักงานศึกษาธิการจังหวัดศรีสะเกษ"/>
    <s v="ด้านการพัฒนาและเสริมสร้างศักยภาพทรัพยากรมนุษย์"/>
    <x v="6"/>
    <s v="มกราคม 2566"/>
    <s v="มีนาคม 2566"/>
    <s v="สำนักงานศึกษาธิการจังหวัดศรีสะเกษ"/>
    <s v="สำนักงานปลัดกระทรวงศึกษาธิการ"/>
    <s v="สป.ศธ."/>
    <s v="กระทรวงศึกษาธิการ"/>
    <s v="โครงการปกติ 2566"/>
    <s v="v3_140101V03"/>
    <x v="5"/>
    <x v="0"/>
    <m/>
    <s v="https://emenscr.nesdc.go.th/viewer/view.html?id=640c4519a4d6264912790f20"/>
    <s v="140101F0405"/>
  </r>
  <r>
    <s v="ศธ 058203-66-0014"/>
    <s v="โครงการ IDT Recreation Day"/>
    <s v="โครงการ IDT Recreation Day"/>
    <s v="ด้านการพัฒนาและเสริมสร้างศักยภาพทรัพยากรมนุษย์"/>
    <x v="6"/>
    <s v="สิงหาคม 2566"/>
    <s v="สิงหาคม 2566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40e9f1cb4e8c549053adf4e"/>
    <s v="140101F0401"/>
  </r>
  <r>
    <s v="ศธ 058205-66-0005"/>
    <s v="โครงการกีฬา frershy สานสัมพันธ์พี่น้องคณะศิลปศาสตร์ ประจำปีการศึกษา 2565"/>
    <s v="โครงการกีฬา frershy สานสัมพันธ์พี่น้องคณะศิลปศาสตร์ ประจำปีการศึกษา 2565"/>
    <s v="ด้านการพัฒนาและเสริมสร้างศักยภาพทรัพยากรมนุษย์"/>
    <x v="6"/>
    <s v="พฤศจิกายน 2565"/>
    <s v="พฤศจิกายน 2565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40ee065fceadd7336a5adb4"/>
    <s v="140101F0404"/>
  </r>
  <r>
    <s v="ศธ0247-66-0014"/>
    <s v="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"/>
    <s v="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6"/>
    <s v="v3_140101V01"/>
    <x v="0"/>
    <x v="0"/>
    <m/>
    <s v="https://emenscr.nesdc.go.th/viewer/view.html?id=641accbf52eb4b14205ce16d"/>
    <s v="140101F0404"/>
  </r>
  <r>
    <s v="ศธ0578.10-66-0029"/>
    <s v="โครงการแข่งขันกีฬาบัวน้ำเงินเกมส์ ครั้งที่ 28"/>
    <s v="โครงการแข่งขันกีฬาบัวน้ำเงินเกมส์ ครั้งที่ 28"/>
    <s v="ด้านการพัฒนาและเสริมสร้างศักยภาพทรัพยากรมนุษย์"/>
    <x v="6"/>
    <s v="ธันวาคม 2565"/>
    <s v="ธันวาคม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2"/>
    <x v="1"/>
    <x v="0"/>
    <m/>
    <s v="https://emenscr.nesdc.go.th/viewer/view.html?id=641bd4d14fc7035c328fd06f"/>
    <s v="140101F0403"/>
  </r>
  <r>
    <s v="ศธ 058201-66-0016"/>
    <s v="โครงการกีฬาเฟรชชี่สานสัมพันธ์พี่น้อง"/>
    <s v="โครงการกีฬาเฟรชชี่สานสัมพันธ์พี่น้อง"/>
    <s v="ด้านการพัฒนาและเสริมสร้างศักยภาพทรัพยากรมนุษย์"/>
    <x v="6"/>
    <s v="กรกฎาคม 2566"/>
    <s v="สิงหาคม 2566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2"/>
    <x v="1"/>
    <x v="0"/>
    <m/>
    <s v="https://emenscr.nesdc.go.th/viewer/view.html?id=641bd46e31107d5c3a7f9d16"/>
    <s v="140101F0404"/>
  </r>
  <r>
    <s v="sat_regional_33-66-0001"/>
    <s v="ส่งเสริมขีดความสามารถเมืองกีฬา (sports city)"/>
    <s v="ส่งเสริมขีดความสามารถเมืองกีฬา (sports city)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การกีฬาแห่งประเทศไทย จังหวัดศรีสะเกษ"/>
    <s v="การกีฬาแห่งประเทศไทย"/>
    <s v="กกท."/>
    <s v="กระทรวงการท่องเที่ยวและกีฬา"/>
    <s v="โครงการปกติ 2566"/>
    <s v="v3_140101V03"/>
    <x v="5"/>
    <x v="0"/>
    <m/>
    <s v="https://emenscr.nesdc.go.th/viewer/view.html?id=6406e8cf8d48ef490cf5b9f2"/>
    <s v="140101F0301"/>
  </r>
  <r>
    <s v="ศธ0578.08-66-0003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6"/>
    <s v="ธันวาคม 2565"/>
    <s v="ธันวาคม 2565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2"/>
    <x v="2"/>
    <x v="0"/>
    <m/>
    <s v="https://emenscr.nesdc.go.th/viewer/view.html?id=6412c462fa7c0d08aa69751f"/>
    <s v="140101F0203"/>
  </r>
  <r>
    <s v="ศธ 4327-66-0018"/>
    <s v="การแข่งขันกีฬานักเรียนมัธยมศึกษาต้านยาเสพติด  ปีการศึกษา 2565"/>
    <s v="การแข่งขันกีฬานักเรียนมัธยมศึกษาต้านยาเสพติด  ปีการศึกษา 2565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3"/>
    <x v="0"/>
    <m/>
    <s v="https://emenscr.nesdc.go.th/viewer/view.html?id=6423bc9ebdb6fd5c330364b6"/>
    <s v="140101F0401"/>
  </r>
  <r>
    <s v="ศธ 0581.01-66-0040"/>
    <s v="โครงการส่งเงินสมทบเข้าร่วมการแข่งขันกีฬามหาวิทยาลัยเทคโนโลยีราชมงคลแห่งประเทศไทย"/>
    <s v="โครงการส่งเงินสมทบเข้าร่วมการแข่งขันกีฬามหาวิทยาลัยเทคโนโลยีราชมงคลแห่งประเทศไทย"/>
    <s v="ด้านการพัฒนาและเสริมสร้างศักยภาพทรัพยากรมนุษย์"/>
    <x v="6"/>
    <s v="ตุลาคม 2565"/>
    <s v="มีนาคม 2566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24f6cea075f65c3927d578"/>
    <s v="140101F0301"/>
  </r>
  <r>
    <s v="ศธ 0581.01-66-0041"/>
    <s v="โครงการส่งเงินสมทบเข้าร่วมการแข่งขันกีฬามหาวิทยาลัยแห่งประเทศไทย"/>
    <s v="โครงการส่งเงินสมทบเข้าร่วมการแข่งขันกีฬามหาวิทยาลัยแห่งประเทศไทย"/>
    <s v="ด้านการพัฒนาและเสริมสร้างศักยภาพทรัพยากรมนุษย์"/>
    <x v="6"/>
    <s v="ตุลาคม 2565"/>
    <s v="มกราคม 2566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424f8f34c7477142637b4d0"/>
    <s v="140101F0201"/>
  </r>
  <r>
    <s v="ศธ 4312-66-0035"/>
    <s v="จัดการแข่งขันกีฬานักเรียน “ปาริชาติเกมส์” ต้านยาเสพติด ครั้งที่ ๑"/>
    <s v="จัดการแข่งขันกีฬานักเรียน “ปาริชาติเกมส์” ต้านยาเสพติด ครั้งที่ ๑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2"/>
    <x v="2"/>
    <x v="0"/>
    <m/>
    <s v="https://emenscr.nesdc.go.th/viewer/view.html?id=6426ff46a075f65c392811ef"/>
    <s v="140101F0404"/>
  </r>
  <r>
    <s v="RMUTI1100-66-0056"/>
    <s v="โครงการเข้าร่วมการแข่งขันกีฬาบุคลากรมหาวิทยาลัยแห่งประเทศไทย ครั้งที่ 39"/>
    <s v="โครงการเข้าร่วมการแข่งขันกีฬาบุคลากรมหาวิทยาลัยแห่งประเทศไทย ครั้งที่ 39"/>
    <s v="ด้านการพัฒนาและเสริมสร้างศักยภาพทรัพยากรมนุษย์"/>
    <x v="6"/>
    <s v="พฤษภาคม 2566"/>
    <s v="มิถุนายน 2566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6"/>
    <s v="v3_140101V04"/>
    <x v="3"/>
    <x v="0"/>
    <m/>
    <s v="https://emenscr.nesdc.go.th/viewer/view.html?id=6523bcc259c90930a92ef15e"/>
    <s v="140101F0404"/>
  </r>
  <r>
    <s v="ศธ 058207-66-0017"/>
    <s v="โครงการกีฬา Freshy สานสัมพันธ์พี่น้อง วิทยาลัยเพาะช่าง ประจำปีการศึกษา 2566"/>
    <s v="โครงการกีฬา Freshy สานสัมพันธ์พี่น้อง วิทยาลัยเพาะช่าง ประจำปีการศึกษา 2566"/>
    <s v="ด้านการพัฒนาและเสริมสร้างศักยภาพทรัพยากรมนุษย์"/>
    <x v="6"/>
    <s v="กันยายน 2566"/>
    <s v="กันยายน 2566"/>
    <s v="วิทยาลัยเพาะช่าง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527add94da00e1bb8582edb"/>
    <s v="140101F0401"/>
  </r>
  <r>
    <s v="ศธ 058204-66-0011"/>
    <s v="โครงการ BA RMUTR E-Sports Championship"/>
    <s v="โครงการ BA RMUTR E-Sports Championship"/>
    <s v="ด้านการพัฒนาและเสริมสร้างศักยภาพทรัพยากรมนุษย์"/>
    <x v="6"/>
    <s v="ธันวาคม 2565"/>
    <s v="ธันวาคม 2565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3"/>
    <x v="5"/>
    <x v="0"/>
    <m/>
    <s v="https://emenscr.nesdc.go.th/viewer/view.html?id=64128a4064c008446934e07f"/>
    <s v="140101F0202"/>
  </r>
  <r>
    <s v="ศธ 0536.7-66-0038"/>
    <s v="โครงการส่งเสริมสุขภาพและจัดบริการด้านการกีฬาสำหรับนักศึกษา"/>
    <s v="โครงการส่งเสริมสุขภาพและจัดบริการด้านการกีฬาสำหรับนักศึกษา"/>
    <s v="ด้านการพัฒนาและเสริมสร้างศักยภาพทรัพยากรมนุษย์"/>
    <x v="6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6"/>
    <s v="v3_140101V02"/>
    <x v="2"/>
    <x v="0"/>
    <m/>
    <s v="https://emenscr.nesdc.go.th/viewer/view.html?id=64195dc9fa7c0d08aa69919c"/>
    <s v="v2_140101V03F02"/>
  </r>
  <r>
    <s v="ศธ 4347-66-0012"/>
    <s v="ส่งเสริมกีฬาเพื่่อสุขภาพ &quot;กีฬานักเรียน สพม.สุรินทร์&quot; ประจำปี 2565"/>
    <s v="ส่งเสริมกีฬาเพื่่อสุขภาพ &quot;กีฬานักเรียน สพม.สุรินทร์&quot; ประจำปี 2565"/>
    <s v="ด้านการพัฒนาและเสริมสร้างศักยภาพทรัพยากรมนุษย์"/>
    <x v="6"/>
    <s v="ตุลาคม 2565"/>
    <s v="ธันวาคม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3"/>
    <x v="0"/>
    <m/>
    <s v="https://emenscr.nesdc.go.th/viewer/view.html?id=64200c2fbdb6fd5c33033ff0"/>
    <s v="v2_140101V04F04"/>
  </r>
  <r>
    <s v="ศธ 4293-66-0006"/>
    <s v="แข่งขันกีฬานักเรียน สำนักงานเขตพื้นที่การศึกษามัธยมศึกษากาฬสินธุ์  ประจำปีการศึกษา 2565"/>
    <s v="แข่งขันกีฬานักเรียน สำนักงานเขตพื้นที่การศึกษามัธยมศึกษากาฬสินธุ์  ประจำปีการศึกษา 2565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4"/>
    <x v="0"/>
    <m/>
    <s v="https://emenscr.nesdc.go.th/viewer/view.html?id=640022aba4d626491278dc43"/>
    <s v="v2_140101V04F04"/>
  </r>
  <r>
    <s v="อย 02.31-66-0008"/>
    <s v="Ayutthaya sports tourism 2023"/>
    <s v="Ayutthaya sports tourism 2023"/>
    <s v="ด้านการพัฒนาและเสริมสร้างศักยภาพทรัพยากรมนุษย์"/>
    <x v="6"/>
    <s v="มกราคม 2566"/>
    <s v="กันยายน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140101V02"/>
    <x v="2"/>
    <x v="0"/>
    <m/>
    <s v="https://emenscr.nesdc.go.th/viewer/view.html?id=640959ffb4e8c549053ac573"/>
    <s v="v3_140101V02F01"/>
  </r>
  <r>
    <s v="ศธ 04182-66-0022"/>
    <s v="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"/>
    <s v="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4"/>
    <x v="0"/>
    <m/>
    <s v="https://emenscr.nesdc.go.th/viewer/view.html?id=6410208ea8076808ac547198"/>
    <s v="v3_140101V01F01"/>
  </r>
  <r>
    <s v="ศธ 058204-66-0014"/>
    <s v="โครงการกีฬา freshy สานสัมพันธ์พี่น้องคณะบริหารธุรกิจ ศาลายา ประจำปีการศึกษา 2565"/>
    <s v="โครงการกีฬา freshy สานสัมพันธ์พี่น้องคณะบริหารธุรกิจ ศาลายา ประจำปีการศึกษา 2565"/>
    <s v="ด้านการพัฒนาและเสริมสร้างศักยภาพทรัพยากรมนุษย์"/>
    <x v="6"/>
    <s v="มกราคม 2566"/>
    <s v="มกราคม 2566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412956d0d0e124460ea4324"/>
    <s v="v3_140101V01F01"/>
  </r>
  <r>
    <s v="ศธ0578.02-66-0010"/>
    <s v="โครงการแข่งขันกีฬาบัวน้ำเงินเกมส์ "/>
    <s v="โครงการแข่งขันกีฬาบัวน้ำเงินเกมส์ 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3"/>
    <x v="5"/>
    <x v="0"/>
    <m/>
    <s v="https://emenscr.nesdc.go.th/viewer/view.html?id=6418009d825908446797b434"/>
    <s v="v3_140101V01F01"/>
  </r>
  <r>
    <s v="ศธ04010-66-0023"/>
    <s v="โครงการนำกีฬาสู่ระบบการศึกษา"/>
    <s v="โครงการนำกีฬาสู่ระบบการศึกษา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ชาการและมาตรฐาน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4"/>
    <x v="0"/>
    <m/>
    <s v="https://emenscr.nesdc.go.th/viewer/view.html?id=64083522a4d626491278f407"/>
    <s v="140101F0402"/>
  </r>
  <r>
    <s v="ศธ 058216-66-0009"/>
    <s v="โครงการพัฒนาศักยภาพผู้นำนักศึกษา สโมสรนักศึกษาคณะวิทยาศาสตร์และเทคโนโลยี"/>
    <s v="โครงการพัฒนาศักยภาพผู้นำนักศึกษา สโมสรนักศึกษาคณะวิทยาศาสตร์และเทคโนโลยี"/>
    <s v="ด้านการพัฒนาและเสริมสร้างศักยภาพทรัพยากรมนุษย์"/>
    <x v="6"/>
    <s v="มิถุนายน 2566"/>
    <s v="มิถุนายน 2566"/>
    <s v="คณะวิทยาศาสร์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4240018a075f65c3927cf19"/>
    <s v="140101F0202"/>
  </r>
  <r>
    <s v="ศธ 058200-66-0048"/>
    <s v="โครงการเข้าร่วมแข่งขันกีฬามหาวิทยาลัยเทคโนโลยีราชมงคลแห่งประเทศไทย ครั้งที่ 37"/>
    <s v="โครงการเข้าร่วมแข่งขันกีฬามหาวิทยาลัยเทคโนโลยีราชมงคลแห่งประเทศไทย ครั้งที่ 37"/>
    <s v="ด้านการพัฒนาและเสริมสร้างศักยภาพทรัพยากรมนุษย์"/>
    <x v="6"/>
    <s v="กุมภาพันธ์ 2566"/>
    <s v="กุมภาพันธ์ 2566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4339120bdb6fd5c3303de90"/>
    <s v="140101F0401"/>
  </r>
  <r>
    <s v="ศธ0578.02-66-0011"/>
    <s v="โครงการแข่งขันกีฬาสี่เทียนเกมส์"/>
    <s v="โครงการแข่งขันกีฬาสี่เทียนเกมส์"/>
    <s v="ด้านการพัฒนาและเสริมสร้างศักยภาพทรัพยากรมนุษย์"/>
    <x v="6"/>
    <s v="ตุลาคม 2565"/>
    <s v="กันยายน 2566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418152464c008446934e30d"/>
    <s v="140101F0201"/>
  </r>
  <r>
    <s v="ศธ 058204-66-0013"/>
    <s v="โครงการ BA Sports Game กีฬาพื้นบ้าน"/>
    <s v="โครงการ BA Sports Game กีฬาพื้นบ้าน"/>
    <s v="ด้านการพัฒนาและเสริมสร้างศักยภาพทรัพยากรมนุษย์"/>
    <x v="6"/>
    <s v="มกราคม 2566"/>
    <s v="มกราคม 2566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10"/>
    <x v="0"/>
    <m/>
    <s v="https://emenscr.nesdc.go.th/viewer/view.html?id=64129241825908446797b1b8"/>
    <s v="140101F0402"/>
  </r>
  <r>
    <s v="กก 0303-66-0003"/>
    <s v="โครงการเด็กไทยว่ายน้ำได้"/>
    <s v="โครงการเด็กไทยว่ายน้ำได้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2"/>
    <x v="0"/>
    <m/>
    <s v="https://emenscr.nesdc.go.th/viewer/view.html?id=63cfa2bf7395053debdfa9fe"/>
    <s v="140101F0401"/>
  </r>
  <r>
    <s v="กก 0303-66-0006"/>
    <s v="โครงการส่งเสริมและพัฒนากีฬาสำหรับนักเรียนคนพิการและบุคคลพิเศษ "/>
    <s v="โครงการส่งเสริมและพัฒนากีฬาสำหรับนักเรียนคนพิการและบุคคลพิเศษ 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4"/>
    <x v="4"/>
    <x v="0"/>
    <m/>
    <s v="https://emenscr.nesdc.go.th/viewer/view.html?id=63d77f5abc532c3057077c03"/>
    <s v="140101F0404"/>
  </r>
  <r>
    <s v="กก 0303-66-0005"/>
    <s v="โครงการจัดการแข่งขันฟุตบอลเยาวชนและประชาชน "/>
    <s v="โครงการจัดการแข่งขันฟุตบอลเยาวชนและประชาชน 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4"/>
    <x v="10"/>
    <x v="0"/>
    <m/>
    <s v="https://emenscr.nesdc.go.th/viewer/view.html?id=63d77976491d7c3de4de6250"/>
    <s v="140101F0402"/>
  </r>
  <r>
    <s v="กก 0303-66-0011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2"/>
    <x v="0"/>
    <m/>
    <s v="https://emenscr.nesdc.go.th/viewer/view.html?id=63da10206d1ffe1aa8539744"/>
    <s v="v2_050201V01F03"/>
  </r>
  <r>
    <s v="กก 0303-66-0011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2"/>
    <x v="2"/>
    <x v="0"/>
    <m/>
    <s v="https://emenscr.nesdc.go.th/viewer/view.html?id=63da10206d1ffe1aa8539744"/>
    <s v="v3_050101V02F01"/>
  </r>
  <r>
    <s v="กก 0303-66-0014"/>
    <s v="โครงการส่งเสริมกีฬาขื้นพื้นฐาน"/>
    <s v="โครงการส่งเสริมกีฬาขื้นพื้นฐาน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พล."/>
    <s v="กระทรวงการท่องเที่ยวและกีฬา"/>
    <s v="โครงการปกติ 2566"/>
    <s v="v3_140101V04"/>
    <x v="3"/>
    <x v="0"/>
    <m/>
    <s v="https://emenscr.nesdc.go.th/viewer/view.html?id=63e1bd1423d2e141b3fab8cc"/>
    <s v="v3_110101V04F03"/>
  </r>
  <r>
    <s v="กก 0301-66-0004"/>
    <s v="โครงการส่งเสริมและเผยแพร่องค์ความรู้ นวัตกรรม ด้านการออกกำลังกาย กีฬาและนันทนาการ"/>
    <s v="โครงการส่งเสริมและเผยแพร่องค์ความรู้ นวัตกรรม ด้านการออกกำลังกาย กีฬาและนันทนาการ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6"/>
    <s v="v3_140101V04"/>
    <x v="3"/>
    <x v="0"/>
    <m/>
    <s v="https://emenscr.nesdc.go.th/viewer/view.html?id=63ea0f9afceadd7336a59c79"/>
    <s v="v2_120101V03F03"/>
  </r>
  <r>
    <s v="ศธ 058204-66-0007"/>
    <s v="โครงการกีฬา frershy สานสัมพันธ์พี่น้อง คณะบริหารธุรกิจ บพิตรพิมุข จักรวรรดิ ประจำปีการศึกษา 2565"/>
    <s v="โครงการกีฬา frershy สานสัมพันธ์พี่น้อง คณะบริหารธุรกิจ บพิตรพิมุข จักรวรรดิ ประจำปีการศึกษา 2565"/>
    <s v="ด้านการพัฒนาและเสริมสร้างศักยภาพทรัพยากรมนุษย์"/>
    <x v="6"/>
    <s v="พฤศจิกายน 2565"/>
    <s v="พฤศจิกายน 2565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2"/>
    <x v="1"/>
    <x v="0"/>
    <m/>
    <s v="https://emenscr.nesdc.go.th/viewer/view.html?id=641164a8f2aa244461ab89e0"/>
    <s v="120101F0304"/>
  </r>
  <r>
    <s v="RMUTI1100-66-0071"/>
    <s v="เจ้าภาพการแข่งขันฟุตบอลประเพณีชิงโล่พระราชทานพระบาทสมเด็จพระเจ้าอยู่หัวฯ ครั้งที่ 53"/>
    <s v="เจ้าภาพการแข่งขันฟุตบอลประเพณีชิงโล่พระราชทานพระบาทสมเด็จพระเจ้าอยู่หัวฯ ครั้งที่ 53"/>
    <s v="ด้านการพัฒนาและเสริมสร้างศักยภาพทรัพยากรมนุษย์"/>
    <x v="6"/>
    <s v="กุมภาพันธ์ 2566"/>
    <s v="กุมภาพันธ์ 2566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6"/>
    <s v="v3_140101V03"/>
    <x v="5"/>
    <x v="0"/>
    <m/>
    <s v="https://emenscr.nesdc.go.th/viewer/view.html?id=654084daf87bf0722e1f0ddb"/>
    <s v="120101F0304"/>
  </r>
  <r>
    <s v="RMUTI1100-66-0068"/>
    <s v="ส่งเสริมกีฬาเพื่อสุขภาพใน มทร.อีสาน นครราชสีมา"/>
    <s v="ส่งเสริมกีฬาเพื่อสุขภาพใน มทร.อีสาน นครราชสีมา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6"/>
    <s v="v3_140101V02"/>
    <x v="2"/>
    <x v="0"/>
    <m/>
    <s v="https://emenscr.nesdc.go.th/viewer/view.html?id=65407381adeb37723a28a7a2"/>
    <s v="v2_130301V03F02"/>
  </r>
  <r>
    <s v="อว 0616.09-66-0004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"/>
    <s v="ด้านการพัฒนาและเสริมสร้างศักยภาพทรัพยากรมนุษย์"/>
    <x v="6"/>
    <s v="กุมภาพันธ์ 2566"/>
    <s v="พฤษภาคม 2566"/>
    <s v="คณะวิทยาศาสตร์และเทคโนโลย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6"/>
    <s v="v3_140101V03"/>
    <x v="8"/>
    <x v="0"/>
    <m/>
    <s v="https://emenscr.nesdc.go.th/viewer/view.html?id=63fdf7f6a4d626491278d131"/>
    <s v="v2_140201V02F01"/>
  </r>
  <r>
    <s v="ศธ 4310-66-0084"/>
    <s v="รับนักเรียนเข้าเรียนในโครงการสานฝันการกีฬาสู่ระบบการศึกษาจังหวัดชายแดนใต้ ประจำปีการศึกษา 2566"/>
    <s v="รับนักเรียนเข้าเรียนในโครงการสานฝันการกีฬาสู่ระบบการศึกษาจังหวัดชายแดนใต้ ประจำปีการศึกษา 2566"/>
    <s v="ด้านการพัฒนาและเสริมสร้างศักยภาพทรัพยากรมนุษย์"/>
    <x v="6"/>
    <s v="มีนาคม 2566"/>
    <s v="พฤษภาคม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6"/>
    <s v="v3_140101V04"/>
    <x v="4"/>
    <x v="0"/>
    <m/>
    <s v="https://emenscr.nesdc.go.th/viewer/view.html?id=653dd1d4adeb37723a2847b4"/>
    <s v="140201F0102"/>
  </r>
  <r>
    <s v="ศธ 058202-66-0010"/>
    <s v="โครงการกีฬา freshy สานสัมพันธ์พี่น้อง คณะสถาปัตยกรรมศาสตร์และการออกแบบ ประจำปีการศึกษา 2565"/>
    <s v="โครงการกีฬา freshy สานสัมพันธ์พี่น้อง คณะสถาปัตยกรรมศาสตร์และการออกแบบ ประจำปีการศึกษา 2565"/>
    <s v="ด้านการพัฒนาและเสริมสร้างศักยภาพทรัพยากรมนุษย์"/>
    <x v="6"/>
    <s v="มกราคม 2566"/>
    <s v="มกราคม 2566"/>
    <s v="คณะสถาปัตยกรรมและการออกแบบ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s v="v3_140101V04"/>
    <x v="4"/>
    <x v="0"/>
    <m/>
    <s v="https://emenscr.nesdc.go.th/viewer/view.html?id=641292c564c008446934e098"/>
    <s v="140301F0202"/>
  </r>
  <r>
    <s v="อย 02.31-67-0003"/>
    <s v="Ayutthaya sports tourism 2024"/>
    <s v="Ayutthaya sports tourism 2024"/>
    <s v="ด้านการพัฒนาและเสริมสร้างศักยภาพทรัพยากรมนุษย์"/>
    <x v="7"/>
    <s v="เมษายน 2567"/>
    <s v="กันยายน 2567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2"/>
    <x v="2"/>
    <x v="0"/>
    <m/>
    <s v="https://emenscr.nesdc.go.th/viewer/view.html?id=663c50b69349501f9115035c"/>
    <s v="140201F0103"/>
  </r>
  <r>
    <s v="สสส.สนย.-67-0009"/>
    <s v="แผนส่งเสริมกิจกรรมทางกาย"/>
    <s v="แผนส่งเสริมกิจกรรมทางกาย"/>
    <s v="ด้านการพัฒนาและเสริมสร้างศักยภาพทรัพยากรมนุษย์"/>
    <x v="7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"/>
    <s v="สสส."/>
    <s v="หน่วยงานขึ้นตรงนายกรัฐมนตรี"/>
    <s v="โครงการปกติ 2567"/>
    <s v="v3_140101V04"/>
    <x v="4"/>
    <x v="0"/>
    <m/>
    <s v="https://emenscr.nesdc.go.th/viewer/view.html?id=653f5b3d849df01bb9255a8f"/>
    <s v="140301F0201"/>
  </r>
  <r>
    <s v="สยศ.02-67-0007"/>
    <s v="โครงการพัฒนามาตรฐานความปลอดภัยด้านการแพทย์ฉุกเฉินสำหรับการแข่งขันกีฬาในประเทศไทย"/>
    <s v="โครงการพัฒนามาตรฐานความปลอดภัยด้านการแพทย์ฉุกเฉินสำหรับการแข่งขันกีฬาในประเทศไทย"/>
    <s v="ด้านการพัฒนาและเสริมสร้างศักยภาพทรัพยากรมนุษย์"/>
    <x v="7"/>
    <s v="ตุลาคม 2566"/>
    <s v="กันยายน 2567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7"/>
    <s v="v3_140101V01"/>
    <x v="0"/>
    <x v="0"/>
    <m/>
    <s v="https://emenscr.nesdc.go.th/viewer/view.html?id=65d70879362bdb1f93f8208b"/>
    <s v="v2_140101V01F01"/>
  </r>
  <r>
    <s v="ศธ0585.01-67-0006"/>
    <s v="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"/>
    <s v="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"/>
    <s v="ด้านการพัฒนาและเสริมสร้างศักยภาพทรัพยากรมนุษย์"/>
    <x v="7"/>
    <s v="กุมภาพันธ์ 2567"/>
    <s v="พฤษภาคม 2567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79541462e90d5c6fffebbd"/>
    <s v="v2_140101V01F01"/>
  </r>
  <r>
    <s v="ศธ0578.09-67-0005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7"/>
    <s v="ธันวาคม 2566"/>
    <s v="ธันวาคม 2566"/>
    <s v="คณะศิลป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s v="v3_140101V04"/>
    <x v="10"/>
    <x v="0"/>
    <m/>
    <s v="https://emenscr.nesdc.go.th/viewer/view.html?id=6587dcdebcbd745c67dd50b8"/>
    <s v="v2_140101V01F01"/>
  </r>
  <r>
    <s v="ศธ0578.08-67-0014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7"/>
    <s v="ธันวาคม 2566"/>
    <s v="ธันวาคม 2566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s v="v3_140101V02"/>
    <x v="1"/>
    <x v="0"/>
    <m/>
    <s v="https://emenscr.nesdc.go.th/viewer/view.html?id=658bc00966940b3b333382dc"/>
    <s v="v2_140101V02F01"/>
  </r>
  <r>
    <s v="ศธ0247-67-0001"/>
    <s v="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"/>
    <s v="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"/>
    <s v="ด้านการพัฒนาและเสริมสร้างศักยภาพทรัพยากรมนุษย์"/>
    <x v="7"/>
    <s v="พฤศจิกายน 2566"/>
    <s v="กันยายน 2567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7"/>
    <s v="v3_140101V01"/>
    <x v="0"/>
    <x v="0"/>
    <m/>
    <s v="https://emenscr.nesdc.go.th/viewer/view.html?id=6572ad5bbcbd745c67dd15fc"/>
    <s v="v2_140101V02F01"/>
  </r>
  <r>
    <s v="ศธ 4312-67-0019"/>
    <s v="จัดการแข่งขันกีฬานักเรียน “ปาริชาติเกมส์” ต้านยาเสพติด ครั้งที่ 2"/>
    <s v="จัดการแข่งขันกีฬานักเรียน “ปาริชาติเกมส์” ต้านยาเสพติด ครั้งที่ 2"/>
    <s v="ด้านการพัฒนาและเสริมสร้างศักยภาพทรัพยากรมนุษย์"/>
    <x v="7"/>
    <s v="พฤศจิกายน 2566"/>
    <s v="กันยายน 2567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140101V04"/>
    <x v="4"/>
    <x v="0"/>
    <m/>
    <s v="https://emenscr.nesdc.go.th/viewer/view.html?id=659e11ed8e884245af134a23"/>
    <s v="v2_140101V01F01"/>
  </r>
  <r>
    <s v="ศธ 4294-67-0014"/>
    <s v="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"/>
    <s v="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"/>
    <s v="ด้านการพัฒนาและเสริมสร้างศักยภาพทรัพยากรมนุษย์"/>
    <x v="7"/>
    <s v="มกราคม 2567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140101V03"/>
    <x v="5"/>
    <x v="0"/>
    <m/>
    <s v="https://emenscr.nesdc.go.th/viewer/view.html?id=65b9bec0d5f7b32ada4232a1"/>
    <s v="v2_140101V01F01"/>
  </r>
  <r>
    <s v="ศธ 058205-67-0027"/>
    <s v="โครงการกีฬาสี สานสัมพันธ์พี่น้อง คณะศิลปศาสตร์ บพิตรพิมุข จักรวรรดิ ประจำปีการศึกษา 2566"/>
    <s v="โครงการกีฬาสี สานสัมพันธ์พี่น้อง คณะศิลปศาสตร์ บพิตรพิมุข จักรวรรดิ ประจำปีการศึกษา 2566"/>
    <s v="ด้านการพัฒนาและเสริมสร้างศักยภาพทรัพยากรมนุษย์"/>
    <x v="7"/>
    <s v="ธันวาคม 2566"/>
    <s v="ธันวาคม 2566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4"/>
    <x v="10"/>
    <x v="0"/>
    <m/>
    <s v="https://emenscr.nesdc.go.th/viewer/view.html?id=65a0234b62bd8745a6466fbb"/>
    <s v="v2_140101V01F01"/>
  </r>
  <r>
    <s v="ศธ 058204-67-0023"/>
    <s v="โครงการกีฬา freshy สานสัมพันธ์พี่น้อง คณะบริหารธุรกิจ บพิตรพิมุข จักรวรรดิ  ประจำปีการศึกษา 2566"/>
    <s v="โครงการกีฬา freshy สานสัมพันธ์พี่น้อง คณะบริหารธุรกิจ บพิตรพิมุข จักรวรรดิ  ประจำปีการศึกษา 2566"/>
    <s v="ด้านการพัฒนาและเสริมสร้างศักยภาพทรัพยากรมนุษย์"/>
    <x v="7"/>
    <s v="ธันวาคม 2566"/>
    <s v="ธันวาคม 2566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2"/>
    <x v="1"/>
    <x v="0"/>
    <m/>
    <s v="https://emenscr.nesdc.go.th/viewer/view.html?id=65b1d53ad5f7b32ada41f9e4"/>
    <s v="v2_140101V01F01"/>
  </r>
  <r>
    <s v="ศธ 058204-67-0003"/>
    <s v="โครงการ BA RMUTR E-Sports Championship"/>
    <s v="โครงการ BA RMUTR E-Sports Championship"/>
    <s v="ด้านการพัฒนาและเสริมสร้างศักยภาพทรัพยากรมนุษย์"/>
    <x v="7"/>
    <s v="ธันวาคม 2566"/>
    <s v="ธันวาคม 2566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11"/>
    <x v="0"/>
    <m/>
    <s v="https://emenscr.nesdc.go.th/viewer/view.html?id=6571901619d0a33b26c4e62f"/>
    <s v="v2_140101V01F01"/>
  </r>
  <r>
    <s v="ศธ 058203-67-0020"/>
    <s v="โครงการแข่งขันแบดมินตันครั้งที่ 14"/>
    <s v="โครงการแข่งขันแบดมินตันครั้งที่ 14"/>
    <s v="ด้านการพัฒนาและเสริมสร้างศักยภาพทรัพยากรมนุษย์"/>
    <x v="7"/>
    <s v="กุมภาพันธ์ 2567"/>
    <s v="กุมภาพันธ์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83f53066940b3b333380af"/>
    <s v="v2_140101V02F01"/>
  </r>
  <r>
    <s v="ศธ 058203-67-0008"/>
    <s v="โครงการ IDT Music Contest 2567"/>
    <s v="โครงการ IDT Music Contest 2567"/>
    <s v="ด้านการพัฒนาและเสริมสร้างศักยภาพทรัพยากรมนุษย์"/>
    <x v="7"/>
    <s v="กุมภาพันธ์ 2567"/>
    <s v="กุมภาพันธ์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83c3777482073b2da59325"/>
    <s v="v2_140101V02F01"/>
  </r>
  <r>
    <s v="ศธ 058203-67-0007"/>
    <s v="โครงการ IDT Recreation Day"/>
    <s v="โครงการ IDT Recreation Day"/>
    <s v="ด้านการพัฒนาและเสริมสร้างศักยภาพทรัพยากรมนุษย์"/>
    <x v="7"/>
    <s v="สิงหาคม 2567"/>
    <s v="สิงหาคม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83bff77482073b2da5931d"/>
    <s v="v2_140101V02F02"/>
  </r>
  <r>
    <s v="ศธ 058202-67-0010"/>
    <s v="โครงการกีฬาสานสัมพันธ์ freshy พี่น้อง คณะสถาปัตยกรรมศาสตร์และการออกแบบ ประจำปีการศึกษา 2566"/>
    <s v="โครงการกีฬาสานสัมพันธ์ freshy พี่น้อง คณะสถาปัตยกรรมศาสตร์และการออกแบบ ประจำปีการศึกษา 2566"/>
    <s v="ด้านการพัฒนาและเสริมสร้างศักยภาพทรัพยากรมนุษย์"/>
    <x v="7"/>
    <s v="มกราคม 2567"/>
    <s v="มกราคม 2567"/>
    <s v="คณะสถาปัตยกรรมและการออกแบบ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4"/>
    <x v="4"/>
    <x v="0"/>
    <m/>
    <s v="https://emenscr.nesdc.go.th/viewer/view.html?id=6572c59b66940b3b3333797f"/>
    <s v="v2_140101V02F02"/>
  </r>
  <r>
    <s v="ศธ 058201-67-0034"/>
    <s v="โครงการกีฬา Freshy สานสัมพันธ์นักศึกษาคณะวิศวกรรมศาสตร์ ครั้งที่ 2"/>
    <s v="โครงการกีฬา Freshy สานสัมพันธ์นักศึกษาคณะวิศวกรรมศาสตร์ ครั้งที่ 2"/>
    <s v="ด้านการพัฒนาและเสริมสร้างศักยภาพทรัพยากรมนุษย์"/>
    <x v="7"/>
    <s v="มิถุนายน 2567"/>
    <s v="มิถุนายน 2567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2"/>
    <x v="2"/>
    <x v="0"/>
    <m/>
    <s v="https://emenscr.nesdc.go.th/viewer/view.html?id=65aa8e16dced0b0660ba490d"/>
    <s v="v2_140101V04F01"/>
  </r>
  <r>
    <s v="ศธ 058200-67-0003"/>
    <s v="เข้าร่วมแข่งขันกีฬามหาวิทยาลัยเทคโนโลยีราชมงคลแห่งประเทศไทย ครั้งที่ 38"/>
    <s v="เข้าร่วมแข่งขันกีฬามหาวิทยาลัยเทคโนโลยีราชมงคลแห่งประเทศไทย ครั้งที่ 38"/>
    <s v="ด้านการพัฒนาและเสริมสร้างศักยภาพทรัพยากรมนุษย์"/>
    <x v="7"/>
    <s v="กุมภาพันธ์ 2567"/>
    <s v="กุมภาพันธ์ 2567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4"/>
    <x v="7"/>
    <x v="0"/>
    <m/>
    <s v="https://emenscr.nesdc.go.th/viewer/view.html?id=65377a87adeb37723a281103"/>
    <s v="v2_140101V04F04"/>
  </r>
  <r>
    <s v="ศธ 058200-67-0002"/>
    <s v="เข้าร่วมแข่งขันกีฬามหาวิทยาลัยแห่งประเทศไทย  ครั้งที่ 49  รอบมหกรรม"/>
    <s v="เข้าร่วมแข่งขันกีฬามหาวิทยาลัยแห่งประเทศไทย  ครั้งที่ 49  รอบมหกรรม"/>
    <s v="ด้านการพัฒนาและเสริมสร้างศักยภาพทรัพยากรมนุษย์"/>
    <x v="7"/>
    <s v="มกราคม 2567"/>
    <s v="กุมภาพันธ์ 2567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4"/>
    <x v="7"/>
    <x v="0"/>
    <m/>
    <s v="https://emenscr.nesdc.go.th/viewer/view.html?id=65376f753c7e5c1bbf2ca3b2"/>
    <s v="v2_140101V03F01"/>
  </r>
  <r>
    <s v="ศธ 058200-67-0001"/>
    <s v="เข้าร่วมแข่งขันกีฬามหาวิทยาลัยแห่งประเทศไทย  ครั้งที่ 49  รอบคัดเลือกเขตภาคกลาง"/>
    <s v="เข้าร่วมแข่งขันกีฬามหาวิทยาลัยแห่งประเทศไทย  ครั้งที่ 49  รอบคัดเลือกเขตภาคกลาง"/>
    <s v="ด้านการพัฒนาและเสริมสร้างศักยภาพทรัพยากรมนุษย์"/>
    <x v="7"/>
    <s v="พฤศจิกายน 2566"/>
    <s v="พฤศจิกายน 2566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4"/>
    <x v="7"/>
    <x v="0"/>
    <m/>
    <s v="https://emenscr.nesdc.go.th/viewer/view.html?id=65375cee849df01bb9255714"/>
    <s v="v2_140101V02F01"/>
  </r>
  <r>
    <s v="ศธ 0581.01-67-0037"/>
    <s v="กีฬาปรี ราชมงคล"/>
    <s v="กีฬาปรี ราชมงคล"/>
    <s v="ด้านการพัฒนาและเสริมสร้างศักยภาพทรัพยากรมนุษย์"/>
    <x v="7"/>
    <s v="เมษายน 2567"/>
    <s v="สิงหาคม 2567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71370b7482073b2da58b3b"/>
    <s v="v2_140101V02F03"/>
  </r>
  <r>
    <s v="ศธ 0581.01-67-0035"/>
    <s v="กีฬาบุคลากรมหาวิทยาลัยแห่งประเทศไทย"/>
    <s v="กีฬาบุคลากรมหาวิทยาลัยแห่งประเทศไทย"/>
    <s v="ด้านการพัฒนาและเสริมสร้างศักยภาพทรัพยากรมนุษย์"/>
    <x v="7"/>
    <s v="มีนาคม 2567"/>
    <s v="กรกฎาคม 2567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7053d962e90d5c6fffdbf5"/>
    <s v="v2_140101V02F01"/>
  </r>
  <r>
    <s v="ศธ 0579.16-67-0007"/>
    <s v="โครงการแข่งขันกีฬามหาวิทยาลัยแห่งประเทศไทย ครั้งที่ 49 รอบมหกรรม"/>
    <s v="โครงการแข่งขันกีฬามหาวิทยาลัยแห่งประเทศไทย ครั้งที่ 49 รอบมหกรรม"/>
    <s v="ด้านการพัฒนาและเสริมสร้างศักยภาพทรัพยากรมนุษย์"/>
    <x v="7"/>
    <s v="มกราคม 2567"/>
    <s v="กุมภาพันธ์ 2567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2"/>
    <x v="9"/>
    <x v="0"/>
    <m/>
    <s v="https://emenscr.nesdc.go.th/viewer/view.html?id=66bc8fbe4a283942339d5afc"/>
    <s v="v2_140101V02F01"/>
  </r>
  <r>
    <s v="ศธ 0579.16-67-0006"/>
    <s v="โครงการแข่งขันกีฬามหาวิทยาลัยเทคโนโลยีราชมงคลแห่งประเทศไทย ครั้งที่ 38 "/>
    <s v="โครงการแข่งขันกีฬามหาวิทยาลัยเทคโนโลยีราชมงคลแห่งประเทศไทย ครั้งที่ 38 "/>
    <s v="ด้านการพัฒนาและเสริมสร้างศักยภาพทรัพยากรมนุษย์"/>
    <x v="7"/>
    <s v="กุมภาพันธ์ 2567"/>
    <s v="กุมภาพันธ์ 2567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2"/>
    <x v="9"/>
    <x v="0"/>
    <m/>
    <s v="https://emenscr.nesdc.go.th/viewer/view.html?id=66bc8d094a283942339d5af8"/>
    <s v="v2_140101V02F01"/>
  </r>
  <r>
    <s v="ศธ 0579.16-67-0001"/>
    <s v="โครงการแข่งขันกีฬาภายในระหว่างคณะ ครั้งที่ 14 ประจำปีการศึกษา 2566"/>
    <s v="โครงการแข่งขันกีฬาภายในระหว่างคณะ ครั้งที่ 14 ประจำปีการศึกษา 2566"/>
    <s v="ด้านการพัฒนาและเสริมสร้างศักยภาพทรัพยากรมนุษย์"/>
    <x v="7"/>
    <s v="กันยายน 2566"/>
    <s v="กันยายน 2567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4"/>
    <x v="3"/>
    <x v="0"/>
    <m/>
    <s v="https://emenscr.nesdc.go.th/viewer/view.html?id=6524f8c32969f65bdae3d1bd"/>
    <s v="v2_140101V04F05"/>
  </r>
  <r>
    <s v="ศธ 0579.15-67-0009"/>
    <s v="โครงการเสริมสร้างสุขภาพบุคลากรมหาวิทยาลัยเทคโนโลยีราชมงคลกรุงเทพ"/>
    <s v="โครงการเสริมสร้างสุขภาพบุคลากรมหาวิทยาลัยเทคโนโลยีราชมงคลกรุงเทพ"/>
    <s v="ด้านการพัฒนาและเสริมสร้างศักยภาพทรัพยากรมนุษย์"/>
    <x v="7"/>
    <s v="พฤษภาคม 2567"/>
    <s v="มิถุนายน 2567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4"/>
    <x v="4"/>
    <x v="0"/>
    <m/>
    <s v="https://emenscr.nesdc.go.th/viewer/view.html?id=666fbada9349501f911510b7"/>
    <s v="v2_140101V03F01"/>
  </r>
  <r>
    <s v="ศธ 0579.15-67-0008"/>
    <s v="โครงการเสริมสร้างสุขภาพบุคลากรมหาวิทยาลัยเทคโนโลยีราชมงคลกรุงเทพ"/>
    <s v="โครงการเสริมสร้างสุขภาพบุคลากรมหาวิทยาลัยเทคโนโลยีราชมงคลกรุงเทพ"/>
    <s v="ด้านการพัฒนาและเสริมสร้างศักยภาพทรัพยากรมนุษย์"/>
    <x v="7"/>
    <s v="เมษายน 2567"/>
    <s v="พฤษภาคม 2567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4"/>
    <x v="4"/>
    <x v="0"/>
    <m/>
    <s v="https://emenscr.nesdc.go.th/viewer/view.html?id=6629c9a3a23f531f99a28557"/>
    <s v="v2_140101V03F02"/>
  </r>
  <r>
    <s v="ศธ 0579.15-67-0004"/>
    <s v="โครงการแข่งขันกีฬาบุคลากรภายในมหาวิทยาลัยเทคโนโลยีราชมงคลกรุงเทพ"/>
    <s v="โครงการแข่งขันกีฬาบุคลากรภายในมหาวิทยาลัยเทคโนโลยีราชมงคลกรุงเทพ"/>
    <s v="ด้านการพัฒนาและเสริมสร้างศักยภาพทรัพยากรมนุษย์"/>
    <x v="7"/>
    <s v="พฤศจิกายน 2566"/>
    <s v="มิถุนายน 2567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4"/>
    <x v="3"/>
    <x v="0"/>
    <m/>
    <s v="https://emenscr.nesdc.go.th/viewer/view.html?id=654dea66a58f511bc0c0c499"/>
    <s v="v2_140101V02F04"/>
  </r>
  <r>
    <s v="ศธ 04121-67-0015"/>
    <s v="การแข่งขันกีฬานักเรียนสำนักงานเขตพื้นที่การศึกษาประถมศึกษาร้อยเอ็ด เขต 1 ครั้งที่ 1 เกมส์ ปีการศึกษา 2566_x0009_ "/>
    <s v="การแข่งขันกีฬานักเรียนสำนักงานเขตพื้นที่การศึกษาประถมศึกษาร้อยเอ็ด เขต 1 ครั้งที่ 1 เกมส์ ปีการศึกษา 2566_x0009_ 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140101V01"/>
    <x v="0"/>
    <x v="0"/>
    <m/>
    <s v="https://emenscr.nesdc.go.th/viewer/view.html?id=66f23d800816d804c8e05476"/>
    <s v="v2_140101V02F03"/>
  </r>
  <r>
    <s v="ศธ 04055-67-0024"/>
    <s v="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"/>
    <s v="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140101V04"/>
    <x v="3"/>
    <x v="0"/>
    <m/>
    <s v="https://emenscr.nesdc.go.th/viewer/view.html?id=658bd1d719d0a33b26c4efa3"/>
    <s v="v2_140101V02F04"/>
  </r>
  <r>
    <s v="ศธ  0546.01-67-0009"/>
    <s v="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"/>
    <s v="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อธิการบดี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7"/>
    <s v="v3_140101V04"/>
    <x v="3"/>
    <x v="0"/>
    <m/>
    <s v="https://emenscr.nesdc.go.th/viewer/view.html?id=65b08e049cc6b806580b070c"/>
    <s v="v2_140101V02F04"/>
  </r>
  <r>
    <s v="มรภ.สข 1109-67-0022"/>
    <s v="แข่งขันกีฬาประเพณีสานสัมพันธ์บุคลากรราชภัฏเขตภาคใต้ ครั้งที่ 6  "/>
    <s v="แข่งขันกีฬาประเพณีสานสัมพันธ์บุคลากรราชภัฏเขตภาคใต้ ครั้งที่ 6  "/>
    <s v="ด้านการพัฒนาและเสริมสร้างศักยภาพทรัพยากรมนุษย์"/>
    <x v="7"/>
    <s v="เมษายน 2567"/>
    <s v="พฤษภาคม 2567"/>
    <s v="คณะเทคโนโลยีอุตสาหกรรม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7"/>
    <s v="v3_140101V01"/>
    <x v="11"/>
    <x v="0"/>
    <m/>
    <s v="https://emenscr.nesdc.go.th/viewer/view.html?id=65fd4e6f18a7ad2adbc3d6cf"/>
    <s v="v2_140101V02F04"/>
  </r>
  <r>
    <s v="บร 02.26-67-0002"/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"/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1"/>
    <x v="11"/>
    <x v="0"/>
    <m/>
    <s v="https://emenscr.nesdc.go.th/viewer/view.html?id=657021be66940b3b33337870"/>
    <s v="v2_140101V02F01"/>
  </r>
  <r>
    <s v="นม 02.20-67-0007"/>
    <s v="โครงการพัฒนาด้านการท่องเที่ยวและบริการ / กิจกรรมส่งเสริมและพัฒนากีฬาวอลเลย์บอลจังหวัดนครราชสีมาสู่ความเป็นเลิศ"/>
    <s v="โครงการพัฒนาด้านการท่องเที่ยวและบริการ / กิจกรรมส่งเสริมและพัฒนากีฬาวอลเลย์บอลจังหวัดนครราชสีมาสู่ความเป็นเลิศ"/>
    <s v="ด้านการพัฒนาและเสริมสร้างศักยภาพทรัพยากรมนุษย์"/>
    <x v="7"/>
    <s v="มิถุนายน 2567"/>
    <s v="กันย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1"/>
    <x v="11"/>
    <x v="0"/>
    <m/>
    <s v="https://emenscr.nesdc.go.th/viewer/view.html?id=664186b2a23f531f99a2896a"/>
    <s v="v2_140101V02F02"/>
  </r>
  <r>
    <s v="นธ 02.24-67-0014"/>
    <s v="โครงการกีฬาเพื่อส่งเสริมการท่องเที่ยวจังหวัดนราธิวาส"/>
    <s v="โครงการกีฬาเพื่อส่งเสริมการท่องเที่ยวจังหวัดนราธิวาส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2"/>
    <x v="1"/>
    <x v="0"/>
    <m/>
    <s v="https://emenscr.nesdc.go.th/viewer/view.html?id=657810fe62e90d5c6fffe8b0"/>
    <s v="v2_140101V02F04"/>
  </r>
  <r>
    <s v="ตก 02.16-67-0001"/>
    <s v="ส่งเสริมการจัดกิจกรรมการแข่งขันวิ่งเทรล (ภายใต้โครงการส่งเสริมการท่องเที่ยวเชิงกีฬาและสุขภาพจังหวัดตาก)"/>
    <s v="ส่งเสริมการจัดกิจกรรมการแข่งขันวิ่งเทรล (ภายใต้โครงการส่งเสริมการท่องเที่ยวเชิงกีฬาและสุขภาพจังหวัดตาก)"/>
    <s v="ด้านการพัฒนาและเสริมสร้างศักยภาพทรัพยากรมนุษย์"/>
    <x v="7"/>
    <s v="พฤษภาคม 2567"/>
    <s v="กันยายน 2567"/>
    <s v="สำนักงานการท่องเที่ยวและกีฬาจังหวัดตา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3"/>
    <x v="5"/>
    <x v="0"/>
    <m/>
    <s v="https://emenscr.nesdc.go.th/viewer/view.html?id=6641dde255fb162ad959f44b"/>
    <s v="v2_140101V02F04"/>
  </r>
  <r>
    <s v="กก.0501.02-67-0016"/>
    <s v="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"/>
    <s v="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"/>
    <s v="ด้านการพัฒนาและเสริมสร้างศักยภาพทรัพยากรมนุษย์"/>
    <x v="7"/>
    <s v="สิงหาคม 2567"/>
    <s v="สิงหาคม 2567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7"/>
    <s v="v3_140101V02"/>
    <x v="9"/>
    <x v="0"/>
    <m/>
    <s v="https://emenscr.nesdc.go.th/viewer/view.html?id=66500a1d55fb162ad95a3e61"/>
    <s v="v2_140101V02F04"/>
  </r>
  <r>
    <s v="กก.0501.02-67-0015"/>
    <s v="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"/>
    <s v="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"/>
    <s v="ด้านการพัฒนาและเสริมสร้างศักยภาพทรัพยากรมนุษย์"/>
    <x v="7"/>
    <s v="เมษายน 2567"/>
    <s v="สิงหาคม 2567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ปรับปรุงโครงการสำคัญ 2567"/>
    <s v="v3_140101V04"/>
    <x v="4"/>
    <x v="0"/>
    <m/>
    <s v="https://emenscr.nesdc.go.th/viewer/view.html?id=664c16d7a23f531f99a29043"/>
    <s v="v2_140101V03F02"/>
  </r>
  <r>
    <s v="กก.0501.02-67-0014"/>
    <s v="โครงการพลศึกษาและกีฬากับการพัฒนาเด็ก เยาวชน และประชาชนในชุมชนให้มีสุขภาวะที่ดี"/>
    <s v="โครงการพลศึกษาและกีฬากับการพัฒนาเด็ก เยาวชน และประชาชนในชุมชนให้มีสุขภาวะที่ดี"/>
    <s v="ด้านการพัฒนาและเสริมสร้างศักยภาพทรัพยากรมนุษย์"/>
    <x v="7"/>
    <s v="เมษายน 2567"/>
    <s v="กรกฎาคม 2567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ปรับปรุงโครงการสำคัญ 2567"/>
    <s v="v3_140101V04"/>
    <x v="4"/>
    <x v="0"/>
    <m/>
    <s v="https://emenscr.nesdc.go.th/viewer/view.html?id=664c0e9618a7ad2adbc4bb7b"/>
    <s v="v2_140101V02F01"/>
  </r>
  <r>
    <s v="กก.0501.02-67-0012"/>
    <s v="โครงการพลศึกษาพัฒนาและบริการเพื่อเด็ก เยาวชน และประชาชน"/>
    <s v="โครงการพลศึกษาพัฒนาและบริการเพื่อเด็ก เยาวชน และประชาชน"/>
    <s v="ด้านการพัฒนาและเสริมสร้างศักยภาพทรัพยากรมนุษย์"/>
    <x v="7"/>
    <s v="ตุลาคม 2566"/>
    <s v="กันยายน 2567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7"/>
    <s v="v3_140101V01"/>
    <x v="11"/>
    <x v="0"/>
    <m/>
    <s v="https://emenscr.nesdc.go.th/viewer/view.html?id=6582659962e90d5c6f000597"/>
    <s v="v2_140101V02F03"/>
  </r>
  <r>
    <s v="กก 0305-67-0008"/>
    <s v="โครงการส่งเสริมนันทนาการประสานความสัมพันธ์ระหว่างหมู่บ้านจุฬาภรณ์พัฒนา"/>
    <s v="โครงการส่งเสริมนันทนาการประสานความสัมพันธ์ระหว่างหมู่บ้านจุฬาภรณ์พัฒนา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1"/>
    <x v="11"/>
    <x v="0"/>
    <m/>
    <s v="https://emenscr.nesdc.go.th/viewer/view.html?id=65782c48bcbd745c67dd1eac"/>
    <s v="v2_140101V01F01"/>
  </r>
  <r>
    <s v="กก 0305-67-0007"/>
    <s v="โครงการขับเคลื่อนแผนปฏิบัติการด้านนันทนาการ ระยะที่ 4 (พ.ศ. 2566 – 2570)"/>
    <s v="โครงการขับเคลื่อนแผนปฏิบัติการด้านนันทนาการ ระยะที่ 4 (พ.ศ. 2566 – 2570)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7286acbcbd745c67dd150c"/>
    <s v="v2_140101V01F01"/>
  </r>
  <r>
    <s v="กก 0305-67-0006"/>
    <s v="โรงเรียนต้นแบบวิถีนันทนาการ (Recreation School Model)"/>
    <s v="โรงเรียนต้นแบบวิถีนันทนาการ (Recreation School Model)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2"/>
    <x v="9"/>
    <x v="0"/>
    <m/>
    <s v="https://emenscr.nesdc.go.th/viewer/view.html?id=65654a463b1d2f5c6661e316"/>
    <s v="v2_140101V02F02"/>
  </r>
  <r>
    <s v="กก 0305-67-0005"/>
    <s v="โครงการศูนย์นันทนาการเติมฝัน ปันสุข สู่ภูมิภาค"/>
    <s v="โครงการศูนย์นันทนาการเติมฝัน ปันสุข สู่ภูมิภาค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572d94bcbd745c67dcfa34"/>
    <s v="v2_140101V02F02"/>
  </r>
  <r>
    <s v="กก 0305-67-0004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2"/>
    <x v="9"/>
    <x v="0"/>
    <m/>
    <s v="https://emenscr.nesdc.go.th/viewer/view.html?id=65558fef3b1d2f5c6661d7d7"/>
    <s v="v2_140101V02F02"/>
  </r>
  <r>
    <s v="กก 0305-67-0003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7"/>
    <s v="ตุลาคม 2566"/>
    <s v="กันยายน 2567"/>
    <s v="สำนักนันทนาการ"/>
    <s v="กรมพลศึกษา"/>
    <s v="กพล."/>
    <s v="กระทรวงการท่องเที่ยวและกีฬา"/>
    <s v="โครงการปกติ 2567"/>
    <s v="v3_140101V02"/>
    <x v="9"/>
    <x v="0"/>
    <m/>
    <s v="https://emenscr.nesdc.go.th/viewer/view.html?id=655586ac19d0a33b26c4e0dc"/>
    <s v="v2_140101V02F02"/>
  </r>
  <r>
    <s v="กก 0304-67-0008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6aa2f2a4da863b27b1fba7"/>
    <s v="v2_140101V02F01"/>
  </r>
  <r>
    <s v="กก 0304-67-0007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6968157482073b2da58a0f"/>
    <s v="v2_140101V02F03"/>
  </r>
  <r>
    <s v="กก 0304-67-0006"/>
    <s v="คลินิกการกีฬาเคลื่อนที่่เพื่อเสริมสร้างสุขภาพดีของประชาชน"/>
    <s v="คลินิกการกีฬาเคลื่อนที่่เพื่อเสริมสร้างสุขภาพดีของประชาชน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659250bcbd745c67dd040f"/>
    <s v="v2_140101V02F03"/>
  </r>
  <r>
    <s v="กก 0304-67-0005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5b2bf2bcbd745c67dcfbeb"/>
    <s v="v2_140101V02F04"/>
  </r>
  <r>
    <s v="กก 0304-67-0004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5b27be7482073b2da58772"/>
    <s v="v2_140101V02F04"/>
  </r>
  <r>
    <s v="กก 0304-67-0003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30a69652ae6e722f1aaadc"/>
    <s v="v2_140101V02F03"/>
  </r>
  <r>
    <s v="กก 0304-67-0002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7"/>
    <s v="ตุลาคม 2566"/>
    <s v="กันยายน 2567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2e49df3c7e5c1bbf2ca12e"/>
    <s v="v2_140101V02F03"/>
  </r>
  <r>
    <s v="กก 0303-67-0019"/>
    <s v="โครงการ MUAYTHAI SOFT POWER พลังแห่งการขับเคลื่อนสุขภาพและเศรษฐกิจของชาติ"/>
    <s v="โครงการ MUAYTHAI SOFT POWER พลังแห่งการขับเคลื่อนสุขภาพและเศรษฐกิจของชาติ"/>
    <s v="ด้านการพัฒนาและเสริมสร้างศักยภาพทรัพยากรมนุษย์"/>
    <x v="7"/>
    <s v="เมษายน 2567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81064562e90d5c6ffffd3b"/>
    <s v="v2_140101V02F04"/>
  </r>
  <r>
    <s v="กก 0303-67-0018"/>
    <s v="โครงการ ฮีโร่สอนน้อง Sport Idol Clinic"/>
    <s v="โครงการ ฮีโร่สอนน้อง Sport Idol Clinic"/>
    <s v="ด้านการพัฒนาและเสริมสร้างศักยภาพทรัพยากรมนุษย์"/>
    <x v="7"/>
    <s v="เมษายน 2567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81007d7ee34a5c6dbc91a4"/>
    <s v="v2_140101V04F02"/>
  </r>
  <r>
    <s v="กก 0303-67-0015"/>
    <s v="โครงการเด็กไทยว่ายน้ำได้"/>
    <s v="โครงการเด็กไทยว่ายน้ำได้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7a8a9766940b3b33337b67"/>
    <s v="v2_140101V04F01"/>
  </r>
  <r>
    <s v="กก 0303-67-0012"/>
    <s v="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"/>
    <s v="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4"/>
    <x v="10"/>
    <x v="0"/>
    <m/>
    <s v="https://emenscr.nesdc.go.th/viewer/view.html?id=6579329b66940b3b33337aa3"/>
    <s v="v2_140101V02F03"/>
  </r>
  <r>
    <s v="กก 0303-67-0010"/>
    <s v="โครงการส่งเสริมกีฬาพัฒนาสุขภาวะกลุ่มผู้ด้อยโอกาส"/>
    <s v="โครงการส่งเสริมกีฬาพัฒนาสุขภาวะกลุ่มผู้ด้อยโอกาส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77dcef66940b3b33337a0d"/>
    <s v="v2_140101V02F04"/>
  </r>
  <r>
    <s v="กก 0303-67-0007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659c92bcbd745c67dd0459"/>
    <s v="v2_140101V02F03"/>
  </r>
  <r>
    <s v="กก 0303-67-0004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1"/>
    <x v="0"/>
    <x v="0"/>
    <m/>
    <s v="https://emenscr.nesdc.go.th/viewer/view.html?id=655ac5c462e90d5c6fffc55f"/>
    <s v="v2_140101V02F03"/>
  </r>
  <r>
    <s v="กก 0303-67-0003"/>
    <s v="โครงการส่งเสริมการออกกำลังกายและกีฬาเพื่อมวลชน "/>
    <s v="โครงการส่งเสริมการออกกำลังกายและกีฬาเพื่อมวลชน 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56dc6ba4da863b27b1f845"/>
    <s v="v2_140101V02F04"/>
  </r>
  <r>
    <s v="กก 0302-67-0005"/>
    <s v="โครงการพัฒนาการกีฬาและนันทนาการมวลชน ประจำปีงบประมาณ พ.ศ. 2567"/>
    <s v="โครงการพัฒนาการกีฬาและนันทนาการมวลชน ประจำปีงบประมาณ พ.ศ. 2567"/>
    <s v="ด้านการพัฒนาและเสริมสร้างศักยภาพทรัพยากรมนุษย์"/>
    <x v="7"/>
    <s v="ตุลาคม 2566"/>
    <s v="กันยายน 2567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7"/>
    <s v="v3_140101V04"/>
    <x v="10"/>
    <x v="0"/>
    <m/>
    <s v="https://emenscr.nesdc.go.th/viewer/view.html?id=655d6b7366940b3b3333754b"/>
    <s v="v2_140101V02F03"/>
  </r>
  <r>
    <s v="กก 0301-67-0002"/>
    <s v="โครงการส่งเสริมและเผยแพร่องค์ความรู้ นวัตกรรม ด้านการออกกำลังกาย กีฬาและนันทนาการ"/>
    <s v="โครงการส่งเสริมและเผยแพร่องค์ความรู้ นวัตกรรม ด้านการออกกำลังกาย กีฬาและนันทนาการ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7"/>
    <s v="v3_140101V04"/>
    <x v="3"/>
    <x v="0"/>
    <m/>
    <s v="https://emenscr.nesdc.go.th/viewer/view.html?id=6577e5b919d0a33b26c4e726"/>
    <s v="v2_140101V02F04"/>
  </r>
  <r>
    <s v="กก 0211-67-0006"/>
    <s v="พัฒนาฐานข้อมูลกลาง องค์ความรู้ และแพลตฟอร์มการประมวลผลด้านส่งเสริมและพัฒนา การกีฬาอย่างมีประสิทธิภาพตามแผนพัฒนาการกีฬาแห่งชาติ ฉบับที่ ๗ (พ.ศ. ๒๕๖๖ - ๒๕๗๐)"/>
    <s v="พัฒนาฐานข้อมูลกลาง องค์ความรู้ และแพลตฟอร์มการประมวลผลด้านส่งเสริมและพัฒนา การกีฬาอย่างมีประสิทธิภาพตามแผนพัฒนาการกีฬาแห่งชาติ ฉบับที่ ๗ (พ.ศ. ๒๕๖๖ - ๒๕๗๐)"/>
    <s v="ด้านการพัฒนาและเสริมสร้างศักยภาพทรัพยากรมนุษย์"/>
    <x v="7"/>
    <s v="เมษายน 2567"/>
    <s v="กันยายน 2567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1"/>
    <x v="0"/>
    <x v="0"/>
    <m/>
    <s v="https://emenscr.nesdc.go.th/viewer/view.html?id=6655445555fb162ad95a4fad"/>
    <s v="v2_140101V02F01"/>
  </r>
  <r>
    <s v="กก 0211-67-0004"/>
    <s v="โครงการค่าใช้จ่ายในการดำเนินงานของสำนักงานเลขานุการคณะกรรมการนโยบายการกีฬาแห่งชาติ"/>
    <s v="โครงการ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7"/>
    <s v="ตุลาคม 2566"/>
    <s v="กันยายน 2567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4"/>
    <x v="3"/>
    <x v="0"/>
    <m/>
    <s v="https://emenscr.nesdc.go.th/viewer/view.html?id=6582b6603b1d2f5c6662201e"/>
    <s v="v2_140101V02F02"/>
  </r>
  <r>
    <s v="กก 0203-67-0004"/>
    <s v="ค่าใช้จ่ายในการสนับสนุนการดำเนินงานสำนักงานการท่องเที่ยวและกีฬาจังหวัด"/>
    <s v="ค่าใช้จ่ายในการสนับสนุนการดำเนินงานสำนักงานการท่องเที่ยวและกีฬาจังหวัด"/>
    <s v="ด้านการพัฒนาและเสริมสร้างศักยภาพทรัพยากรมนุษย์"/>
    <x v="7"/>
    <s v="ตุลาคม 2566"/>
    <s v="พฤษภาคม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3"/>
    <x v="5"/>
    <x v="0"/>
    <m/>
    <s v="https://emenscr.nesdc.go.th/viewer/view.html?id=6556ee323b1d2f5c6661d917"/>
    <s v="v2_140101V02F02"/>
  </r>
  <r>
    <s v="RMUTI2100-67-0019"/>
    <s v="โครงการแข่งขันกีฬาราชมงคลอีสานเกมส์ ครั้งที่ 40"/>
    <s v="โครงการแข่งขันกีฬาราชมงคลอีสานเกมส์ ครั้งที่ 40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a113863bc1b61e1fe63de5"/>
    <s v="v2_140101V03F01"/>
  </r>
  <r>
    <s v="ศธ 058204-67-0012"/>
    <s v="โครงการกีฬาเฟรชชี คณะบริหารธุรกิจ วังไกลกังวล ประจำปีการศึกษา 2566"/>
    <s v="โครงการกีฬาเฟรชชี คณะบริหารธุรกิจ วังไกลกังวล ประจำปีการศึกษา 2566"/>
    <s v="ด้านการพัฒนาและเสริมสร้างศักยภาพทรัพยากรมนุษย์"/>
    <x v="7"/>
    <s v="มกราคม 2567"/>
    <s v="มกราคม 2567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2"/>
    <x v="1"/>
    <x v="0"/>
    <m/>
    <s v="https://emenscr.nesdc.go.th/viewer/view.html?id=65a797f06fffec1e12620125"/>
    <s v="v2_140101V01F03"/>
  </r>
  <r>
    <s v="ศธ 0579.16-67-0004"/>
    <s v="โครงการแข่งขันกีฬามหาวิทยาลัยแห่งประเทศไทย ครั้งที่ 49 รอบคัดเลือก"/>
    <s v="โครงการแข่งขันกีฬามหาวิทยาลัยแห่งประเทศไทย ครั้งที่ 49 รอบคัดเลือก"/>
    <s v="ด้านการพัฒนาและเสริมสร้างศักยภาพทรัพยากรมนุษย์"/>
    <x v="7"/>
    <s v="พฤศจิกายน 2566"/>
    <s v="พฤศจิกายน 2566"/>
    <s v="กองพัฒนานักศึกษ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s v="v3_140101V04"/>
    <x v="4"/>
    <x v="0"/>
    <m/>
    <s v="https://emenscr.nesdc.go.th/viewer/view.html?id=658284d019d0a33b26c4ec10"/>
    <s v="v2_140101V02F04"/>
  </r>
  <r>
    <s v="กก 0303-67-0016"/>
    <s v="โครงการส่งเสริมกีฬาขั้นพื้นฐาน"/>
    <s v="โครงการส่งเสริมกีฬาขั้นพื้นฐาน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4"/>
    <x v="4"/>
    <x v="0"/>
    <m/>
    <s v="https://emenscr.nesdc.go.th/viewer/view.html?id=657acb8019d0a33b26c4e8d2"/>
    <s v="v2_140101V02F03"/>
  </r>
  <r>
    <s v="กก 0303-67-0014"/>
    <s v="โครงการส่งเสริมและพัฒนากีฬาสำหรับนักเรียนคนพิการและบุคคลพิเศษ "/>
    <s v="โครงการส่งเสริมและพัฒนากีฬาสำหรับนักเรียนคนพิการและบุคคลพิเศษ 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1"/>
    <x v="11"/>
    <x v="0"/>
    <m/>
    <s v="https://emenscr.nesdc.go.th/viewer/view.html?id=657a7b48a4da863b27b1ff31"/>
    <s v="v2_140101V02F01"/>
  </r>
  <r>
    <s v="กก 0303-67-0013"/>
    <s v="โครงการจัดการแข่งขันกีฬานักเรียน นักศึกษาแห่งชาติ "/>
    <s v="โครงการจัดการแข่งขันกีฬานักเรียน นักศึกษาแห่งชาติ 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1"/>
    <x v="11"/>
    <x v="0"/>
    <m/>
    <s v="https://emenscr.nesdc.go.th/viewer/view.html?id=657944e77482073b2da58d4f"/>
    <s v="v2_140101V02F03"/>
  </r>
  <r>
    <s v="กก 0303-67-0009"/>
    <s v="โครงการจัดการแข่งขันกีฬาระหว่างโรงเรียนส่วนกลาง"/>
    <s v="โครงการจัดการแข่งขันกีฬาระหว่างโรงเรียนส่วนกลาง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4"/>
    <x v="7"/>
    <x v="0"/>
    <m/>
    <s v="https://emenscr.nesdc.go.th/viewer/view.html?id=656d5c8462e90d5c6fffd7ab"/>
    <s v="v2_140101V02F01"/>
  </r>
  <r>
    <s v="กก 0303-67-0008"/>
    <s v="โครงการจัดการแข่งขันกีฬานักเรียนประจำจังหวัดและอำเภอ"/>
    <s v="โครงการจัดการแข่งขันกีฬานักเรียนประจำจังหวัดและอำเภอ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65b3f33b1d2f5c6661e466"/>
    <s v="v2_140101V04F01"/>
  </r>
  <r>
    <s v="กก 0303-67-0006"/>
    <s v="โครงการส่งเสริมกีฬาและนันทนาการผู้สูงอายุ"/>
    <s v="โครงการส่งเสริมกีฬาและนันทนาการผู้สูงอายุ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2"/>
    <x v="0"/>
    <m/>
    <s v="https://emenscr.nesdc.go.th/viewer/view.html?id=655adae87482073b2da58746"/>
    <s v="v2_140101V02F04"/>
  </r>
  <r>
    <s v="กก 0303-67-0005"/>
    <s v="โครงการจัดแข่งขันฟุตบอลเยาวชนและประชาชน "/>
    <s v="โครงการจัดแข่งขันฟุตบอลเยาวชนและประชาชน "/>
    <s v="ด้านการพัฒนาและเสริมสร้างศักยภาพทรัพยากรมนุษย์"/>
    <x v="7"/>
    <s v="ตุลาคม 2566"/>
    <s v="กันยายน 2567"/>
    <s v="สำนักการกีฬา"/>
    <s v="กรมพลศึกษา"/>
    <s v="กพล."/>
    <s v="กระทรวงการท่องเที่ยวและกีฬา"/>
    <s v="โครงการปกติ 2567"/>
    <s v="v3_140101V02"/>
    <x v="1"/>
    <x v="0"/>
    <m/>
    <s v="https://emenscr.nesdc.go.th/viewer/view.html?id=655aceb566940b3b333374a0"/>
    <s v="v2_140101V04F04"/>
  </r>
  <r>
    <s v="กก 0211-67-0005"/>
    <s v="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"/>
    <s v="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"/>
    <s v="ด้านการพัฒนาและเสริมสร้างศักยภาพทรัพยากรมนุษย์"/>
    <x v="7"/>
    <s v="ตุลาคม 2566"/>
    <s v="กันยายน 2567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s v="v3_140101V03"/>
    <x v="5"/>
    <x v="0"/>
    <m/>
    <s v="https://emenscr.nesdc.go.th/viewer/view.html?id=663c83b0995a3a1f8f166888"/>
    <s v="v2_140101V02F01"/>
  </r>
  <r>
    <s v="nfe_regional_96_1-67-0001"/>
    <s v="โครงการกีฬา สกร.ชายแดนใต้เกมส์"/>
    <s v="โครงการกีฬา สกร.ชายแดนใต้เกมส์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ส่งเสริมการเรียนรู้จังหวัดนราธิวาส"/>
    <s v="กรมส่งเสริมการเรียนรู้"/>
    <s v="สกร."/>
    <s v="กระทรวงศึกษาธิการ"/>
    <s v="โครงการปกติ 2567"/>
    <s v="v3_140101V02"/>
    <x v="9"/>
    <x v="0"/>
    <m/>
    <s v="https://emenscr.nesdc.go.th/viewer/view.html?id=6557127f7ee34a5c6dbc5921"/>
    <s v="v2_140101V02F01"/>
  </r>
  <r>
    <s v="ศธ 058204-67-0012"/>
    <s v="โครงการกีฬาเฟรชชี คณะบริหารธุรกิจ วังไกลกังวล ประจำปีการศึกษา 2566"/>
    <s v="โครงการกีฬาเฟรชชี คณะบริหารธุรกิจ วังไกลกังวล ประจำปีการศึกษา 2566"/>
    <s v="ด้านการพัฒนาและเสริมสร้างศักยภาพทรัพยากรมนุษย์"/>
    <x v="7"/>
    <s v="มกราคม 2567"/>
    <s v="มกราคม 2567"/>
    <s v="คณะบริหารธุรกิจ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2"/>
    <x v="1"/>
    <x v="0"/>
    <m/>
    <s v="https://emenscr.nesdc.go.th/viewer/view.html?id=65a797f06fffec1e12620125"/>
    <s v="v2_140101V02F01"/>
  </r>
  <r>
    <s v="ศธ 058201-67-0017"/>
    <s v="โครงการกีฬาเฟรชชี่สานสัมพันธ์พี่น้อง"/>
    <s v="โครงการกีฬาเฟรชชี่สานสัมพันธ์พี่น้อง"/>
    <s v="ด้านการพัฒนาและเสริมสร้างศักยภาพทรัพยากรมนุษย์"/>
    <x v="7"/>
    <s v="สิงหาคม 2567"/>
    <s v="สิงหาคม 2567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8906e43b1d2f5c666233eb"/>
    <s v="v2_140101V02F04"/>
  </r>
  <r>
    <s v="ศธ 058200-67-0012"/>
    <s v="โครงการเข้าร่วมการแข่งขันกีฬาบุคลากรมหาวิทยาลัยแห่งประเทศไทย (ครั้งที่ 40 อ่างแก้วเกมส์)"/>
    <s v="โครงการเข้าร่วมการแข่งขันกีฬาบุคลากรมหาวิทยาลัยแห่งประเทศไทย (ครั้งที่ 40 อ่างแก้วเกมส์)"/>
    <s v="ด้านการพัฒนาและเสริมสร้างศักยภาพทรัพยากรมนุษย์"/>
    <x v="7"/>
    <s v="พฤษภาคม 2567"/>
    <s v="มิถุนายน 2567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s v="v3_140101V01"/>
    <x v="0"/>
    <x v="0"/>
    <m/>
    <s v="https://emenscr.nesdc.go.th/viewer/view.html?id=6572d38b7482073b2da58c36"/>
    <s v="v2_140101V02F01"/>
  </r>
  <r>
    <s v="ศธ 04219-67-0001"/>
    <s v="ส่งเสริมการกีฬาสู่สถานศึกษา"/>
    <s v="ส่งเสริมการกีฬาสู่สถานศึกษา"/>
    <s v="ด้านการพัฒนาและเสริมสร้างศักยภาพทรัพยากรมนุษย์"/>
    <x v="7"/>
    <s v="กันยายน 2566"/>
    <s v="ตุล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s v="v3_140101V01"/>
    <x v="0"/>
    <x v="0"/>
    <m/>
    <s v="https://emenscr.nesdc.go.th/viewer/view.html?id=651fa804f4dd5830aa0ffe4f"/>
    <s v="v2_140101V02F04"/>
  </r>
  <r>
    <s v="สธ 0937-68-0003"/>
    <s v="โครงการขับเคลื่อนระบบส่งเสริมการออกกำลังกาย และลดพฤติกรรมเนือยนิ่งแบบบูรณาการ เพื่อคนไทยแข็งแรงและสุขภาพดีขึ้น"/>
    <s v="โครงการขับเคลื่อนระบบส่งเสริมการออกกำลังกาย และลดพฤติกรรมเนือยนิ่งแบบบูรณาการ เพื่อคนไทยแข็งแรงและสุขภาพดีขึ้น"/>
    <s v="ด้านการพัฒนาและเสริมสร้างศักยภาพทรัพยากรมนุษย์"/>
    <x v="8"/>
    <s v="ตุลาคม 2567"/>
    <s v="กันยายน 2568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8"/>
    <s v="v3_140101V01"/>
    <x v="0"/>
    <x v="0"/>
    <m/>
    <s v="https://emenscr.nesdc.go.th/viewer/view.html?id=6784bbb0098e9b40512844c9"/>
    <s v="v2_140101V02F01"/>
  </r>
  <r>
    <s v="ศธ0585.01-68-0017"/>
    <s v="โครงการกีฬาเชื่อมความสัมพันธ์ระหว่างมหาวิทยาลัยราชภัฎพระนครศรีอยุธยา"/>
    <s v="โครงการกีฬาเชื่อมความสัมพันธ์ระหว่างมหาวิทยาลัยราชภัฎพระนครศรีอยุธยา"/>
    <s v="ด้านการพัฒนาและเสริมสร้างศักยภาพทรัพยากรมนุษย์"/>
    <x v="8"/>
    <s v="พฤศจิกายน 2567"/>
    <s v="มีนาคม 2568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s v="v3_140101V04"/>
    <x v="10"/>
    <x v="0"/>
    <m/>
    <s v="https://emenscr.nesdc.go.th/viewer/view.html?id=6765206ef23e63510a0f8413"/>
    <s v="v2_140101V04F04"/>
  </r>
  <r>
    <s v="ศธ0585.01-68-0016"/>
    <s v="โครงการกีฬาบุคลากรภายในมหาวิทยาลัย ประจำปี พ.ศ. 2568"/>
    <s v="โครงการกีฬาบุคลากรภายในมหาวิทยาลัย ประจำปี พ.ศ. 2568"/>
    <s v="ด้านการพัฒนาและเสริมสร้างศักยภาพทรัพยากรมนุษย์"/>
    <x v="8"/>
    <s v="ธันวาคม 2567"/>
    <s v="มีนาคม 2568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s v="v3_140101V04"/>
    <x v="4"/>
    <x v="0"/>
    <m/>
    <s v="https://emenscr.nesdc.go.th/viewer/view.html?id=6765168d51d1ed367e3bffa7"/>
    <s v="v2_140101V02F04"/>
  </r>
  <r>
    <s v="ศธ 058200-68-0054"/>
    <s v="โครงการแข่งขันกีฬามหาวิทยาลัยแห่งประเทศไทย ครั้งที่ 50 รอบคัดเลือกเขตภาคกลาง"/>
    <s v="โครงการแข่งขันกีฬามหาวิทยาลัยแห่งประเทศไทย ครั้งที่ 50 รอบคัดเลือกเขตภาคกลาง"/>
    <s v="ด้านการพัฒนาและเสริมสร้างศักยภาพทรัพยากรมนุษย์"/>
    <x v="8"/>
    <s v="พฤศจิกายน 2567"/>
    <s v="พฤศจิกายน 2567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8"/>
    <s v="v3_140101V01"/>
    <x v="0"/>
    <x v="0"/>
    <m/>
    <s v="https://emenscr.nesdc.go.th/viewer/view.html?id=67b6e65065aee3689aa48fbb"/>
    <s v="v2_140101V02F04"/>
  </r>
  <r>
    <s v="ศธ 0581.09-68-0003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8"/>
    <s v="สิงหาคม 2568"/>
    <s v="กันยายน 2568"/>
    <s v="คณะอุตสาหกรรมสิ่งทอและออกแบบแฟชั่น (อ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8"/>
    <s v="v3_140101V01"/>
    <x v="0"/>
    <x v="0"/>
    <m/>
    <s v="https://emenscr.nesdc.go.th/viewer/view.html?id=676e13c251d1ed367e3c034f"/>
    <s v="v2_140101V02F01"/>
  </r>
  <r>
    <s v="ศธ 0579.15-68-0004"/>
    <s v="โครงการเสริมสร้างสุขภาพบุคลากรมหาวิทยาลัยเทคโนโลยีราชมงคลกรุงเทพ"/>
    <s v="โครงการเสริมสร้างสุขภาพบุคลากรมหาวิทยาลัยเทคโนโลยีราชมงคลกรุงเทพ"/>
    <s v="ด้านการพัฒนาและเสริมสร้างศักยภาพทรัพยากรมนุษย์"/>
    <x v="8"/>
    <s v="กุมภาพันธ์ 2568"/>
    <s v="พฤษภาคม 2568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s v="v3_140101V04"/>
    <x v="4"/>
    <x v="0"/>
    <m/>
    <s v="https://emenscr.nesdc.go.th/viewer/view.html?id=67aeffdd4c513e688c27f0c9"/>
    <s v="v2_140101V03F01"/>
  </r>
  <r>
    <s v="ศธ 0579.15-68-0002"/>
    <s v="โครงการแข่งขันกีฬาบุคลากรภายในมหาวิทยาลัยเทคโนโลยีราชมงคลกรุงเทพ"/>
    <s v="โครงการแข่งขันกีฬาบุคลากรภายในมหาวิทยาลัยเทคโนโลยีราชมงคลกรุงเทพ"/>
    <s v="ด้านการพัฒนาและเสริมสร้างศักยภาพทรัพยากรมนุษย์"/>
    <x v="8"/>
    <s v="ธันวาคม 2567"/>
    <s v="ธันวาคม 2567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s v="v3_140101V04"/>
    <x v="3"/>
    <x v="0"/>
    <m/>
    <s v="https://emenscr.nesdc.go.th/viewer/view.html?id=67aef992a831764a797e20dd"/>
    <s v="v2_140101V02F04"/>
  </r>
  <r>
    <s v="ศธ  0546.15-68-0006"/>
    <s v="โครงการกีฬาและส่งเสริมสุขภาพ ภาคปกติ"/>
    <s v="โครงการกีฬาและส่งเสริมสุขภาพ ภาคปกติ"/>
    <s v="ด้านการพัฒนาและเสริมสร้างศักยภาพทรัพยากรมนุษย์"/>
    <x v="8"/>
    <s v="ตุลาคม 2567"/>
    <s v="มีนาคม 2568"/>
    <s v="กองพัฒนานักศึกษา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8"/>
    <s v="v3_140101V01"/>
    <x v="0"/>
    <x v="0"/>
    <m/>
    <s v="https://emenscr.nesdc.go.th/viewer/view.html?id=678f50f89e3b08405827d01a"/>
    <s v="v2_140101V02F04"/>
  </r>
  <r>
    <s v="ศธ  0546.15-68-0002"/>
    <s v="โครงการกีฬาและส่งเสริมสุขภาพ ภาคพิเศษ (กศ.บป)"/>
    <s v="โครงการกีฬาและส่งเสริมสุขภาพ ภาคพิเศษ (กศ.บป)"/>
    <s v="ด้านการพัฒนาและเสริมสร้างศักยภาพทรัพยากรมนุษย์"/>
    <x v="8"/>
    <s v="มกราคม 2568"/>
    <s v="มีนาคม 2568"/>
    <s v="กองพัฒนานักศึกษา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8"/>
    <s v="v3_140101V01"/>
    <x v="0"/>
    <x v="0"/>
    <m/>
    <s v="https://emenscr.nesdc.go.th/viewer/view.html?id=67874390e7fd8840616a4048"/>
    <s v="v2_140101V02F02"/>
  </r>
  <r>
    <s v="มท 0816-68-0011"/>
    <s v="เงินอุดหนุนสำหรับสนับสนุนการบริหารสนามกีฬา (เงินเดือน ค่าจ้าง)"/>
    <s v="เงินอุดหนุนสำหรับสนับสนุนการบริหารสนามกีฬา (เงินเดือน ค่าจ้าง)"/>
    <s v="ด้านการพัฒนาและเสริมสร้างศักยภาพทรัพยากรมนุษย์"/>
    <x v="8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s v="สถ."/>
    <s v="กระทรวงมหาดไทย"/>
    <s v="โครงการปกติ 2568"/>
    <s v="v3_140101V03"/>
    <x v="8"/>
    <x v="0"/>
    <m/>
    <s v="https://emenscr.nesdc.go.th/viewer/view.html?id=677b9efe52c7c851103d16f4"/>
    <s v="v2_140101V02F04"/>
  </r>
  <r>
    <s v="มท 0816-68-0010"/>
    <s v="เงินอุดหนุนสำหรับสนับสนุนการบริหารสนามกีฬา"/>
    <s v="เงินอุดหนุนสำหรับสนับสนุนการบริหารสนามกีฬา"/>
    <s v="ด้านการพัฒนาและเสริมสร้างศักยภาพทรัพยากรมนุษย์"/>
    <x v="8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s v="สถ."/>
    <s v="กระทรวงมหาดไทย"/>
    <s v="โครงการปกติ 2568"/>
    <s v="v3_140101V04"/>
    <x v="10"/>
    <x v="0"/>
    <m/>
    <s v="https://emenscr.nesdc.go.th/viewer/view.html?id=677b9bb452c7c851103d16a9"/>
    <s v="v2_140101V02F03"/>
  </r>
  <r>
    <s v="มท 0810-68-0020"/>
    <s v="เงินอุดหนุนเฉพาะกิจ เงินอุดหนุนสำหรับสนับสนุนงบประมาณโครงการป้องกันและแก้ไขปัญหายาเสพติด ค่าก่อสร้างลานกีฬา/สนามกีฬา"/>
    <s v="เงินอุดหนุนเฉพาะกิจ เงินอุดหนุนสำหรับสนับสนุนงบประมาณโครงการป้องกันและแก้ไขปัญหายาเสพติด ค่าก่อสร้างลานกีฬา/สนามกีฬา"/>
    <s v="ด้านการพัฒนาและเสริมสร้างศักยภาพทรัพยากรมนุษย์"/>
    <x v="8"/>
    <s v="ตุลาคม 2567"/>
    <s v="กันยายน 2568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8"/>
    <s v="v3_140101V01"/>
    <x v="0"/>
    <x v="0"/>
    <m/>
    <s v="https://emenscr.nesdc.go.th/viewer/view.html?id=677f9cb751d1ed367e3c0a96"/>
    <s v="v2_140101V02F04"/>
  </r>
  <r>
    <s v="ภก 0017-68-0002"/>
    <s v="โครงการปรับปรุงทางวิ่ง สวนสาธารณะเฉลิมพระเกียรติ "/>
    <s v="โครงการปรับปรุงทางวิ่ง สวนสาธารณะเฉลิมพระเกียรติ "/>
    <s v="ด้านการพัฒนาและเสริมสร้างศักยภาพทรัพยากรมนุษย์"/>
    <x v="8"/>
    <s v="ตุลาคม 2567"/>
    <s v="กันยายน 2568"/>
    <m/>
    <s v="ภูเก็ต"/>
    <s v="ภูเก็ต"/>
    <s v="จังหวัดและกลุ่มจังหวัด"/>
    <s v="โครงการปกติ 2568"/>
    <s v="v3_140101V01"/>
    <x v="11"/>
    <x v="0"/>
    <m/>
    <s v="https://emenscr.nesdc.go.th/viewer/view.html?id=676141cd3c750d5109f2e40d"/>
    <s v="v2_140101V02F02"/>
  </r>
  <r>
    <s v="นม 02.20-68-0011"/>
    <s v="โครงการพัฒนาด้านการท่องเที่ยวและบริการ/กิจกรรม ส่งเสริมและพัฒนากีฬาวอลเลย์บอลจังหวัดนครราชสีมาสู่ความเป็นเลิศ"/>
    <s v="โครงการพัฒนาด้านการท่องเที่ยวและบริการ/กิจกรรม ส่งเสริมและพัฒนากีฬาวอลเลย์บอลจังหวัดนครราชสีมาสู่ความเป็นเลิศ"/>
    <s v="ด้านการพัฒนาและเสริมสร้างศักยภาพทรัพยากรมนุษย์"/>
    <x v="8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140101V01"/>
    <x v="11"/>
    <x v="0"/>
    <m/>
    <s v="https://emenscr.nesdc.go.th/viewer/view.html?id=67760e894f2efe366f9aa24f"/>
    <s v="v2_140101V02F04"/>
  </r>
  <r>
    <s v="กก.0501.02-68-0023"/>
    <s v="โครงการส่งเสริมสนับสนุนการละเล่นพื้นบ้านและกีฬาไทยให้เป็น Soft Power เพื่อนำไปสู่การออกกำลังกาย"/>
    <s v="โครงการส่งเสริมสนับสนุนการละเล่นพื้นบ้านและกีฬาไทยให้เป็น Soft Power เพื่อนำไปสู่การออกกำลังกาย"/>
    <s v="ด้านการพัฒนาและเสริมสร้างศักยภาพทรัพยากรมนุษย์"/>
    <x v="8"/>
    <s v="กันยายน 2568"/>
    <s v="กันยายน 2568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8"/>
    <s v="v3_140101V02"/>
    <x v="9"/>
    <x v="0"/>
    <m/>
    <s v="https://emenscr.nesdc.go.th/viewer/view.html?id=6790cb58e7fd8840616a451b"/>
    <s v="v2_140101V02F01"/>
  </r>
  <r>
    <s v="กก.0501.02-68-0022"/>
    <s v="โครงการค่าใช้จ่ายในการฟื้นฟู อนุรักษ์การละเล่นพื้นบ้านและกีฬาไทย"/>
    <s v="โครงการค่าใช้จ่ายในการฟื้นฟู อนุรักษ์การละเล่นพื้นบ้านและกีฬาไทย"/>
    <s v="ด้านการพัฒนาและเสริมสร้างศักยภาพทรัพยากรมนุษย์"/>
    <x v="8"/>
    <s v="มกราคม 2568"/>
    <s v="สิงหาคม 2568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8"/>
    <s v="v3_140101V02"/>
    <x v="9"/>
    <x v="0"/>
    <m/>
    <s v="https://emenscr.nesdc.go.th/viewer/view.html?id=6790c026e7fd8840616a4513"/>
    <s v="v2_140101V02F04"/>
  </r>
  <r>
    <s v="กก.0501.02-68-0021"/>
    <s v="โครงการพลศึกษาและกีฬากับการพัฒนาเด็ก เยาวชน และประชาชนในชุมชนให้มีสุขภาวะที่ดี"/>
    <s v="โครงการพลศึกษาและกีฬากับการพัฒนาเด็ก เยาวชน และประชาชนในชุมชนให้มีสุขภาวะที่ดี"/>
    <s v="ด้านการพัฒนาและเสริมสร้างศักยภาพทรัพยากรมนุษย์"/>
    <x v="8"/>
    <s v="มกราคม 2568"/>
    <s v="มิถุนายน 2568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8"/>
    <s v="v3_140101V02"/>
    <x v="9"/>
    <x v="0"/>
    <m/>
    <s v="https://emenscr.nesdc.go.th/viewer/view.html?id=6790bbe825353b4052ffcd14"/>
    <s v="v2_140101V02F04"/>
  </r>
  <r>
    <s v="กก.0501.02-68-0020"/>
    <s v="โครงการพลศึกษาพัฒนาและบริการเพื่อเด็ก เยาวชน และประชาชน"/>
    <s v="โครงการพลศึกษาพัฒนาและบริการเพื่อเด็ก เยาวชน และประชาชน"/>
    <s v="ด้านการพัฒนาและเสริมสร้างศักยภาพทรัพยากรมนุษย์"/>
    <x v="8"/>
    <s v="ตุลาคม 2567"/>
    <s v="กันยายน 2568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8"/>
    <s v="v3_140101V01"/>
    <x v="11"/>
    <x v="0"/>
    <m/>
    <s v="https://emenscr.nesdc.go.th/viewer/view.html?id=6790b701ff9a716894384766"/>
    <s v="v2_140101V02F03"/>
  </r>
  <r>
    <s v="กก.0501.02-68-0017"/>
    <s v="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"/>
    <s v="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"/>
    <s v="ด้านการพัฒนาและเสริมสร้างศักยภาพทรัพยากรมนุษย์"/>
    <x v="8"/>
    <s v="พฤษภาคม 2568"/>
    <s v="สิงหาคม 2568"/>
    <s v="กองกิจการนักศึกษาและกิจการพิเศษ"/>
    <s v="มหาวิทยาลัยการกีฬาแห่งชาติ"/>
    <s v="มกช."/>
    <s v="กระทรวงการท่องเที่ยวและกีฬา"/>
    <s v="โครงการปกติ 2568"/>
    <s v="v3_140101V02"/>
    <x v="9"/>
    <x v="0"/>
    <m/>
    <s v="https://emenscr.nesdc.go.th/viewer/view.html?id=6790912f0b91f2689276be64"/>
    <s v="v2_140101V02F01"/>
  </r>
  <r>
    <s v="กก 0305-68-0011"/>
    <s v="โครงการขับเคลื่อนแผนปฏิบัติการด้านนันทนาการ ระยะที่ ๔ (พ.ศ. ๒๕๖๖ – ๒๕๗๐)"/>
    <s v="โครงการขับเคลื่อนแผนปฏิบัติการด้านนันทนาการ ระยะที่ ๔ (พ.ศ. ๒๕๖๖ – ๒๕๗๐)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3"/>
    <x v="5"/>
    <x v="0"/>
    <m/>
    <s v="https://emenscr.nesdc.go.th/viewer/view.html?id=67a07d544c513e688c279fff"/>
    <s v="v2_140101V02F04"/>
  </r>
  <r>
    <s v="กก 0305-68-0010"/>
    <s v="โครงการส่งเสริมนันทนาการประสานความสัมพันธ์ระหว่างหมู่บ้านจุฬาภรณ์พัฒนา"/>
    <s v="โครงการส่งเสริมนันทนาการประสานความสัมพันธ์ระหว่างหมู่บ้านจุฬาภรณ์พัฒนา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1"/>
    <x v="11"/>
    <x v="0"/>
    <m/>
    <s v="https://emenscr.nesdc.go.th/viewer/view.html?id=673c3ee921fe3e7c65dde4dc"/>
    <s v="v2_140101V03F01"/>
  </r>
  <r>
    <s v="กก 0305-68-0009"/>
    <s v="โครงการศูนย์นันทนาการเติมฝัน ปันสุข สู่ภูมิภาค"/>
    <s v="โครงการศูนย์นันทนาการเติมฝัน ปันสุข สู่ภูมิภาค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370a2f9d04690ff18d0f22"/>
    <s v="v2_140101V02F01"/>
  </r>
  <r>
    <s v="กก 0305-68-0008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2"/>
    <x v="9"/>
    <x v="0"/>
    <m/>
    <s v="https://emenscr.nesdc.go.th/viewer/view.html?id=6735892d31059a7c647798d0"/>
    <s v="v2_140101V02F02"/>
  </r>
  <r>
    <s v="กก 0305-68-0007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2"/>
    <x v="9"/>
    <x v="0"/>
    <m/>
    <s v="https://emenscr.nesdc.go.th/viewer/view.html?id=67357a5e9d04690ff18d0eff"/>
    <s v="v2_140101V04F02"/>
  </r>
  <r>
    <s v="กก 0305-68-0006"/>
    <s v="โรงเรียนต้นแบบวิถีนันทนาการ (Recreation School Model)"/>
    <s v="โรงเรียนต้นแบบวิถีนันทนาการ (Recreation School Model)"/>
    <s v="ด้านการพัฒนาและเสริมสร้างศักยภาพทรัพยากรมนุษย์"/>
    <x v="8"/>
    <s v="ตุลาคม 2567"/>
    <s v="กันยายน 2568"/>
    <s v="สำนักนันทนาการ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356a30504af50fee8427ad"/>
    <s v="v2_140101V04F02"/>
  </r>
  <r>
    <s v="กก 0304-68-0012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91af0425353b4052ffcd26"/>
    <s v="v2_140101V03F02"/>
  </r>
  <r>
    <s v="กก 0304-68-0011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874665098e9b4051284674"/>
    <s v="v2_140101V02F04"/>
  </r>
  <r>
    <s v="กก 0304-68-0010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862c5f4c513e688c272529"/>
    <s v="v2_140101V02F02"/>
  </r>
  <r>
    <s v="กก 0304-68-0009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80a1943c750d5109f33ea5"/>
    <s v="v2_140101V02F03"/>
  </r>
  <r>
    <s v="กก 0304-68-0008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4"/>
    <x v="4"/>
    <x v="0"/>
    <m/>
    <s v="https://emenscr.nesdc.go.th/viewer/view.html?id=678094994f2efe366f9aa917"/>
    <s v="v2_140101V02F01"/>
  </r>
  <r>
    <s v="กก 0304-68-0007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8"/>
    <s v="ตุลาคม 2567"/>
    <s v="กันยายน 2568"/>
    <s v="สำนักวิทยาศาสตร์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357d449d04690ff18d0f01"/>
    <s v="v2_140101V02F01"/>
  </r>
  <r>
    <s v="กก 0303-68-0019"/>
    <s v="โครงการ MUAYTHAI SOFT POWER พลังแห่งการขับเคลื่อนสุขภาพและเศรษฐกิจของชาติ"/>
    <s v="โครงการ MUAYTHAI SOFT POWER พลังแห่งการขับเคลื่อนสุขภาพและเศรษฐกิจของชาติ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a046bf0b91f26892770982"/>
    <s v="v2_140101V02F03"/>
  </r>
  <r>
    <s v="กก 0303-68-0018"/>
    <s v="โครงการจัดการแข่งขันกีฬาระหว่างโรงเรียนส่วนกลาง"/>
    <s v="โครงการจัดการแข่งขันกีฬาระหว่างโรงเรียนส่วนกลาง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9"/>
    <x v="0"/>
    <m/>
    <s v="https://emenscr.nesdc.go.th/viewer/view.html?id=679c911265aee3689aa410e1"/>
    <s v="v2_140101V02F04"/>
  </r>
  <r>
    <s v="กก 0303-68-0017"/>
    <s v="โครงการส่งเสริมกีฬาขั้นพื้นฐาน "/>
    <s v="โครงการส่งเสริมกีฬาขั้นพื้นฐาน 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4"/>
    <x v="3"/>
    <x v="0"/>
    <m/>
    <s v="https://emenscr.nesdc.go.th/viewer/view.html?id=679c22e0e7fd8840616a4993"/>
    <s v="v2_140101V02F02"/>
  </r>
  <r>
    <s v="กก 0303-68-0015"/>
    <s v="โครงการส่งเสริมกีฬาพัฒนาสุขภาวะกลุ่มผู้ด้อยโอกาส"/>
    <s v="โครงการส่งเสริมกีฬาพัฒนาสุขภาวะกลุ่มผู้ด้อยโอกาส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4"/>
    <x v="10"/>
    <x v="0"/>
    <m/>
    <s v="https://emenscr.nesdc.go.th/viewer/view.html?id=6799b395ff9a716894386ad6"/>
    <s v="v2_140101V01F01"/>
  </r>
  <r>
    <s v="กก 0303-68-0014"/>
    <s v="โครงการส่งเสริมกีฬาและนันทนาการผู้สูงอายุ"/>
    <s v="โครงการส่งเสริมกีฬาและนันทนาการผู้สูงอายุ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4"/>
    <x v="7"/>
    <x v="0"/>
    <m/>
    <s v="https://emenscr.nesdc.go.th/viewer/view.html?id=67988a9e25353b4052ffcf89"/>
    <s v="v2_140101V01F01"/>
  </r>
  <r>
    <s v="กก 0303-68-0013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90cfe10b91f2689276c100"/>
    <s v="v2_140101V01F01"/>
  </r>
  <r>
    <s v="กก 0303-68-0010"/>
    <s v="โครงการจัดการแข่งขันกีฬานักเรียนประจำจังหวัดและอำเภอ"/>
    <s v="โครงการจัดการแข่งขันกีฬานักเรียนประจำจังหวัดและอำเภอ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4"/>
    <x v="10"/>
    <x v="0"/>
    <m/>
    <s v="https://emenscr.nesdc.go.th/viewer/view.html?id=673d56719d04690ff18d0f74"/>
    <s v="v2_140101V01F01"/>
  </r>
  <r>
    <s v="กก 0303-68-0009"/>
    <s v="โครงการส่งเสริมและพัฒนากีฬาสำหรับนักเรียนคนพิการและบุคคลพิเศษ"/>
    <s v="โครงการส่งเสริมและพัฒนากีฬาสำหรับนักเรียนคนพิการและบุคคลพิเศษ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1"/>
    <x v="11"/>
    <x v="0"/>
    <m/>
    <s v="https://emenscr.nesdc.go.th/viewer/view.html?id=673ab8ac9487457c70014c66"/>
    <s v="v2_140101V01F01"/>
  </r>
  <r>
    <s v="กก 0303-68-0008"/>
    <s v="โครงการจัดการแข่งขันกีฬานักเรียน นักศึกษาแห่งชาติ "/>
    <s v="โครงการจัดการแข่งขันกีฬานักเรียน นักศึกษาแห่งชาติ 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36dba52ed8d90fe80ed25f"/>
    <s v="v2_140101V02F02"/>
  </r>
  <r>
    <s v="กก 0303-68-0007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36cc0d31059a7c64779933"/>
    <s v="v2_140101V02F01"/>
  </r>
  <r>
    <s v="กก 0303-68-0006"/>
    <s v="โครงการส่งเสริมการออกกำลังกายและกีฬาเพื่อมวลชน"/>
    <s v="โครงการ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35bf5731059a7c647798fc"/>
    <s v="v2_140101V02F04"/>
  </r>
  <r>
    <s v="กก 0303-68-0005"/>
    <s v="โครงการจัดการแข่งขันฟุตบอลเยาวชนและประชาชน "/>
    <s v="โครงการจัดการแข่งขันฟุตบอลเยาวชนและประชาชน 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1"/>
    <x v="0"/>
    <x v="0"/>
    <m/>
    <s v="https://emenscr.nesdc.go.th/viewer/view.html?id=6735b98914dfe60ff0641186"/>
    <s v="v2_140101V02F04"/>
  </r>
  <r>
    <s v="กก 0302-68-0012"/>
    <s v="โครงการพัฒนาการกีฬาและนันทนาการมวลชน ประจำปีงบประมาณ พ.ศ. 2568"/>
    <s v="โครงการพัฒนาการกีฬาและนันทนาการมวลชน ประจำปีงบประมาณ พ.ศ. 2568"/>
    <s v="ด้านการพัฒนาและเสริมสร้างศักยภาพทรัพยากรมนุษย์"/>
    <x v="8"/>
    <s v="ตุลาคม 2567"/>
    <s v="กันยายน 2568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8"/>
    <s v="v3_140101V04"/>
    <x v="10"/>
    <x v="0"/>
    <m/>
    <s v="https://emenscr.nesdc.go.th/viewer/view.html?id=674e739252c7c851103ccac8"/>
    <s v="v2_140101V02F04"/>
  </r>
  <r>
    <s v="กก 0301-68-0004"/>
    <s v="ส่งเสริมและเผยแพร่องค์ความรู้ นวัตกรรม ด้านการออกกำลังกาย กีฬาและนันทนาการ "/>
    <s v="ส่งเสริมและเผยแพร่องค์ความรู้ นวัตกรรม ด้านการออกกำลังกาย กีฬาและนันทนาการ "/>
    <s v="ด้านการพัฒนาและเสริมสร้างศักยภาพทรัพยากรมนุษย์"/>
    <x v="8"/>
    <s v="ตุลาคม 2567"/>
    <s v="กันยายน 2568"/>
    <s v="สำนักงานเลขานุการกรม"/>
    <s v="กรมพลศึกษา"/>
    <s v="กพล."/>
    <s v="กระทรวงการท่องเที่ยวและกีฬา"/>
    <s v="โครงการปกติ 2568"/>
    <s v="v3_140101V04"/>
    <x v="3"/>
    <x v="0"/>
    <m/>
    <s v="https://emenscr.nesdc.go.th/viewer/view.html?id=675002673c750d5109f2d4c4"/>
    <s v="v2_140101V02F01"/>
  </r>
  <r>
    <s v="กก 0211-68-0007"/>
    <s v="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2"/>
    <s v="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2"/>
    <s v="ด้านการพัฒนาและเสริมสร้างศักยภาพทรัพยากรมนุษย์"/>
    <x v="8"/>
    <s v="ตุลาคม 2567"/>
    <s v="กันยายน 2568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140101V01"/>
    <x v="11"/>
    <x v="0"/>
    <m/>
    <s v="https://emenscr.nesdc.go.th/viewer/view.html?id=678a04930b91f2689276a6a4"/>
    <s v="v2_140101V03F02"/>
  </r>
  <r>
    <s v="กก 0211-68-0005"/>
    <s v="ค่าใช้จ่ายในการดำเนินงานของสำนักงานเลขานุการคณะกรรมการนโยบายการกีฬาแห่งชาติ"/>
    <s v="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8"/>
    <s v="ตุลาคม 2567"/>
    <s v="กันยายน 2568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140101V04"/>
    <x v="3"/>
    <x v="0"/>
    <m/>
    <s v="https://emenscr.nesdc.go.th/viewer/view.html?id=6788d2d99e3b08405827cd59"/>
    <s v="v2_140101V02F03"/>
  </r>
  <r>
    <s v="กก 0203-68-0007"/>
    <s v="โครงการบูรณาการและขับเคลื่อนแผนพัฒนาการกีฬาแห่งชาติสู่การปฏิบัติในระดับพื้นที่"/>
    <s v="โครงการบูรณาการและขับเคลื่อนแผนพัฒนาการกีฬาแห่งชาติสู่การปฏิบัติในระดับพื้นที่"/>
    <s v="ด้านการพัฒนาและเสริมสร้างศักยภาพทรัพยากรมนุษย์"/>
    <x v="8"/>
    <s v="ตุลาคม 2567"/>
    <s v="กันยายน 2568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140101V04"/>
    <x v="4"/>
    <x v="0"/>
    <m/>
    <s v="https://emenscr.nesdc.go.th/viewer/view.html?id=67849e7525353b4052ffc60d"/>
    <s v="v2_140101V02F04"/>
  </r>
  <r>
    <s v="sat2-68-0031"/>
    <s v="การส่งเสริมพัฒนาเมืองกีฬา (Sport City)"/>
    <s v="การส่งเสริมพัฒนาเมืองกีฬา (Sport City)"/>
    <s v="ด้านการพัฒนาและเสริมสร้างศักยภาพทรัพยากรมนุษย์"/>
    <x v="8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s v="v3_140101V04"/>
    <x v="10"/>
    <x v="0"/>
    <m/>
    <s v="https://emenscr.nesdc.go.th/viewer/view.html?id=673d493221fe3e7c65dde540"/>
    <s v="v2_140101V02F04"/>
  </r>
  <r>
    <s v="RMUTI5300-68-0009"/>
    <s v="กีฬาเชื่อมความสัมพันธ์เพื่อเสริมสร้างสุขภาพและความสามัคคี คณะทรัพยากรธรรมชาติ"/>
    <s v="กีฬาเชื่อมความสัมพันธ์เพื่อเสริมสร้างสุขภาพและความสามัคคี คณะทรัพยากรธรรมชาติ"/>
    <s v="ด้านการพัฒนาและเสริมสร้างศักยภาพทรัพยากรมนุษย์"/>
    <x v="8"/>
    <s v="ตุลาคม 2567"/>
    <s v="กันยายน 2568"/>
    <s v="คณะทรัพยากรธรรมชาติ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s v="v3_140101V03"/>
    <x v="5"/>
    <x v="0"/>
    <m/>
    <s v="https://emenscr.nesdc.go.th/viewer/view.html?id=676a6c3d6f54fa36714713a1"/>
    <s v="v2_140101V02F03"/>
  </r>
  <r>
    <s v="กก 0303-68-0016"/>
    <s v="โครงการเด็กไทยว่ายน้ำได้"/>
    <s v="โครงการเด็กไทยว่ายน้ำได้"/>
    <s v="ด้านการพัฒนาและเสริมสร้างศักยภาพทรัพยากรมนุษย์"/>
    <x v="8"/>
    <s v="ตุลาคม 2567"/>
    <s v="กันยายน 2568"/>
    <s v="สำนักการกีฬา"/>
    <s v="กรมพลศึกษา"/>
    <s v="กพล."/>
    <s v="กระทรวงการท่องเที่ยวและกีฬา"/>
    <s v="โครงการปกติ 2568"/>
    <s v="v3_140101V02"/>
    <x v="1"/>
    <x v="0"/>
    <m/>
    <s v="https://emenscr.nesdc.go.th/viewer/view.html?id=679c1ee765aee3689aa409a5"/>
    <s v="v2_140101V02F03"/>
  </r>
  <r>
    <s v="กก 0211-68-0006"/>
    <s v="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"/>
    <s v="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"/>
    <s v="ด้านการพัฒนาและเสริมสร้างศักยภาพทรัพยากรมนุษย์"/>
    <x v="8"/>
    <s v="ตุลาคม 2567"/>
    <s v="กันยายน 2568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ข้อเสนอโครงการ 2568"/>
    <s v="v3_140101V04"/>
    <x v="4"/>
    <x v="0"/>
    <m/>
    <s v="https://emenscr.nesdc.go.th/viewer/view.html?id=6789dc509e3b08405827cdbe"/>
    <s v="v2_140101V04F03"/>
  </r>
  <r>
    <s v="nfe_regional_96_1-68-0001"/>
    <s v="โครงการกีฬา สกร.ชายแดนใต้เกมส์"/>
    <s v="โครงการกีฬา สกร.ชายแดนใต้เกมส์"/>
    <s v="ด้านการพัฒนาและเสริมสร้างศักยภาพทรัพยากรมนุษย์"/>
    <x v="8"/>
    <s v="ตุลาคม 2567"/>
    <s v="กันยายน 2568"/>
    <s v="สำนักงานส่งเสริมการเรียนรู้จังหวัดนราธิวาส"/>
    <s v="กรมส่งเสริมการเรียนรู้"/>
    <s v="สกร."/>
    <s v="กระทรวงศึกษาธิการ"/>
    <s v="โครงการปกติ 2568"/>
    <s v="v3_140101V02"/>
    <x v="6"/>
    <x v="0"/>
    <m/>
    <s v="https://emenscr.nesdc.go.th/viewer/view.html?id=67948dc925353b4052ffce57"/>
    <s v="v2_140101V02F04"/>
  </r>
  <r>
    <s v="บร 02.26-67-0001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ด้านการสร้างความสามารถในการแข่งขัน"/>
    <x v="7"/>
    <s v="ตุลาคม 2566"/>
    <s v="กันยายน 2567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140101V04"/>
    <x v="4"/>
    <x v="1"/>
    <m/>
    <s v="https://emenscr.nesdc.go.th/viewer/view.html?id=65701e2666940b3b3333786a"/>
    <s v="v2_140101V02F01"/>
  </r>
  <r>
    <s v="บร 02.26-66-0001"/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"/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"/>
    <s v="ด้านการสร้างความสามารถในการแข่งขัน"/>
    <x v="6"/>
    <s v="ตุลาคม 2565"/>
    <s v="กันยายน 2566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140101V01"/>
    <x v="11"/>
    <x v="1"/>
    <m/>
    <s v="https://emenscr.nesdc.go.th/viewer/view.html?id=63e9c5f4fceadd7336a59c18"/>
    <s v="v2_140101V02F02"/>
  </r>
  <r>
    <s v="ศธ 0563.08-68-0002"/>
    <s v="โครงการสนับสนุนการบริหารจัดการของหน่วยงาน"/>
    <s v="โครงการสนับสนุนการบริหารจัดการของหน่วยงาน"/>
    <s v="ด้านการพัฒนาและเสริมสร้างศักยภาพทรัพยากรมนุษย์"/>
    <x v="8"/>
    <s v="ตุลาคม 2567"/>
    <s v="กันยายน 2568"/>
    <s v="กองพัฒนานักศึกษา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8"/>
    <s v="v3_140101V01"/>
    <x v="0"/>
    <x v="1"/>
    <m/>
    <s v="https://emenscr.nesdc.go.th/viewer/view.html?id=675bf23652c7c851103cd609"/>
    <s v="v2_140101V02F03"/>
  </r>
  <r>
    <s v="ศธ 04254-64-0001"/>
    <s v="แข่งขันกีฬา – กรีฑานักเรียนมัธยมศึกษา สำนักงานเขตพื้นที่การศึกษามัธยมศึกษา เขต 24   "/>
    <s v="แข่งขันกีฬา – กรีฑานักเรียนมัธยมศึกษา สำนักงานเขตพื้นที่การศึกษามัธยมศึกษา เขต 24   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2"/>
    <x v="2"/>
    <x v="1"/>
    <m/>
    <s v="https://emenscr.nesdc.go.th/viewer/view.html?id=6017a16f662c8a2f73e2fdf4"/>
    <s v="v2_140101V02F04"/>
  </r>
  <r>
    <s v="ศธ 04254-64-0001"/>
    <s v="แข่งขันกีฬา – กรีฑานักเรียนมัธยมศึกษา สำนักงานเขตพื้นที่การศึกษามัธยมศึกษา เขต 24   "/>
    <s v="แข่งขันกีฬา – กรีฑานักเรียนมัธยมศึกษา สำนักงานเขตพื้นที่การศึกษามัธยมศึกษา เขต 24   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140101V04"/>
    <x v="3"/>
    <x v="1"/>
    <m/>
    <s v="https://emenscr.nesdc.go.th/viewer/view.html?id=6017a16f662c8a2f73e2fdf4"/>
    <s v="v2_140101V02F04"/>
  </r>
  <r>
    <s v="ศธ 0581.07-66-0018"/>
    <s v="โครงการกีฬาเชื่อมความสัมพันธ์ไมตรี ของนักเรียนระดับประกาศนียบัตรวิชาชีพ"/>
    <s v="โครงการกีฬาเชื่อมความสัมพันธ์ไมตรี ของนักเรียนระดับประกาศนียบัตรวิชาชีพ"/>
    <s v="ด้านการพัฒนาและเสริมสร้างศักยภาพทรัพยากรมนุษย์"/>
    <x v="6"/>
    <s v="กรกฎาคม 2566"/>
    <s v="กรกฎาคม 2566"/>
    <s v="คณะวิศวกรรมศาสตร์ (วศ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s v="v3_140101V04"/>
    <x v="10"/>
    <x v="1"/>
    <m/>
    <s v="https://emenscr.nesdc.go.th/viewer/view.html?id=63fc89d18d48ef490cf59711"/>
    <s v="v2_140101V02F04"/>
  </r>
  <r>
    <s v="ศธ 0581.01-66-0031"/>
    <s v="โครงการส่งเข้าร่วมการแข่งขันกีฬามหาวิทยาลัยแห่งประเทศไทย ครั้งที่ 48"/>
    <s v="โครงการส่งเข้าร่วมการแข่งขันกีฬามหาวิทยาลัยแห่งประเทศไทย ครั้งที่ 48"/>
    <s v="ด้านการพัฒนาและเสริมสร้างศักยภาพทรัพยากรมนุษย์"/>
    <x v="6"/>
    <s v="ตุลาคม 2565"/>
    <s v="มกราคม 2566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s v="v3_140101V04"/>
    <x v="4"/>
    <x v="1"/>
    <m/>
    <s v="https://emenscr.nesdc.go.th/viewer/view.html?id=64240b544fc7035c32901b45"/>
    <s v="v2_140101V02F01"/>
  </r>
  <r>
    <s v="ศธ 04245-63-0014"/>
    <s v="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&quot;SUCCES3&quot;"/>
    <s v="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&quot;SUCCES3&quot;"/>
    <s v="ด้านการพัฒนาและเสริมสร้างศักยภาพทรัพยากรมนุษย์"/>
    <x v="3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2"/>
    <x v="2"/>
    <x v="1"/>
    <m/>
    <s v="https://emenscr.nesdc.go.th/viewer/view.html?id=5f290e3b4ae89a0c1450de68"/>
    <s v="v2_140101V02F01"/>
  </r>
  <r>
    <s v="ศธ 4331-65-0032"/>
    <s v="การแข่งขันกีฬากีฬาฟุตบอลรุ่นอาวุโส (VIP) ชิงชนะเลิศ สำนักงานเขตพื้นที่การศึกษามัธยมศึกษาร้อยเอ็ด  ประจำปี  2564  “มัธยมศึกษา สพม.รอ VIP ลีกคัพ  2021  ครั้งที่ 1                          ประจำปี 2564” (1th The Secondary Educational Service Area Office Roi-et    VIP League  Cup 2021 )  “1th  SESAORET VIP League Cup 2021”"/>
    <s v="การแข่งขันกีฬากีฬาฟุตบอลรุ่นอาวุโส (VIP) ชิงชนะเลิศ สำนักงานเขตพื้นที่การศึกษามัธยมศึกษาร้อยเอ็ด  ประจำปี  2564  “มัธยมศึกษา สพม.รอ VIP ลีกคัพ  2021  ครั้งที่ 1                          ประจำปี 2564” (1th The Secondary Educational Service Area Office Roi-et    VIP League  Cup 2021 )  “1th  SESAORET VIP League Cup 2021”"/>
    <s v="ด้านการพัฒนาและเสริมสร้างศักยภาพทรัพยากรมนุษย์"/>
    <x v="7"/>
    <s v="ตุลาคม 2566"/>
    <s v="มีนาคม 2567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140101V04"/>
    <x v="4"/>
    <x v="1"/>
    <m/>
    <s v="https://emenscr.nesdc.go.th/viewer/view.html?id=61dfd51921c5ce07faeec8c3"/>
    <s v="v2_140101V02F04"/>
  </r>
  <r>
    <s v="RMUTI1100-66-0070"/>
    <s v="เข้าร่วมการแข่งขันกีฬา &quot;ราชมงคลอีสานเกมส์&quot; ครั้งที่ 39"/>
    <s v="เข้าร่วมการแข่งขันกีฬา &quot;ราชมงคลอีสานเกมส์&quot; ครั้งที่ 39"/>
    <s v="ด้านการพัฒนาและเสริมสร้างศักยภาพทรัพยากรมนุษย์"/>
    <x v="6"/>
    <s v="กรกฎาคม 2566"/>
    <s v="กันยายน 2566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6"/>
    <s v="v3_140101V04"/>
    <x v="10"/>
    <x v="1"/>
    <m/>
    <s v="https://emenscr.nesdc.go.th/viewer/view.html?id=65408094849df01bb9255b3f"/>
    <s v="v2_140101V02F02"/>
  </r>
  <r>
    <s v="กก 0302-65-0003"/>
    <s v="โครงการพัฒนาศักยภาพผู้ฝึกสอนกีฬาระดับพื้นฐาน ประจำปีงบประมาณ พ.ศ. 2565"/>
    <s v="โครงการพัฒนาศักยภาพผู้ฝึกสอนกีฬาระดับพื้นฐาน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ถาบันพัฒนาบุคลากรการพลศึกษาและการกีฬา"/>
    <s v="กรมพลศึกษา"/>
    <s v="กพล."/>
    <s v="กระทรวงการท่องเที่ยวและกีฬา"/>
    <s v="โครงการปกติ 2565"/>
    <s v="v3_140101V04"/>
    <x v="3"/>
    <x v="1"/>
    <m/>
    <s v="https://emenscr.nesdc.go.th/viewer/view.html?id=6168fc30ac23da6eb13cfcf2"/>
    <s v="v2_140101V02F02"/>
  </r>
  <r>
    <s v="ศธ 04058-63-0001"/>
    <s v="โครงการแข่งขันกีฬานักเรียนระดับมัธยมศึกษาตอนต้น"/>
    <s v="โครงการแข่งขันกีฬานักเรียนระดับมัธยมศึกษาตอนต้น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s v="v3_140101V04"/>
    <x v="4"/>
    <x v="1"/>
    <m/>
    <s v="https://emenscr.nesdc.go.th/viewer/view.html?id=5f27f0b514c4720c160d05bc"/>
    <s v="v2_140101V02F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8D2549-08E0-456D-9FB6-D03F816C8FC1}" name="PivotTable1" cacheId="0" applyNumberFormats="0" applyBorderFormats="0" applyFontFormats="0" applyPatternFormats="0" applyAlignmentFormats="0" applyWidthHeightFormats="1" dataCaption="Values" grandTotalCaption="จำนวนโครงการทั้งหมด" updatedVersion="8" minRefreshableVersion="3" useAutoFormatting="1" itemPrintTitles="1" createdVersion="4" indent="0" outline="1" outlineData="1" multipleFieldFilters="0" rowHeaderCaption="" colHeaderCaption="ปีงบประมาณ">
  <location ref="A1:K33" firstHeaderRow="1" firstDataRow="2" firstDataCol="1"/>
  <pivotFields count="18">
    <pivotField showAll="0"/>
    <pivotField showAll="0"/>
    <pivotField showAll="0" defaultSubtota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23">
        <item m="1" x="19"/>
        <item m="1" x="16"/>
        <item m="1" x="21"/>
        <item m="1" x="14"/>
        <item m="1" x="17"/>
        <item x="0"/>
        <item x="11"/>
        <item x="1"/>
        <item x="2"/>
        <item x="6"/>
        <item x="9"/>
        <item x="5"/>
        <item x="8"/>
        <item x="10"/>
        <item x="3"/>
        <item x="4"/>
        <item x="7"/>
        <item m="1" x="12"/>
        <item m="1" x="20"/>
        <item m="1" x="18"/>
        <item m="1" x="15"/>
        <item m="1" x="1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1"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>
      <x v="8"/>
    </i>
    <i r="1">
      <x/>
    </i>
    <i r="1">
      <x v="1"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32">
    <format dxfId="32">
      <pivotArea dataOnly="0" labelOnly="1" outline="0" axis="axisValues" fieldPosition="0"/>
    </format>
    <format dxfId="31">
      <pivotArea type="origin" dataOnly="0" labelOnly="1" outline="0" fieldPosition="0"/>
    </format>
    <format dxfId="30">
      <pivotArea type="origin" dataOnly="0" labelOnly="1" outline="0" fieldPosition="0"/>
    </format>
    <format dxfId="29">
      <pivotArea field="4" type="button" dataOnly="0" labelOnly="1" outline="0" axis="axisCol" fieldPosition="0"/>
    </format>
    <format dxfId="28">
      <pivotArea type="topRight" dataOnly="0" labelOnly="1" outline="0" fieldPosition="0"/>
    </format>
    <format dxfId="27">
      <pivotArea dataOnly="0" labelOnly="1" fieldPosition="0">
        <references count="1">
          <reference field="4" count="0"/>
        </references>
      </pivotArea>
    </format>
    <format dxfId="26">
      <pivotArea dataOnly="0" labelOnly="1" grandCol="1" outline="0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fieldPosition="0">
        <references count="1">
          <reference field="4" count="0"/>
        </references>
      </pivotArea>
    </format>
    <format dxfId="22">
      <pivotArea dataOnly="0" labelOnly="1" grandCol="1" outline="0" fieldPosition="0"/>
    </format>
    <format dxfId="21">
      <pivotArea outline="0" collapsedLevelsAreSubtotals="1" fieldPosition="0"/>
    </format>
    <format dxfId="20">
      <pivotArea dataOnly="0" labelOnly="1" fieldPosition="0">
        <references count="1">
          <reference field="4" count="0"/>
        </references>
      </pivotArea>
    </format>
    <format dxfId="19">
      <pivotArea dataOnly="0" labelOnly="1" grandCol="1" outline="0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dataOnly="0" labelOnly="1" fieldPosition="0">
        <references count="1">
          <reference field="4" count="0"/>
        </references>
      </pivotArea>
    </format>
    <format dxfId="15">
      <pivotArea field="4" grandRow="1" outline="0" collapsedLevelsAreSubtotals="1" axis="axisCol" fieldPosition="0">
        <references count="1">
          <reference field="4" count="1" selected="0">
            <x v="0"/>
          </reference>
        </references>
      </pivotArea>
    </format>
    <format dxfId="14">
      <pivotArea field="4" grandRow="1" outline="0" collapsedLevelsAreSubtotals="1" axis="axisCol" fieldPosition="0">
        <references count="1">
          <reference field="4" count="1" selected="0">
            <x v="1"/>
          </reference>
        </references>
      </pivotArea>
    </format>
    <format dxfId="13">
      <pivotArea field="4" grandRow="1" outline="0" collapsedLevelsAreSubtotals="1" axis="axisCol" fieldPosition="0">
        <references count="1">
          <reference field="4" count="1" selected="0">
            <x v="2"/>
          </reference>
        </references>
      </pivotArea>
    </format>
    <format dxfId="12">
      <pivotArea field="4" grandRow="1" outline="0" collapsedLevelsAreSubtotals="1" axis="axisCol" fieldPosition="0">
        <references count="1">
          <reference field="4" count="1" selected="0">
            <x v="3"/>
          </reference>
        </references>
      </pivotArea>
    </format>
    <format dxfId="11">
      <pivotArea field="4" grandRow="1" outline="0" collapsedLevelsAreSubtotals="1" axis="axisCol" fieldPosition="0">
        <references count="1">
          <reference field="4" count="1" selected="0">
            <x v="4"/>
          </reference>
        </references>
      </pivotArea>
    </format>
    <format dxfId="10">
      <pivotArea grandRow="1" outline="0" collapsedLevelsAreSubtotals="1" fieldPosition="0"/>
    </format>
    <format dxfId="9">
      <pivotArea dataOnly="0" labelOnly="1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410208ea8076808ac547198" TargetMode="External"/><Relationship Id="rId299" Type="http://schemas.openxmlformats.org/officeDocument/2006/relationships/hyperlink" Target="https://emenscr.nesdc.go.th/viewer/view.html?id=5fab5ee33f6eff6c49213a53" TargetMode="External"/><Relationship Id="rId21" Type="http://schemas.openxmlformats.org/officeDocument/2006/relationships/hyperlink" Target="https://emenscr.nesdc.go.th/viewer/view.html?id=65701e2666940b3b3333786a" TargetMode="External"/><Relationship Id="rId63" Type="http://schemas.openxmlformats.org/officeDocument/2006/relationships/hyperlink" Target="https://emenscr.nesdc.go.th/viewer/view.html?id=63edd99f4f4b54733c3faa33" TargetMode="External"/><Relationship Id="rId159" Type="http://schemas.openxmlformats.org/officeDocument/2006/relationships/hyperlink" Target="https://emenscr.nesdc.go.th/viewer/view.html?id=6346516153b61d3dddb40d71" TargetMode="External"/><Relationship Id="rId324" Type="http://schemas.openxmlformats.org/officeDocument/2006/relationships/hyperlink" Target="https://emenscr.nesdc.go.th/viewer/view.html?id=678094994f2efe366f9aa917" TargetMode="External"/><Relationship Id="rId366" Type="http://schemas.openxmlformats.org/officeDocument/2006/relationships/hyperlink" Target="https://emenscr.nesdc.go.th/viewer/view.html?id=5f753c447c54104601acfec5" TargetMode="External"/><Relationship Id="rId170" Type="http://schemas.openxmlformats.org/officeDocument/2006/relationships/hyperlink" Target="https://emenscr.nesdc.go.th/viewer/view.html?id=61763866bf69fa60fb76c03b" TargetMode="External"/><Relationship Id="rId226" Type="http://schemas.openxmlformats.org/officeDocument/2006/relationships/hyperlink" Target="https://emenscr.nesdc.go.th/viewer/view.html?id=61b99709358cdf1cf6882523" TargetMode="External"/><Relationship Id="rId433" Type="http://schemas.openxmlformats.org/officeDocument/2006/relationships/hyperlink" Target="https://emenscr.nesdc.go.th/viewer/view.html?id=5fffea7418c77a294c91949e" TargetMode="External"/><Relationship Id="rId268" Type="http://schemas.openxmlformats.org/officeDocument/2006/relationships/hyperlink" Target="https://emenscr.nesdc.go.th/viewer/view.html?id=6581064562e90d5c6ffffd3b" TargetMode="External"/><Relationship Id="rId32" Type="http://schemas.openxmlformats.org/officeDocument/2006/relationships/hyperlink" Target="https://emenscr.nesdc.go.th/viewer/view.html?id=63d9ca7201784141abb03c1b" TargetMode="External"/><Relationship Id="rId74" Type="http://schemas.openxmlformats.org/officeDocument/2006/relationships/hyperlink" Target="https://emenscr.nesdc.go.th/viewer/view.html?id=600f8fb2ef06eb0e8c9adf8b" TargetMode="External"/><Relationship Id="rId128" Type="http://schemas.openxmlformats.org/officeDocument/2006/relationships/hyperlink" Target="https://emenscr.nesdc.go.th/viewer/view.html?id=6579541462e90d5c6fffebbd" TargetMode="External"/><Relationship Id="rId335" Type="http://schemas.openxmlformats.org/officeDocument/2006/relationships/hyperlink" Target="https://emenscr.nesdc.go.th/viewer/view.html?id=6736cc0d31059a7c64779933" TargetMode="External"/><Relationship Id="rId377" Type="http://schemas.openxmlformats.org/officeDocument/2006/relationships/hyperlink" Target="https://emenscr.nesdc.go.th/viewer/view.html?id=5fcdcd82d39fc0161d16967a" TargetMode="External"/><Relationship Id="rId5" Type="http://schemas.openxmlformats.org/officeDocument/2006/relationships/hyperlink" Target="https://emenscr.nesdc.go.th/viewer/view.html?id=63cf5a8337f22f3054888fc6" TargetMode="External"/><Relationship Id="rId181" Type="http://schemas.openxmlformats.org/officeDocument/2006/relationships/hyperlink" Target="https://emenscr.nesdc.go.th/viewer/view.html?id=61690c7fabf2f76eaaed7d74" TargetMode="External"/><Relationship Id="rId237" Type="http://schemas.openxmlformats.org/officeDocument/2006/relationships/hyperlink" Target="https://emenscr.nesdc.go.th/viewer/view.html?id=5fe98ee2937fc042b84c9dd4" TargetMode="External"/><Relationship Id="rId402" Type="http://schemas.openxmlformats.org/officeDocument/2006/relationships/hyperlink" Target="https://emenscr.nesdc.go.th/viewer/view.html?id=5fb1f671f1fa732ce2f633de" TargetMode="External"/><Relationship Id="rId279" Type="http://schemas.openxmlformats.org/officeDocument/2006/relationships/hyperlink" Target="https://emenscr.nesdc.go.th/viewer/view.html?id=6582b6603b1d2f5c6662201e" TargetMode="External"/><Relationship Id="rId43" Type="http://schemas.openxmlformats.org/officeDocument/2006/relationships/hyperlink" Target="https://emenscr.nesdc.go.th/viewer/view.html?id=617632ba09af7a60f5fc6b39" TargetMode="External"/><Relationship Id="rId139" Type="http://schemas.openxmlformats.org/officeDocument/2006/relationships/hyperlink" Target="https://emenscr.nesdc.go.th/viewer/view.html?id=641164a8f2aa244461ab89e0" TargetMode="External"/><Relationship Id="rId290" Type="http://schemas.openxmlformats.org/officeDocument/2006/relationships/hyperlink" Target="https://emenscr.nesdc.go.th/viewer/view.html?id=60128f89df09716587640032" TargetMode="External"/><Relationship Id="rId304" Type="http://schemas.openxmlformats.org/officeDocument/2006/relationships/hyperlink" Target="https://emenscr.nesdc.go.th/viewer/view.html?id=677b9efe52c7c851103d16f4" TargetMode="External"/><Relationship Id="rId346" Type="http://schemas.openxmlformats.org/officeDocument/2006/relationships/hyperlink" Target="https://emenscr.nesdc.go.th/viewer/view.html?id=5f72e7799c6af045fbf3d02e" TargetMode="External"/><Relationship Id="rId388" Type="http://schemas.openxmlformats.org/officeDocument/2006/relationships/hyperlink" Target="https://emenscr.nesdc.go.th/viewer/view.html?id=5fb23411d830192cf10245d7" TargetMode="External"/><Relationship Id="rId85" Type="http://schemas.openxmlformats.org/officeDocument/2006/relationships/hyperlink" Target="https://emenscr.nesdc.go.th/viewer/view.html?id=63f706dbb321824906b782ab" TargetMode="External"/><Relationship Id="rId150" Type="http://schemas.openxmlformats.org/officeDocument/2006/relationships/hyperlink" Target="https://emenscr.nesdc.go.th/viewer/view.html?id=65b9bec0d5f7b32ada4232a1" TargetMode="External"/><Relationship Id="rId192" Type="http://schemas.openxmlformats.org/officeDocument/2006/relationships/hyperlink" Target="https://emenscr.nesdc.go.th/viewer/view.html?id=617a723a80f1fd6abd9e9f1b" TargetMode="External"/><Relationship Id="rId206" Type="http://schemas.openxmlformats.org/officeDocument/2006/relationships/hyperlink" Target="https://emenscr.nesdc.go.th/viewer/view.html?id=61c0346c1a10626236233e1f" TargetMode="External"/><Relationship Id="rId413" Type="http://schemas.openxmlformats.org/officeDocument/2006/relationships/hyperlink" Target="https://emenscr.nesdc.go.th/viewer/view.html?id=5fd9b29a0573ae1b28631dda" TargetMode="External"/><Relationship Id="rId248" Type="http://schemas.openxmlformats.org/officeDocument/2006/relationships/hyperlink" Target="https://emenscr.nesdc.go.th/viewer/view.html?id=66500a1d55fb162ad95a3e61" TargetMode="External"/><Relationship Id="rId12" Type="http://schemas.openxmlformats.org/officeDocument/2006/relationships/hyperlink" Target="https://emenscr.nesdc.go.th/viewer/view.html?id=6168fc30ac23da6eb13cfcf2" TargetMode="External"/><Relationship Id="rId108" Type="http://schemas.openxmlformats.org/officeDocument/2006/relationships/hyperlink" Target="https://emenscr.nesdc.go.th/viewer/view.html?id=6426ff46a075f65c392811ef" TargetMode="External"/><Relationship Id="rId315" Type="http://schemas.openxmlformats.org/officeDocument/2006/relationships/hyperlink" Target="https://emenscr.nesdc.go.th/viewer/view.html?id=673c3ee921fe3e7c65dde4dc" TargetMode="External"/><Relationship Id="rId357" Type="http://schemas.openxmlformats.org/officeDocument/2006/relationships/hyperlink" Target="https://emenscr.nesdc.go.th/viewer/view.html?id=5f486d214efc9c1eb2e5d395" TargetMode="External"/><Relationship Id="rId54" Type="http://schemas.openxmlformats.org/officeDocument/2006/relationships/hyperlink" Target="https://emenscr.nesdc.go.th/viewer/view.html?id=63e070bf9c2ec541aa2e959a" TargetMode="External"/><Relationship Id="rId96" Type="http://schemas.openxmlformats.org/officeDocument/2006/relationships/hyperlink" Target="https://emenscr.nesdc.go.th/viewer/view.html?id=640aed09a4d6264912790908" TargetMode="External"/><Relationship Id="rId161" Type="http://schemas.openxmlformats.org/officeDocument/2006/relationships/hyperlink" Target="https://emenscr.nesdc.go.th/viewer/view.html?id=63463c9f7825de3dde340cfd" TargetMode="External"/><Relationship Id="rId217" Type="http://schemas.openxmlformats.org/officeDocument/2006/relationships/hyperlink" Target="https://emenscr.nesdc.go.th/viewer/view.html?id=666fbada9349501f911510b7" TargetMode="External"/><Relationship Id="rId399" Type="http://schemas.openxmlformats.org/officeDocument/2006/relationships/hyperlink" Target="https://emenscr.nesdc.go.th/viewer/view.html?id=601271b5df0971658763ffa2" TargetMode="External"/><Relationship Id="rId259" Type="http://schemas.openxmlformats.org/officeDocument/2006/relationships/hyperlink" Target="https://emenscr.nesdc.go.th/viewer/view.html?id=65558fef3b1d2f5c6661d7d7" TargetMode="External"/><Relationship Id="rId424" Type="http://schemas.openxmlformats.org/officeDocument/2006/relationships/hyperlink" Target="https://emenscr.nesdc.go.th/viewer/view.html?id=5f8164a832384e0323fc6482" TargetMode="External"/><Relationship Id="rId23" Type="http://schemas.openxmlformats.org/officeDocument/2006/relationships/hyperlink" Target="https://emenscr.nesdc.go.th/viewer/view.html?id=61c1576608c049623464dcb8" TargetMode="External"/><Relationship Id="rId119" Type="http://schemas.openxmlformats.org/officeDocument/2006/relationships/hyperlink" Target="https://emenscr.nesdc.go.th/viewer/view.html?id=6418009d825908446797b434" TargetMode="External"/><Relationship Id="rId270" Type="http://schemas.openxmlformats.org/officeDocument/2006/relationships/hyperlink" Target="https://emenscr.nesdc.go.th/viewer/view.html?id=657a8a9766940b3b33337b67" TargetMode="External"/><Relationship Id="rId326" Type="http://schemas.openxmlformats.org/officeDocument/2006/relationships/hyperlink" Target="https://emenscr.nesdc.go.th/viewer/view.html?id=67a046bf0b91f26892770982" TargetMode="External"/><Relationship Id="rId65" Type="http://schemas.openxmlformats.org/officeDocument/2006/relationships/hyperlink" Target="https://emenscr.nesdc.go.th/viewer/view.html?id=63ede77db4e8c549053a6e43" TargetMode="External"/><Relationship Id="rId130" Type="http://schemas.openxmlformats.org/officeDocument/2006/relationships/hyperlink" Target="https://emenscr.nesdc.go.th/viewer/view.html?id=6565b3f33b1d2f5c6661e466" TargetMode="External"/><Relationship Id="rId368" Type="http://schemas.openxmlformats.org/officeDocument/2006/relationships/hyperlink" Target="https://emenscr.nesdc.go.th/viewer/view.html?id=5fa21599473e860600b76384" TargetMode="External"/><Relationship Id="rId172" Type="http://schemas.openxmlformats.org/officeDocument/2006/relationships/hyperlink" Target="https://emenscr.nesdc.go.th/viewer/view.html?id=6160048c17ed2a558b4c2fc6" TargetMode="External"/><Relationship Id="rId228" Type="http://schemas.openxmlformats.org/officeDocument/2006/relationships/hyperlink" Target="https://emenscr.nesdc.go.th/viewer/view.html?id=61a736f17a9fbf43eacea68a" TargetMode="External"/><Relationship Id="rId435" Type="http://schemas.openxmlformats.org/officeDocument/2006/relationships/hyperlink" Target="https://emenscr.nesdc.go.th/viewer/view.html?id=5faa65e63f6eff6c49213a37" TargetMode="External"/><Relationship Id="rId281" Type="http://schemas.openxmlformats.org/officeDocument/2006/relationships/hyperlink" Target="https://emenscr.nesdc.go.th/viewer/view.html?id=65a113863bc1b61e1fe63de5" TargetMode="External"/><Relationship Id="rId337" Type="http://schemas.openxmlformats.org/officeDocument/2006/relationships/hyperlink" Target="https://emenscr.nesdc.go.th/viewer/view.html?id=6735b98914dfe60ff0641186" TargetMode="External"/><Relationship Id="rId34" Type="http://schemas.openxmlformats.org/officeDocument/2006/relationships/hyperlink" Target="https://emenscr.nesdc.go.th/viewer/view.html?id=63d38d3b5ed9493056facdb0" TargetMode="External"/><Relationship Id="rId76" Type="http://schemas.openxmlformats.org/officeDocument/2006/relationships/hyperlink" Target="https://emenscr.nesdc.go.th/viewer/view.html?id=5fcc52cc1540bf161ab27628" TargetMode="External"/><Relationship Id="rId141" Type="http://schemas.openxmlformats.org/officeDocument/2006/relationships/hyperlink" Target="https://emenscr.nesdc.go.th/viewer/view.html?id=63e1bd1423d2e141b3fab8cc" TargetMode="External"/><Relationship Id="rId379" Type="http://schemas.openxmlformats.org/officeDocument/2006/relationships/hyperlink" Target="https://emenscr.nesdc.go.th/viewer/view.html?id=5facf1167772696c41ccc22f" TargetMode="External"/><Relationship Id="rId7" Type="http://schemas.openxmlformats.org/officeDocument/2006/relationships/hyperlink" Target="https://emenscr.nesdc.go.th/viewer/view.html?id=63cfb2136f54dc305534bbd4" TargetMode="External"/><Relationship Id="rId183" Type="http://schemas.openxmlformats.org/officeDocument/2006/relationships/hyperlink" Target="https://emenscr.nesdc.go.th/viewer/view.html?id=6184bf30ce66fc31a9417954" TargetMode="External"/><Relationship Id="rId239" Type="http://schemas.openxmlformats.org/officeDocument/2006/relationships/hyperlink" Target="https://emenscr.nesdc.go.th/viewer/view.html?id=5feaa4598c931742b9801b07" TargetMode="External"/><Relationship Id="rId390" Type="http://schemas.openxmlformats.org/officeDocument/2006/relationships/hyperlink" Target="https://emenscr.nesdc.go.th/viewer/view.html?id=5fb1fabff1fa732ce2f633e7" TargetMode="External"/><Relationship Id="rId404" Type="http://schemas.openxmlformats.org/officeDocument/2006/relationships/hyperlink" Target="https://emenscr.nesdc.go.th/viewer/view.html?id=5fb1e685e708b36c432dfb91" TargetMode="External"/><Relationship Id="rId250" Type="http://schemas.openxmlformats.org/officeDocument/2006/relationships/hyperlink" Target="https://emenscr.nesdc.go.th/viewer/view.html?id=5feaa9e955edc142c175e04d" TargetMode="External"/><Relationship Id="rId292" Type="http://schemas.openxmlformats.org/officeDocument/2006/relationships/hyperlink" Target="https://emenscr.nesdc.go.th/viewer/view.html?id=5faa3fc32806e76c3c3d63f6" TargetMode="External"/><Relationship Id="rId306" Type="http://schemas.openxmlformats.org/officeDocument/2006/relationships/hyperlink" Target="https://emenscr.nesdc.go.th/viewer/view.html?id=677f9cb751d1ed367e3c0a96" TargetMode="External"/><Relationship Id="rId45" Type="http://schemas.openxmlformats.org/officeDocument/2006/relationships/hyperlink" Target="https://emenscr.nesdc.go.th/viewer/view.html?id=63d3813c6f54dc305534bcc3" TargetMode="External"/><Relationship Id="rId87" Type="http://schemas.openxmlformats.org/officeDocument/2006/relationships/hyperlink" Target="https://emenscr.nesdc.go.th/viewer/view.html?id=63fd8580a4d626491278cb59" TargetMode="External"/><Relationship Id="rId110" Type="http://schemas.openxmlformats.org/officeDocument/2006/relationships/hyperlink" Target="https://emenscr.nesdc.go.th/viewer/view.html?id=655adae87482073b2da58746" TargetMode="External"/><Relationship Id="rId348" Type="http://schemas.openxmlformats.org/officeDocument/2006/relationships/hyperlink" Target="https://emenscr.nesdc.go.th/viewer/view.html?id=5f658c93fb03f90c0dc96006" TargetMode="External"/><Relationship Id="rId152" Type="http://schemas.openxmlformats.org/officeDocument/2006/relationships/hyperlink" Target="https://emenscr.nesdc.go.th/viewer/view.html?id=65b1d53ad5f7b32ada41f9e4" TargetMode="External"/><Relationship Id="rId194" Type="http://schemas.openxmlformats.org/officeDocument/2006/relationships/hyperlink" Target="https://emenscr.nesdc.go.th/viewer/view.html?id=616fb9136ae3cd38821b0808" TargetMode="External"/><Relationship Id="rId208" Type="http://schemas.openxmlformats.org/officeDocument/2006/relationships/hyperlink" Target="https://emenscr.nesdc.go.th/viewer/view.html?id=61c15c771a10626236233f33" TargetMode="External"/><Relationship Id="rId415" Type="http://schemas.openxmlformats.org/officeDocument/2006/relationships/hyperlink" Target="https://emenscr.nesdc.go.th/viewer/view.html?id=5ff2a22c770e1827c86fda60" TargetMode="External"/><Relationship Id="rId261" Type="http://schemas.openxmlformats.org/officeDocument/2006/relationships/hyperlink" Target="https://emenscr.nesdc.go.th/viewer/view.html?id=656aa2f2a4da863b27b1fba7" TargetMode="External"/><Relationship Id="rId14" Type="http://schemas.openxmlformats.org/officeDocument/2006/relationships/hyperlink" Target="https://emenscr.nesdc.go.th/viewer/view.html?id=5f27f0b514c4720c160d05bc" TargetMode="External"/><Relationship Id="rId56" Type="http://schemas.openxmlformats.org/officeDocument/2006/relationships/hyperlink" Target="https://emenscr.nesdc.go.th/viewer/view.html?id=615d26bc17ed2a558b4c2b9c" TargetMode="External"/><Relationship Id="rId317" Type="http://schemas.openxmlformats.org/officeDocument/2006/relationships/hyperlink" Target="https://emenscr.nesdc.go.th/viewer/view.html?id=6735892d31059a7c647798d0" TargetMode="External"/><Relationship Id="rId359" Type="http://schemas.openxmlformats.org/officeDocument/2006/relationships/hyperlink" Target="https://emenscr.nesdc.go.th/viewer/view.html?id=5fc088b77232b72a71f7804c" TargetMode="External"/><Relationship Id="rId98" Type="http://schemas.openxmlformats.org/officeDocument/2006/relationships/hyperlink" Target="https://emenscr.nesdc.go.th/viewer/view.html?id=640e9f1cb4e8c549053adf4e" TargetMode="External"/><Relationship Id="rId121" Type="http://schemas.openxmlformats.org/officeDocument/2006/relationships/hyperlink" Target="https://emenscr.nesdc.go.th/viewer/view.html?id=64240018a075f65c3927cf19" TargetMode="External"/><Relationship Id="rId163" Type="http://schemas.openxmlformats.org/officeDocument/2006/relationships/hyperlink" Target="https://emenscr.nesdc.go.th/viewer/view.html?id=6343e7b1a40d00206ce4bdf1" TargetMode="External"/><Relationship Id="rId219" Type="http://schemas.openxmlformats.org/officeDocument/2006/relationships/hyperlink" Target="https://emenscr.nesdc.go.th/viewer/view.html?id=654dea66a58f511bc0c0c499" TargetMode="External"/><Relationship Id="rId370" Type="http://schemas.openxmlformats.org/officeDocument/2006/relationships/hyperlink" Target="https://emenscr.nesdc.go.th/viewer/view.html?id=5f993510e8cc5f75ced96468" TargetMode="External"/><Relationship Id="rId426" Type="http://schemas.openxmlformats.org/officeDocument/2006/relationships/hyperlink" Target="https://emenscr.nesdc.go.th/viewer/view.html?id=60a6160e7ff5cd273b835c24" TargetMode="External"/><Relationship Id="rId230" Type="http://schemas.openxmlformats.org/officeDocument/2006/relationships/hyperlink" Target="https://emenscr.nesdc.go.th/viewer/view.html?id=624e6d0d2448334bbc98df8d" TargetMode="External"/><Relationship Id="rId25" Type="http://schemas.openxmlformats.org/officeDocument/2006/relationships/hyperlink" Target="https://emenscr.nesdc.go.th/viewer/view.html?id=61e4fc16506edb7f00d212a0" TargetMode="External"/><Relationship Id="rId67" Type="http://schemas.openxmlformats.org/officeDocument/2006/relationships/hyperlink" Target="https://emenscr.nesdc.go.th/viewer/view.html?id=61f6a0f9443c7a77dce1d3c4" TargetMode="External"/><Relationship Id="rId272" Type="http://schemas.openxmlformats.org/officeDocument/2006/relationships/hyperlink" Target="https://emenscr.nesdc.go.th/viewer/view.html?id=6577dcef66940b3b33337a0d" TargetMode="External"/><Relationship Id="rId328" Type="http://schemas.openxmlformats.org/officeDocument/2006/relationships/hyperlink" Target="https://emenscr.nesdc.go.th/viewer/view.html?id=679c22e0e7fd8840616a4993" TargetMode="External"/><Relationship Id="rId132" Type="http://schemas.openxmlformats.org/officeDocument/2006/relationships/hyperlink" Target="https://emenscr.nesdc.go.th/viewer/view.html?id=657944e77482073b2da58d4f" TargetMode="External"/><Relationship Id="rId174" Type="http://schemas.openxmlformats.org/officeDocument/2006/relationships/hyperlink" Target="https://emenscr.nesdc.go.th/viewer/view.html?id=616000b56bdbda558aab1177" TargetMode="External"/><Relationship Id="rId381" Type="http://schemas.openxmlformats.org/officeDocument/2006/relationships/hyperlink" Target="https://emenscr.nesdc.go.th/viewer/view.html?id=5fa21905360ecd060787f878" TargetMode="External"/><Relationship Id="rId241" Type="http://schemas.openxmlformats.org/officeDocument/2006/relationships/hyperlink" Target="https://emenscr.nesdc.go.th/viewer/view.html?id=658bd1d719d0a33b26c4efa3" TargetMode="External"/><Relationship Id="rId36" Type="http://schemas.openxmlformats.org/officeDocument/2006/relationships/hyperlink" Target="https://emenscr.nesdc.go.th/viewer/view.html?id=6572d38b7482073b2da58c36" TargetMode="External"/><Relationship Id="rId283" Type="http://schemas.openxmlformats.org/officeDocument/2006/relationships/hyperlink" Target="https://emenscr.nesdc.go.th/viewer/view.html?id=6765206ef23e63510a0f8413" TargetMode="External"/><Relationship Id="rId339" Type="http://schemas.openxmlformats.org/officeDocument/2006/relationships/hyperlink" Target="https://emenscr.nesdc.go.th/viewer/view.html?id=675002673c750d5109f2d4c4" TargetMode="External"/><Relationship Id="rId78" Type="http://schemas.openxmlformats.org/officeDocument/2006/relationships/hyperlink" Target="https://emenscr.nesdc.go.th/viewer/view.html?id=67948dc925353b4052ffce57" TargetMode="External"/><Relationship Id="rId101" Type="http://schemas.openxmlformats.org/officeDocument/2006/relationships/hyperlink" Target="https://emenscr.nesdc.go.th/viewer/view.html?id=641bd4d14fc7035c328fd06f" TargetMode="External"/><Relationship Id="rId143" Type="http://schemas.openxmlformats.org/officeDocument/2006/relationships/hyperlink" Target="https://emenscr.nesdc.go.th/viewer/view.html?id=63da10206d1ffe1aa8539744" TargetMode="External"/><Relationship Id="rId185" Type="http://schemas.openxmlformats.org/officeDocument/2006/relationships/hyperlink" Target="https://emenscr.nesdc.go.th/viewer/view.html?id=6178ea52cd518974dbfb3377" TargetMode="External"/><Relationship Id="rId350" Type="http://schemas.openxmlformats.org/officeDocument/2006/relationships/hyperlink" Target="https://emenscr.nesdc.go.th/viewer/view.html?id=5f361af3ce23b420fdb31711" TargetMode="External"/><Relationship Id="rId406" Type="http://schemas.openxmlformats.org/officeDocument/2006/relationships/hyperlink" Target="https://emenscr.nesdc.go.th/viewer/view.html?id=5fab67d62806e76c3c3d647a" TargetMode="External"/><Relationship Id="rId9" Type="http://schemas.openxmlformats.org/officeDocument/2006/relationships/hyperlink" Target="https://emenscr.nesdc.go.th/viewer/view.html?id=63d8a62801784141abb03bf7" TargetMode="External"/><Relationship Id="rId210" Type="http://schemas.openxmlformats.org/officeDocument/2006/relationships/hyperlink" Target="https://emenscr.nesdc.go.th/viewer/view.html?id=65376f753c7e5c1bbf2ca3b2" TargetMode="External"/><Relationship Id="rId392" Type="http://schemas.openxmlformats.org/officeDocument/2006/relationships/hyperlink" Target="https://emenscr.nesdc.go.th/viewer/view.html?id=5fb1f79c3122ce2ce9747120" TargetMode="External"/><Relationship Id="rId252" Type="http://schemas.openxmlformats.org/officeDocument/2006/relationships/hyperlink" Target="https://emenscr.nesdc.go.th/viewer/view.html?id=5feab062937fc042b84c9fb6" TargetMode="External"/><Relationship Id="rId294" Type="http://schemas.openxmlformats.org/officeDocument/2006/relationships/hyperlink" Target="https://emenscr.nesdc.go.th/viewer/view.html?id=5faa4b8f7772696c41ccc11f" TargetMode="External"/><Relationship Id="rId308" Type="http://schemas.openxmlformats.org/officeDocument/2006/relationships/hyperlink" Target="https://emenscr.nesdc.go.th/viewer/view.html?id=67760e894f2efe366f9aa24f" TargetMode="External"/><Relationship Id="rId47" Type="http://schemas.openxmlformats.org/officeDocument/2006/relationships/hyperlink" Target="https://emenscr.nesdc.go.th/viewer/view.html?id=63d2537653b61d3dddb57ff6" TargetMode="External"/><Relationship Id="rId89" Type="http://schemas.openxmlformats.org/officeDocument/2006/relationships/hyperlink" Target="https://emenscr.nesdc.go.th/viewer/view.html?id=64ab82b80a88eb17bf755c7c" TargetMode="External"/><Relationship Id="rId112" Type="http://schemas.openxmlformats.org/officeDocument/2006/relationships/hyperlink" Target="https://emenscr.nesdc.go.th/viewer/view.html?id=64128a4064c008446934e07f" TargetMode="External"/><Relationship Id="rId154" Type="http://schemas.openxmlformats.org/officeDocument/2006/relationships/hyperlink" Target="https://emenscr.nesdc.go.th/viewer/view.html?id=6583f53066940b3b333380af" TargetMode="External"/><Relationship Id="rId361" Type="http://schemas.openxmlformats.org/officeDocument/2006/relationships/hyperlink" Target="https://emenscr.nesdc.go.th/viewer/view.html?id=613ae91aba45632782ec7fb0" TargetMode="External"/><Relationship Id="rId196" Type="http://schemas.openxmlformats.org/officeDocument/2006/relationships/hyperlink" Target="https://emenscr.nesdc.go.th/viewer/view.html?id=616e6e7ef13edb48f2d0ae06" TargetMode="External"/><Relationship Id="rId417" Type="http://schemas.openxmlformats.org/officeDocument/2006/relationships/hyperlink" Target="https://emenscr.nesdc.go.th/viewer/view.html?id=60054ce46bbd3e1ca33a7965" TargetMode="External"/><Relationship Id="rId16" Type="http://schemas.openxmlformats.org/officeDocument/2006/relationships/hyperlink" Target="https://emenscr.nesdc.go.th/viewer/view.html?id=65408094849df01bb9255b3f" TargetMode="External"/><Relationship Id="rId221" Type="http://schemas.openxmlformats.org/officeDocument/2006/relationships/hyperlink" Target="https://emenscr.nesdc.go.th/viewer/view.html?id=61c3e9b0cf8d3033eb3ef65e" TargetMode="External"/><Relationship Id="rId263" Type="http://schemas.openxmlformats.org/officeDocument/2006/relationships/hyperlink" Target="https://emenscr.nesdc.go.th/viewer/view.html?id=65659250bcbd745c67dd040f" TargetMode="External"/><Relationship Id="rId319" Type="http://schemas.openxmlformats.org/officeDocument/2006/relationships/hyperlink" Target="https://emenscr.nesdc.go.th/viewer/view.html?id=67356a30504af50fee8427ad" TargetMode="External"/><Relationship Id="rId58" Type="http://schemas.openxmlformats.org/officeDocument/2006/relationships/hyperlink" Target="https://emenscr.nesdc.go.th/viewer/view.html?id=61c43e4cf54f5733e49b458e" TargetMode="External"/><Relationship Id="rId123" Type="http://schemas.openxmlformats.org/officeDocument/2006/relationships/hyperlink" Target="https://emenscr.nesdc.go.th/viewer/view.html?id=6418152464c008446934e30d" TargetMode="External"/><Relationship Id="rId330" Type="http://schemas.openxmlformats.org/officeDocument/2006/relationships/hyperlink" Target="https://emenscr.nesdc.go.th/viewer/view.html?id=67988a9e25353b4052ffcf89" TargetMode="External"/><Relationship Id="rId165" Type="http://schemas.openxmlformats.org/officeDocument/2006/relationships/hyperlink" Target="https://emenscr.nesdc.go.th/viewer/view.html?id=6343cbf79a43e720666fe54f" TargetMode="External"/><Relationship Id="rId372" Type="http://schemas.openxmlformats.org/officeDocument/2006/relationships/hyperlink" Target="https://emenscr.nesdc.go.th/viewer/view.html?id=5f880bcf3266c53a223f3ec5" TargetMode="External"/><Relationship Id="rId428" Type="http://schemas.openxmlformats.org/officeDocument/2006/relationships/hyperlink" Target="https://emenscr.nesdc.go.th/viewer/view.html?id=5fc72e969571721336792e08" TargetMode="External"/><Relationship Id="rId232" Type="http://schemas.openxmlformats.org/officeDocument/2006/relationships/hyperlink" Target="https://emenscr.nesdc.go.th/viewer/view.html?id=62dd025ca40d00206ce4acd5" TargetMode="External"/><Relationship Id="rId274" Type="http://schemas.openxmlformats.org/officeDocument/2006/relationships/hyperlink" Target="https://emenscr.nesdc.go.th/viewer/view.html?id=655ac5c462e90d5c6fffc55f" TargetMode="External"/><Relationship Id="rId27" Type="http://schemas.openxmlformats.org/officeDocument/2006/relationships/hyperlink" Target="https://emenscr.nesdc.go.th/viewer/view.html?id=60139558d7ffce6585ff06e1" TargetMode="External"/><Relationship Id="rId69" Type="http://schemas.openxmlformats.org/officeDocument/2006/relationships/hyperlink" Target="https://emenscr.nesdc.go.th/viewer/view.html?id=5fcf427656035d16079a09de" TargetMode="External"/><Relationship Id="rId134" Type="http://schemas.openxmlformats.org/officeDocument/2006/relationships/hyperlink" Target="https://emenscr.nesdc.go.th/viewer/view.html?id=657acb8019d0a33b26c4e8d2" TargetMode="External"/><Relationship Id="rId80" Type="http://schemas.openxmlformats.org/officeDocument/2006/relationships/hyperlink" Target="https://emenscr.nesdc.go.th/viewer/view.html?id=6557127f7ee34a5c6dbc5921" TargetMode="External"/><Relationship Id="rId176" Type="http://schemas.openxmlformats.org/officeDocument/2006/relationships/hyperlink" Target="https://emenscr.nesdc.go.th/viewer/view.html?id=61974ca6a679c7221758ed0d" TargetMode="External"/><Relationship Id="rId341" Type="http://schemas.openxmlformats.org/officeDocument/2006/relationships/hyperlink" Target="https://emenscr.nesdc.go.th/viewer/view.html?id=6788d2d99e3b08405827cd59" TargetMode="External"/><Relationship Id="rId383" Type="http://schemas.openxmlformats.org/officeDocument/2006/relationships/hyperlink" Target="https://emenscr.nesdc.go.th/viewer/view.html?id=60f12965c15fb346d89ab931" TargetMode="External"/><Relationship Id="rId201" Type="http://schemas.openxmlformats.org/officeDocument/2006/relationships/hyperlink" Target="https://emenscr.nesdc.go.th/viewer/view.html?id=61ee626764f2b77a10eb6425" TargetMode="External"/><Relationship Id="rId243" Type="http://schemas.openxmlformats.org/officeDocument/2006/relationships/hyperlink" Target="https://emenscr.nesdc.go.th/viewer/view.html?id=65fd4e6f18a7ad2adbc3d6cf" TargetMode="External"/><Relationship Id="rId285" Type="http://schemas.openxmlformats.org/officeDocument/2006/relationships/hyperlink" Target="https://emenscr.nesdc.go.th/viewer/view.html?id=67b6e65065aee3689aa48fbb" TargetMode="External"/><Relationship Id="rId38" Type="http://schemas.openxmlformats.org/officeDocument/2006/relationships/hyperlink" Target="https://emenscr.nesdc.go.th/viewer/view.html?id=641292c564c008446934e098" TargetMode="External"/><Relationship Id="rId103" Type="http://schemas.openxmlformats.org/officeDocument/2006/relationships/hyperlink" Target="https://emenscr.nesdc.go.th/viewer/view.html?id=6406e8cf8d48ef490cf5b9f2" TargetMode="External"/><Relationship Id="rId310" Type="http://schemas.openxmlformats.org/officeDocument/2006/relationships/hyperlink" Target="https://emenscr.nesdc.go.th/viewer/view.html?id=6790c026e7fd8840616a4513" TargetMode="External"/><Relationship Id="rId91" Type="http://schemas.openxmlformats.org/officeDocument/2006/relationships/hyperlink" Target="https://emenscr.nesdc.go.th/viewer/view.html?id=64ad08c2d73cdb17c7bcf359" TargetMode="External"/><Relationship Id="rId145" Type="http://schemas.openxmlformats.org/officeDocument/2006/relationships/hyperlink" Target="https://emenscr.nesdc.go.th/viewer/view.html?id=63d77f5abc532c3057077c03" TargetMode="External"/><Relationship Id="rId187" Type="http://schemas.openxmlformats.org/officeDocument/2006/relationships/hyperlink" Target="https://emenscr.nesdc.go.th/viewer/view.html?id=6163ca60dab45f55828be96b" TargetMode="External"/><Relationship Id="rId352" Type="http://schemas.openxmlformats.org/officeDocument/2006/relationships/hyperlink" Target="https://emenscr.nesdc.go.th/viewer/view.html?id=5ef069c645ee157786c51c02" TargetMode="External"/><Relationship Id="rId394" Type="http://schemas.openxmlformats.org/officeDocument/2006/relationships/hyperlink" Target="https://emenscr.nesdc.go.th/viewer/view.html?id=6125adf71412285ac9f20889" TargetMode="External"/><Relationship Id="rId408" Type="http://schemas.openxmlformats.org/officeDocument/2006/relationships/hyperlink" Target="https://emenscr.nesdc.go.th/viewer/view.html?id=5fab65443f6eff6c49213a61" TargetMode="External"/><Relationship Id="rId212" Type="http://schemas.openxmlformats.org/officeDocument/2006/relationships/hyperlink" Target="https://emenscr.nesdc.go.th/viewer/view.html?id=6571370b7482073b2da58b3b" TargetMode="External"/><Relationship Id="rId254" Type="http://schemas.openxmlformats.org/officeDocument/2006/relationships/hyperlink" Target="https://emenscr.nesdc.go.th/viewer/view.html?id=6582659962e90d5c6f000597" TargetMode="External"/><Relationship Id="rId28" Type="http://schemas.openxmlformats.org/officeDocument/2006/relationships/hyperlink" Target="https://emenscr.nesdc.go.th/viewer/view.html?id=615d2ff017ed2a558b4c2bb4" TargetMode="External"/><Relationship Id="rId49" Type="http://schemas.openxmlformats.org/officeDocument/2006/relationships/hyperlink" Target="https://emenscr.nesdc.go.th/viewer/view.html?id=63db3fe723d2e141b3fab73c" TargetMode="External"/><Relationship Id="rId114" Type="http://schemas.openxmlformats.org/officeDocument/2006/relationships/hyperlink" Target="https://emenscr.nesdc.go.th/viewer/view.html?id=64200c2fbdb6fd5c33033ff0" TargetMode="External"/><Relationship Id="rId275" Type="http://schemas.openxmlformats.org/officeDocument/2006/relationships/hyperlink" Target="https://emenscr.nesdc.go.th/viewer/view.html?id=6556dc6ba4da863b27b1f845" TargetMode="External"/><Relationship Id="rId296" Type="http://schemas.openxmlformats.org/officeDocument/2006/relationships/hyperlink" Target="https://emenscr.nesdc.go.th/viewer/view.html?id=5fab4dc9e708b36c432df8e0" TargetMode="External"/><Relationship Id="rId300" Type="http://schemas.openxmlformats.org/officeDocument/2006/relationships/hyperlink" Target="https://emenscr.nesdc.go.th/viewer/view.html?id=67aeffdd4c513e688c27f0c9" TargetMode="External"/><Relationship Id="rId60" Type="http://schemas.openxmlformats.org/officeDocument/2006/relationships/hyperlink" Target="https://emenscr.nesdc.go.th/viewer/view.html?id=63e321d19c2ec541aa2e9707" TargetMode="External"/><Relationship Id="rId81" Type="http://schemas.openxmlformats.org/officeDocument/2006/relationships/hyperlink" Target="https://emenscr.nesdc.go.th/viewer/view.html?id=679c1ee765aee3689aa409a5" TargetMode="External"/><Relationship Id="rId135" Type="http://schemas.openxmlformats.org/officeDocument/2006/relationships/hyperlink" Target="https://emenscr.nesdc.go.th/viewer/view.html?id=658284d019d0a33b26c4ec10" TargetMode="External"/><Relationship Id="rId156" Type="http://schemas.openxmlformats.org/officeDocument/2006/relationships/hyperlink" Target="https://emenscr.nesdc.go.th/viewer/view.html?id=6583bff77482073b2da5931d" TargetMode="External"/><Relationship Id="rId177" Type="http://schemas.openxmlformats.org/officeDocument/2006/relationships/hyperlink" Target="https://emenscr.nesdc.go.th/viewer/view.html?id=61937e6dbab527220bfbc601" TargetMode="External"/><Relationship Id="rId198" Type="http://schemas.openxmlformats.org/officeDocument/2006/relationships/hyperlink" Target="https://emenscr.nesdc.go.th/viewer/view.html?id=615c05c68dc75c37d573123f" TargetMode="External"/><Relationship Id="rId321" Type="http://schemas.openxmlformats.org/officeDocument/2006/relationships/hyperlink" Target="https://emenscr.nesdc.go.th/viewer/view.html?id=67874665098e9b4051284674" TargetMode="External"/><Relationship Id="rId342" Type="http://schemas.openxmlformats.org/officeDocument/2006/relationships/hyperlink" Target="https://emenscr.nesdc.go.th/viewer/view.html?id=67849e7525353b4052ffc60d" TargetMode="External"/><Relationship Id="rId363" Type="http://schemas.openxmlformats.org/officeDocument/2006/relationships/hyperlink" Target="https://emenscr.nesdc.go.th/viewer/view.html?id=5fa377cb40a63831404158fa" TargetMode="External"/><Relationship Id="rId384" Type="http://schemas.openxmlformats.org/officeDocument/2006/relationships/hyperlink" Target="https://emenscr.nesdc.go.th/viewer/view.html?id=5fc8686c8290676ab1b9c643" TargetMode="External"/><Relationship Id="rId419" Type="http://schemas.openxmlformats.org/officeDocument/2006/relationships/hyperlink" Target="https://emenscr.nesdc.go.th/viewer/view.html?id=5fed65ce59995c1fbade9026" TargetMode="External"/><Relationship Id="rId202" Type="http://schemas.openxmlformats.org/officeDocument/2006/relationships/hyperlink" Target="https://emenscr.nesdc.go.th/viewer/view.html?id=61da8ad01444e72cab457d27" TargetMode="External"/><Relationship Id="rId223" Type="http://schemas.openxmlformats.org/officeDocument/2006/relationships/hyperlink" Target="https://emenscr.nesdc.go.th/viewer/view.html?id=61bc457b1a10626236233ccf" TargetMode="External"/><Relationship Id="rId244" Type="http://schemas.openxmlformats.org/officeDocument/2006/relationships/hyperlink" Target="https://emenscr.nesdc.go.th/viewer/view.html?id=657021be66940b3b33337870" TargetMode="External"/><Relationship Id="rId430" Type="http://schemas.openxmlformats.org/officeDocument/2006/relationships/hyperlink" Target="https://emenscr.nesdc.go.th/viewer/view.html?id=607d6159e56fbd795a85bf44" TargetMode="External"/><Relationship Id="rId18" Type="http://schemas.openxmlformats.org/officeDocument/2006/relationships/hyperlink" Target="https://emenscr.nesdc.go.th/viewer/view.html?id=6017a16f662c8a2f73e2fdf4" TargetMode="External"/><Relationship Id="rId39" Type="http://schemas.openxmlformats.org/officeDocument/2006/relationships/hyperlink" Target="https://emenscr.nesdc.go.th/viewer/view.html?id=65a797f06fffec1e12620125" TargetMode="External"/><Relationship Id="rId265" Type="http://schemas.openxmlformats.org/officeDocument/2006/relationships/hyperlink" Target="https://emenscr.nesdc.go.th/viewer/view.html?id=655b27be7482073b2da58772" TargetMode="External"/><Relationship Id="rId286" Type="http://schemas.openxmlformats.org/officeDocument/2006/relationships/hyperlink" Target="https://emenscr.nesdc.go.th/viewer/view.html?id=676e13c251d1ed367e3c034f" TargetMode="External"/><Relationship Id="rId50" Type="http://schemas.openxmlformats.org/officeDocument/2006/relationships/hyperlink" Target="https://emenscr.nesdc.go.th/viewer/view.html?id=63db5d0cfa97461a9524008d" TargetMode="External"/><Relationship Id="rId104" Type="http://schemas.openxmlformats.org/officeDocument/2006/relationships/hyperlink" Target="https://emenscr.nesdc.go.th/viewer/view.html?id=6412c462fa7c0d08aa69751f" TargetMode="External"/><Relationship Id="rId125" Type="http://schemas.openxmlformats.org/officeDocument/2006/relationships/hyperlink" Target="https://emenscr.nesdc.go.th/viewer/view.html?id=663c50b69349501f9115035c" TargetMode="External"/><Relationship Id="rId146" Type="http://schemas.openxmlformats.org/officeDocument/2006/relationships/hyperlink" Target="https://emenscr.nesdc.go.th/viewer/view.html?id=63cfa2bf7395053debdfa9fe" TargetMode="External"/><Relationship Id="rId167" Type="http://schemas.openxmlformats.org/officeDocument/2006/relationships/hyperlink" Target="https://emenscr.nesdc.go.th/viewer/view.html?id=635bab46491d7c3de4dd5ee3" TargetMode="External"/><Relationship Id="rId188" Type="http://schemas.openxmlformats.org/officeDocument/2006/relationships/hyperlink" Target="https://emenscr.nesdc.go.th/viewer/view.html?id=619f0f8edf200361cae58266" TargetMode="External"/><Relationship Id="rId311" Type="http://schemas.openxmlformats.org/officeDocument/2006/relationships/hyperlink" Target="https://emenscr.nesdc.go.th/viewer/view.html?id=6790bbe825353b4052ffcd14" TargetMode="External"/><Relationship Id="rId332" Type="http://schemas.openxmlformats.org/officeDocument/2006/relationships/hyperlink" Target="https://emenscr.nesdc.go.th/viewer/view.html?id=673d56719d04690ff18d0f74" TargetMode="External"/><Relationship Id="rId353" Type="http://schemas.openxmlformats.org/officeDocument/2006/relationships/hyperlink" Target="https://emenscr.nesdc.go.th/viewer/view.html?id=5f3113dbec0a330681fde249" TargetMode="External"/><Relationship Id="rId374" Type="http://schemas.openxmlformats.org/officeDocument/2006/relationships/hyperlink" Target="https://emenscr.nesdc.go.th/viewer/view.html?id=6119febeb1eab9706bc85384" TargetMode="External"/><Relationship Id="rId395" Type="http://schemas.openxmlformats.org/officeDocument/2006/relationships/hyperlink" Target="https://emenscr.nesdc.go.th/viewer/view.html?id=5fa37bc340a638314041591a" TargetMode="External"/><Relationship Id="rId409" Type="http://schemas.openxmlformats.org/officeDocument/2006/relationships/hyperlink" Target="https://emenscr.nesdc.go.th/viewer/view.html?id=5fab640d2806e76c3c3d6470" TargetMode="External"/><Relationship Id="rId71" Type="http://schemas.openxmlformats.org/officeDocument/2006/relationships/hyperlink" Target="https://emenscr.nesdc.go.th/viewer/view.html?id=5feaab05937fc042b84c9f8e" TargetMode="External"/><Relationship Id="rId92" Type="http://schemas.openxmlformats.org/officeDocument/2006/relationships/hyperlink" Target="https://emenscr.nesdc.go.th/viewer/view.html?id=64ad077c22ab130f452a71a1" TargetMode="External"/><Relationship Id="rId213" Type="http://schemas.openxmlformats.org/officeDocument/2006/relationships/hyperlink" Target="https://emenscr.nesdc.go.th/viewer/view.html?id=657053d962e90d5c6fffdbf5" TargetMode="External"/><Relationship Id="rId234" Type="http://schemas.openxmlformats.org/officeDocument/2006/relationships/hyperlink" Target="https://emenscr.nesdc.go.th/viewer/view.html?id=61ceff5918f9e461517bf2f6" TargetMode="External"/><Relationship Id="rId420" Type="http://schemas.openxmlformats.org/officeDocument/2006/relationships/hyperlink" Target="https://emenscr.nesdc.go.th/viewer/view.html?id=613f136cba45632782ec8013" TargetMode="External"/><Relationship Id="rId2" Type="http://schemas.openxmlformats.org/officeDocument/2006/relationships/hyperlink" Target="https://emenscr.nesdc.go.th/viewer/view.html?id=6017a16f662c8a2f73e2fdf4" TargetMode="External"/><Relationship Id="rId29" Type="http://schemas.openxmlformats.org/officeDocument/2006/relationships/hyperlink" Target="https://emenscr.nesdc.go.th/viewer/view.html?id=5faa358d2806e76c3c3d63d7" TargetMode="External"/><Relationship Id="rId255" Type="http://schemas.openxmlformats.org/officeDocument/2006/relationships/hyperlink" Target="https://emenscr.nesdc.go.th/viewer/view.html?id=65782c48bcbd745c67dd1eac" TargetMode="External"/><Relationship Id="rId276" Type="http://schemas.openxmlformats.org/officeDocument/2006/relationships/hyperlink" Target="https://emenscr.nesdc.go.th/viewer/view.html?id=655d6b7366940b3b3333754b" TargetMode="External"/><Relationship Id="rId297" Type="http://schemas.openxmlformats.org/officeDocument/2006/relationships/hyperlink" Target="https://emenscr.nesdc.go.th/viewer/view.html?id=5fab545b7772696c41ccc165" TargetMode="External"/><Relationship Id="rId40" Type="http://schemas.openxmlformats.org/officeDocument/2006/relationships/hyperlink" Target="https://emenscr.nesdc.go.th/viewer/view.html?id=653dd1d4adeb37723a2847b4" TargetMode="External"/><Relationship Id="rId115" Type="http://schemas.openxmlformats.org/officeDocument/2006/relationships/hyperlink" Target="https://emenscr.nesdc.go.th/viewer/view.html?id=640022aba4d626491278dc43" TargetMode="External"/><Relationship Id="rId136" Type="http://schemas.openxmlformats.org/officeDocument/2006/relationships/hyperlink" Target="https://emenscr.nesdc.go.th/viewer/view.html?id=65a797f06fffec1e12620125" TargetMode="External"/><Relationship Id="rId157" Type="http://schemas.openxmlformats.org/officeDocument/2006/relationships/hyperlink" Target="https://emenscr.nesdc.go.th/viewer/view.html?id=6572c59b66940b3b3333797f" TargetMode="External"/><Relationship Id="rId178" Type="http://schemas.openxmlformats.org/officeDocument/2006/relationships/hyperlink" Target="https://emenscr.nesdc.go.th/viewer/view.html?id=61921b4f1501af4b238165ab" TargetMode="External"/><Relationship Id="rId301" Type="http://schemas.openxmlformats.org/officeDocument/2006/relationships/hyperlink" Target="https://emenscr.nesdc.go.th/viewer/view.html?id=67aef992a831764a797e20dd" TargetMode="External"/><Relationship Id="rId322" Type="http://schemas.openxmlformats.org/officeDocument/2006/relationships/hyperlink" Target="https://emenscr.nesdc.go.th/viewer/view.html?id=67862c5f4c513e688c272529" TargetMode="External"/><Relationship Id="rId343" Type="http://schemas.openxmlformats.org/officeDocument/2006/relationships/hyperlink" Target="https://emenscr.nesdc.go.th/viewer/view.html?id=673d493221fe3e7c65dde540" TargetMode="External"/><Relationship Id="rId364" Type="http://schemas.openxmlformats.org/officeDocument/2006/relationships/hyperlink" Target="https://emenscr.nesdc.go.th/viewer/view.html?id=5fa27524360ecd060787f9e3" TargetMode="External"/><Relationship Id="rId61" Type="http://schemas.openxmlformats.org/officeDocument/2006/relationships/hyperlink" Target="https://emenscr.nesdc.go.th/viewer/view.html?id=63ec8b514f4b54733c3fa998" TargetMode="External"/><Relationship Id="rId82" Type="http://schemas.openxmlformats.org/officeDocument/2006/relationships/hyperlink" Target="https://emenscr.nesdc.go.th/viewer/view.html?id=663c83b0995a3a1f8f166888" TargetMode="External"/><Relationship Id="rId199" Type="http://schemas.openxmlformats.org/officeDocument/2006/relationships/hyperlink" Target="https://emenscr.nesdc.go.th/viewer/view.html?id=62d4d5179a43e720666fc7ec" TargetMode="External"/><Relationship Id="rId203" Type="http://schemas.openxmlformats.org/officeDocument/2006/relationships/hyperlink" Target="https://emenscr.nesdc.go.th/viewer/view.html?id=61cbdda691854c614b74ddf1" TargetMode="External"/><Relationship Id="rId385" Type="http://schemas.openxmlformats.org/officeDocument/2006/relationships/hyperlink" Target="https://emenscr.nesdc.go.th/viewer/view.html?id=5fb23fa50a849e2ce306db0a" TargetMode="External"/><Relationship Id="rId19" Type="http://schemas.openxmlformats.org/officeDocument/2006/relationships/hyperlink" Target="https://emenscr.nesdc.go.th/viewer/view.html?id=63fc89d18d48ef490cf59711" TargetMode="External"/><Relationship Id="rId224" Type="http://schemas.openxmlformats.org/officeDocument/2006/relationships/hyperlink" Target="https://emenscr.nesdc.go.th/viewer/view.html?id=61c2eea1f54f5733e49b4404" TargetMode="External"/><Relationship Id="rId245" Type="http://schemas.openxmlformats.org/officeDocument/2006/relationships/hyperlink" Target="https://emenscr.nesdc.go.th/viewer/view.html?id=664186b2a23f531f99a2896a" TargetMode="External"/><Relationship Id="rId266" Type="http://schemas.openxmlformats.org/officeDocument/2006/relationships/hyperlink" Target="https://emenscr.nesdc.go.th/viewer/view.html?id=6530a69652ae6e722f1aaadc" TargetMode="External"/><Relationship Id="rId287" Type="http://schemas.openxmlformats.org/officeDocument/2006/relationships/hyperlink" Target="https://emenscr.nesdc.go.th/viewer/view.html?id=5feab6c88c931742b9801b93" TargetMode="External"/><Relationship Id="rId410" Type="http://schemas.openxmlformats.org/officeDocument/2006/relationships/hyperlink" Target="https://emenscr.nesdc.go.th/viewer/view.html?id=5fab62c23f6eff6c49213a5b" TargetMode="External"/><Relationship Id="rId431" Type="http://schemas.openxmlformats.org/officeDocument/2006/relationships/hyperlink" Target="https://emenscr.nesdc.go.th/viewer/view.html?id=607d1cb183bb0b796060ace1" TargetMode="External"/><Relationship Id="rId30" Type="http://schemas.openxmlformats.org/officeDocument/2006/relationships/hyperlink" Target="https://emenscr.nesdc.go.th/viewer/view.html?id=60ebeb4dd868b86c33941a47" TargetMode="External"/><Relationship Id="rId105" Type="http://schemas.openxmlformats.org/officeDocument/2006/relationships/hyperlink" Target="https://emenscr.nesdc.go.th/viewer/view.html?id=6423bc9ebdb6fd5c330364b6" TargetMode="External"/><Relationship Id="rId126" Type="http://schemas.openxmlformats.org/officeDocument/2006/relationships/hyperlink" Target="https://emenscr.nesdc.go.th/viewer/view.html?id=653f5b3d849df01bb9255a8f" TargetMode="External"/><Relationship Id="rId147" Type="http://schemas.openxmlformats.org/officeDocument/2006/relationships/hyperlink" Target="https://emenscr.nesdc.go.th/viewer/view.html?id=658bc00966940b3b333382dc" TargetMode="External"/><Relationship Id="rId168" Type="http://schemas.openxmlformats.org/officeDocument/2006/relationships/hyperlink" Target="https://emenscr.nesdc.go.th/viewer/view.html?id=633e4b9c7395053debde1b2a" TargetMode="External"/><Relationship Id="rId312" Type="http://schemas.openxmlformats.org/officeDocument/2006/relationships/hyperlink" Target="https://emenscr.nesdc.go.th/viewer/view.html?id=6790b701ff9a716894384766" TargetMode="External"/><Relationship Id="rId333" Type="http://schemas.openxmlformats.org/officeDocument/2006/relationships/hyperlink" Target="https://emenscr.nesdc.go.th/viewer/view.html?id=673ab8ac9487457c70014c66" TargetMode="External"/><Relationship Id="rId354" Type="http://schemas.openxmlformats.org/officeDocument/2006/relationships/hyperlink" Target="https://emenscr.nesdc.go.th/viewer/view.html?id=5f32229ecd8956068d24d1f4" TargetMode="External"/><Relationship Id="rId51" Type="http://schemas.openxmlformats.org/officeDocument/2006/relationships/hyperlink" Target="https://emenscr.nesdc.go.th/viewer/view.html?id=63e0a1da03c54c1a963accb9" TargetMode="External"/><Relationship Id="rId72" Type="http://schemas.openxmlformats.org/officeDocument/2006/relationships/hyperlink" Target="https://emenscr.nesdc.go.th/viewer/view.html?id=5f9a2d816694114894c8a064" TargetMode="External"/><Relationship Id="rId93" Type="http://schemas.openxmlformats.org/officeDocument/2006/relationships/hyperlink" Target="https://emenscr.nesdc.go.th/viewer/view.html?id=64b0d1bceec8b40f46324c88" TargetMode="External"/><Relationship Id="rId189" Type="http://schemas.openxmlformats.org/officeDocument/2006/relationships/hyperlink" Target="https://emenscr.nesdc.go.th/viewer/view.html?id=618cc856da880b328aef0f71" TargetMode="External"/><Relationship Id="rId375" Type="http://schemas.openxmlformats.org/officeDocument/2006/relationships/hyperlink" Target="https://emenscr.nesdc.go.th/viewer/view.html?id=5fe07d7aea2eef1b27a275cb" TargetMode="External"/><Relationship Id="rId396" Type="http://schemas.openxmlformats.org/officeDocument/2006/relationships/hyperlink" Target="https://emenscr.nesdc.go.th/viewer/view.html?id=5fa37e118de17c3142d67818" TargetMode="External"/><Relationship Id="rId3" Type="http://schemas.openxmlformats.org/officeDocument/2006/relationships/hyperlink" Target="https://emenscr.nesdc.go.th/viewer/view.html?id=63ce2d8253b61d3dddb57b21" TargetMode="External"/><Relationship Id="rId214" Type="http://schemas.openxmlformats.org/officeDocument/2006/relationships/hyperlink" Target="https://emenscr.nesdc.go.th/viewer/view.html?id=66bc8fbe4a283942339d5afc" TargetMode="External"/><Relationship Id="rId235" Type="http://schemas.openxmlformats.org/officeDocument/2006/relationships/hyperlink" Target="https://emenscr.nesdc.go.th/viewer/view.html?id=61cd82194db925615229afa3" TargetMode="External"/><Relationship Id="rId256" Type="http://schemas.openxmlformats.org/officeDocument/2006/relationships/hyperlink" Target="https://emenscr.nesdc.go.th/viewer/view.html?id=657286acbcbd745c67dd150c" TargetMode="External"/><Relationship Id="rId277" Type="http://schemas.openxmlformats.org/officeDocument/2006/relationships/hyperlink" Target="https://emenscr.nesdc.go.th/viewer/view.html?id=6577e5b919d0a33b26c4e726" TargetMode="External"/><Relationship Id="rId298" Type="http://schemas.openxmlformats.org/officeDocument/2006/relationships/hyperlink" Target="https://emenscr.nesdc.go.th/viewer/view.html?id=5fab56aae708b36c432df8f0" TargetMode="External"/><Relationship Id="rId400" Type="http://schemas.openxmlformats.org/officeDocument/2006/relationships/hyperlink" Target="https://emenscr.nesdc.go.th/viewer/view.html?id=600d28d48f09f01ade9891e0" TargetMode="External"/><Relationship Id="rId421" Type="http://schemas.openxmlformats.org/officeDocument/2006/relationships/hyperlink" Target="https://emenscr.nesdc.go.th/viewer/view.html?id=5fe9a8c655edc142c175df69" TargetMode="External"/><Relationship Id="rId116" Type="http://schemas.openxmlformats.org/officeDocument/2006/relationships/hyperlink" Target="https://emenscr.nesdc.go.th/viewer/view.html?id=640959ffb4e8c549053ac573" TargetMode="External"/><Relationship Id="rId137" Type="http://schemas.openxmlformats.org/officeDocument/2006/relationships/hyperlink" Target="https://emenscr.nesdc.go.th/viewer/view.html?id=65407381adeb37723a28a7a2" TargetMode="External"/><Relationship Id="rId158" Type="http://schemas.openxmlformats.org/officeDocument/2006/relationships/hyperlink" Target="https://emenscr.nesdc.go.th/viewer/view.html?id=65aa8e16dced0b0660ba490d" TargetMode="External"/><Relationship Id="rId302" Type="http://schemas.openxmlformats.org/officeDocument/2006/relationships/hyperlink" Target="https://emenscr.nesdc.go.th/viewer/view.html?id=678f50f89e3b08405827d01a" TargetMode="External"/><Relationship Id="rId323" Type="http://schemas.openxmlformats.org/officeDocument/2006/relationships/hyperlink" Target="https://emenscr.nesdc.go.th/viewer/view.html?id=6780a1943c750d5109f33ea5" TargetMode="External"/><Relationship Id="rId344" Type="http://schemas.openxmlformats.org/officeDocument/2006/relationships/hyperlink" Target="https://emenscr.nesdc.go.th/viewer/view.html?id=676a6c3d6f54fa36714713a1" TargetMode="External"/><Relationship Id="rId20" Type="http://schemas.openxmlformats.org/officeDocument/2006/relationships/hyperlink" Target="https://emenscr.nesdc.go.th/viewer/view.html?id=675bf23652c7c851103cd609" TargetMode="External"/><Relationship Id="rId41" Type="http://schemas.openxmlformats.org/officeDocument/2006/relationships/hyperlink" Target="https://emenscr.nesdc.go.th/viewer/view.html?id=63fdf7f6a4d626491278d131" TargetMode="External"/><Relationship Id="rId62" Type="http://schemas.openxmlformats.org/officeDocument/2006/relationships/hyperlink" Target="https://emenscr.nesdc.go.th/viewer/view.html?id=63edb3a64f4b54733c3faa0e" TargetMode="External"/><Relationship Id="rId83" Type="http://schemas.openxmlformats.org/officeDocument/2006/relationships/hyperlink" Target="https://emenscr.nesdc.go.th/viewer/view.html?id=655aceb566940b3b333374a0" TargetMode="External"/><Relationship Id="rId179" Type="http://schemas.openxmlformats.org/officeDocument/2006/relationships/hyperlink" Target="https://emenscr.nesdc.go.th/viewer/view.html?id=61762f9609af7a60f5fc6b2d" TargetMode="External"/><Relationship Id="rId365" Type="http://schemas.openxmlformats.org/officeDocument/2006/relationships/hyperlink" Target="https://emenscr.nesdc.go.th/viewer/view.html?id=5f7fcae8cda8000329798b57" TargetMode="External"/><Relationship Id="rId386" Type="http://schemas.openxmlformats.org/officeDocument/2006/relationships/hyperlink" Target="https://emenscr.nesdc.go.th/viewer/view.html?id=5fb236e5f1fa732ce2f63454" TargetMode="External"/><Relationship Id="rId190" Type="http://schemas.openxmlformats.org/officeDocument/2006/relationships/hyperlink" Target="https://emenscr.nesdc.go.th/viewer/view.html?id=618b8631c365253295d32c10" TargetMode="External"/><Relationship Id="rId204" Type="http://schemas.openxmlformats.org/officeDocument/2006/relationships/hyperlink" Target="https://emenscr.nesdc.go.th/viewer/view.html?id=61ca95fa91854c614b74dc36" TargetMode="External"/><Relationship Id="rId225" Type="http://schemas.openxmlformats.org/officeDocument/2006/relationships/hyperlink" Target="https://emenscr.nesdc.go.th/viewer/view.html?id=61ba9e4377a3ca1cee43a7f2" TargetMode="External"/><Relationship Id="rId246" Type="http://schemas.openxmlformats.org/officeDocument/2006/relationships/hyperlink" Target="https://emenscr.nesdc.go.th/viewer/view.html?id=657810fe62e90d5c6fffe8b0" TargetMode="External"/><Relationship Id="rId267" Type="http://schemas.openxmlformats.org/officeDocument/2006/relationships/hyperlink" Target="https://emenscr.nesdc.go.th/viewer/view.html?id=652e49df3c7e5c1bbf2ca12e" TargetMode="External"/><Relationship Id="rId288" Type="http://schemas.openxmlformats.org/officeDocument/2006/relationships/hyperlink" Target="https://emenscr.nesdc.go.th/viewer/view.html?id=5ffeab5e1bf13d6cbb4537d9" TargetMode="External"/><Relationship Id="rId411" Type="http://schemas.openxmlformats.org/officeDocument/2006/relationships/hyperlink" Target="https://emenscr.nesdc.go.th/viewer/view.html?id=5fab61812806e76c3c3d646b" TargetMode="External"/><Relationship Id="rId432" Type="http://schemas.openxmlformats.org/officeDocument/2006/relationships/hyperlink" Target="https://emenscr.nesdc.go.th/viewer/view.html?id=607cf532b8add0795207a18a" TargetMode="External"/><Relationship Id="rId106" Type="http://schemas.openxmlformats.org/officeDocument/2006/relationships/hyperlink" Target="https://emenscr.nesdc.go.th/viewer/view.html?id=6424f6cea075f65c3927d578" TargetMode="External"/><Relationship Id="rId127" Type="http://schemas.openxmlformats.org/officeDocument/2006/relationships/hyperlink" Target="https://emenscr.nesdc.go.th/viewer/view.html?id=65d70879362bdb1f93f8208b" TargetMode="External"/><Relationship Id="rId313" Type="http://schemas.openxmlformats.org/officeDocument/2006/relationships/hyperlink" Target="https://emenscr.nesdc.go.th/viewer/view.html?id=6790912f0b91f2689276be64" TargetMode="External"/><Relationship Id="rId10" Type="http://schemas.openxmlformats.org/officeDocument/2006/relationships/hyperlink" Target="https://emenscr.nesdc.go.th/viewer/view.html?id=63d8db969c2ec541aa2e93d6" TargetMode="External"/><Relationship Id="rId31" Type="http://schemas.openxmlformats.org/officeDocument/2006/relationships/hyperlink" Target="https://emenscr.nesdc.go.th/viewer/view.html?id=651fa804f4dd5830aa0ffe4f" TargetMode="External"/><Relationship Id="rId52" Type="http://schemas.openxmlformats.org/officeDocument/2006/relationships/hyperlink" Target="https://emenscr.nesdc.go.th/viewer/view.html?id=63e1bacb4cd2361a9cf8c83f" TargetMode="External"/><Relationship Id="rId73" Type="http://schemas.openxmlformats.org/officeDocument/2006/relationships/hyperlink" Target="https://emenscr.nesdc.go.th/viewer/view.html?id=5f9680bc89823720ff756103" TargetMode="External"/><Relationship Id="rId94" Type="http://schemas.openxmlformats.org/officeDocument/2006/relationships/hyperlink" Target="https://emenscr.nesdc.go.th/viewer/view.html?id=64b4f105a3b1a20f4c5b0b9b" TargetMode="External"/><Relationship Id="rId148" Type="http://schemas.openxmlformats.org/officeDocument/2006/relationships/hyperlink" Target="https://emenscr.nesdc.go.th/viewer/view.html?id=6572ad5bbcbd745c67dd15fc" TargetMode="External"/><Relationship Id="rId169" Type="http://schemas.openxmlformats.org/officeDocument/2006/relationships/hyperlink" Target="https://emenscr.nesdc.go.th/viewer/view.html?id=63c502266f54dc305534bb24" TargetMode="External"/><Relationship Id="rId334" Type="http://schemas.openxmlformats.org/officeDocument/2006/relationships/hyperlink" Target="https://emenscr.nesdc.go.th/viewer/view.html?id=6736dba52ed8d90fe80ed25f" TargetMode="External"/><Relationship Id="rId355" Type="http://schemas.openxmlformats.org/officeDocument/2006/relationships/hyperlink" Target="https://emenscr.nesdc.go.th/viewer/view.html?id=5f2d00031e9bcf1b6a336714" TargetMode="External"/><Relationship Id="rId376" Type="http://schemas.openxmlformats.org/officeDocument/2006/relationships/hyperlink" Target="https://emenscr.nesdc.go.th/viewer/view.html?id=5fcf3189557f3b161930c444" TargetMode="External"/><Relationship Id="rId397" Type="http://schemas.openxmlformats.org/officeDocument/2006/relationships/hyperlink" Target="https://emenscr.nesdc.go.th/viewer/view.html?id=5fdb03cb0573ae1b28631f3d" TargetMode="External"/><Relationship Id="rId4" Type="http://schemas.openxmlformats.org/officeDocument/2006/relationships/hyperlink" Target="https://emenscr.nesdc.go.th/viewer/view.html?id=63cf3db27825de3dde357d20" TargetMode="External"/><Relationship Id="rId180" Type="http://schemas.openxmlformats.org/officeDocument/2006/relationships/hyperlink" Target="https://emenscr.nesdc.go.th/viewer/view.html?id=61761af4e7cfe0570d615fc5" TargetMode="External"/><Relationship Id="rId215" Type="http://schemas.openxmlformats.org/officeDocument/2006/relationships/hyperlink" Target="https://emenscr.nesdc.go.th/viewer/view.html?id=66bc8d094a283942339d5af8" TargetMode="External"/><Relationship Id="rId236" Type="http://schemas.openxmlformats.org/officeDocument/2006/relationships/hyperlink" Target="https://emenscr.nesdc.go.th/viewer/view.html?id=5fe9809a55edc142c175de6f" TargetMode="External"/><Relationship Id="rId257" Type="http://schemas.openxmlformats.org/officeDocument/2006/relationships/hyperlink" Target="https://emenscr.nesdc.go.th/viewer/view.html?id=65654a463b1d2f5c6661e316" TargetMode="External"/><Relationship Id="rId278" Type="http://schemas.openxmlformats.org/officeDocument/2006/relationships/hyperlink" Target="https://emenscr.nesdc.go.th/viewer/view.html?id=6655445555fb162ad95a4fad" TargetMode="External"/><Relationship Id="rId401" Type="http://schemas.openxmlformats.org/officeDocument/2006/relationships/hyperlink" Target="https://emenscr.nesdc.go.th/viewer/view.html?id=600a4b3516f4884de6114a97" TargetMode="External"/><Relationship Id="rId422" Type="http://schemas.openxmlformats.org/officeDocument/2006/relationships/hyperlink" Target="https://emenscr.nesdc.go.th/viewer/view.html?id=5febf54a1e63355f7f304630" TargetMode="External"/><Relationship Id="rId303" Type="http://schemas.openxmlformats.org/officeDocument/2006/relationships/hyperlink" Target="https://emenscr.nesdc.go.th/viewer/view.html?id=67874390e7fd8840616a4048" TargetMode="External"/><Relationship Id="rId42" Type="http://schemas.openxmlformats.org/officeDocument/2006/relationships/hyperlink" Target="https://emenscr.nesdc.go.th/viewer/view.html?id=619f5463df200361cae582de" TargetMode="External"/><Relationship Id="rId84" Type="http://schemas.openxmlformats.org/officeDocument/2006/relationships/hyperlink" Target="https://emenscr.nesdc.go.th/viewer/view.html?id=63f44ff8728aa67344ffe0fe" TargetMode="External"/><Relationship Id="rId138" Type="http://schemas.openxmlformats.org/officeDocument/2006/relationships/hyperlink" Target="https://emenscr.nesdc.go.th/viewer/view.html?id=654084daf87bf0722e1f0ddb" TargetMode="External"/><Relationship Id="rId345" Type="http://schemas.openxmlformats.org/officeDocument/2006/relationships/hyperlink" Target="https://emenscr.nesdc.go.th/viewer/view.html?id=5fcf3e9b78ad6216092bc1dc" TargetMode="External"/><Relationship Id="rId387" Type="http://schemas.openxmlformats.org/officeDocument/2006/relationships/hyperlink" Target="https://emenscr.nesdc.go.th/viewer/view.html?id=5fb235a50a849e2ce306daee" TargetMode="External"/><Relationship Id="rId191" Type="http://schemas.openxmlformats.org/officeDocument/2006/relationships/hyperlink" Target="https://emenscr.nesdc.go.th/viewer/view.html?id=617b8270b24f00648ff5423a" TargetMode="External"/><Relationship Id="rId205" Type="http://schemas.openxmlformats.org/officeDocument/2006/relationships/hyperlink" Target="https://emenscr.nesdc.go.th/viewer/view.html?id=61c552545203dc33e5cb5103" TargetMode="External"/><Relationship Id="rId247" Type="http://schemas.openxmlformats.org/officeDocument/2006/relationships/hyperlink" Target="https://emenscr.nesdc.go.th/viewer/view.html?id=6641dde255fb162ad959f44b" TargetMode="External"/><Relationship Id="rId412" Type="http://schemas.openxmlformats.org/officeDocument/2006/relationships/hyperlink" Target="https://emenscr.nesdc.go.th/viewer/view.html?id=5fab60223f6eff6c49213a55" TargetMode="External"/><Relationship Id="rId107" Type="http://schemas.openxmlformats.org/officeDocument/2006/relationships/hyperlink" Target="https://emenscr.nesdc.go.th/viewer/view.html?id=6424f8f34c7477142637b4d0" TargetMode="External"/><Relationship Id="rId289" Type="http://schemas.openxmlformats.org/officeDocument/2006/relationships/hyperlink" Target="https://emenscr.nesdc.go.th/viewer/view.html?id=600eda05ef06eb0e8c9adf2e" TargetMode="External"/><Relationship Id="rId11" Type="http://schemas.openxmlformats.org/officeDocument/2006/relationships/hyperlink" Target="https://emenscr.nesdc.go.th/viewer/view.html?id=63d8dfd703c54c1a963ac4fa" TargetMode="External"/><Relationship Id="rId53" Type="http://schemas.openxmlformats.org/officeDocument/2006/relationships/hyperlink" Target="https://emenscr.nesdc.go.th/viewer/view.html?id=63e1d46e01784141abb03ebd" TargetMode="External"/><Relationship Id="rId149" Type="http://schemas.openxmlformats.org/officeDocument/2006/relationships/hyperlink" Target="https://emenscr.nesdc.go.th/viewer/view.html?id=659e11ed8e884245af134a23" TargetMode="External"/><Relationship Id="rId314" Type="http://schemas.openxmlformats.org/officeDocument/2006/relationships/hyperlink" Target="https://emenscr.nesdc.go.th/viewer/view.html?id=67a07d544c513e688c279fff" TargetMode="External"/><Relationship Id="rId356" Type="http://schemas.openxmlformats.org/officeDocument/2006/relationships/hyperlink" Target="https://emenscr.nesdc.go.th/viewer/view.html?id=5f23dce1a0fb591b3b26c564" TargetMode="External"/><Relationship Id="rId398" Type="http://schemas.openxmlformats.org/officeDocument/2006/relationships/hyperlink" Target="https://emenscr.nesdc.go.th/viewer/view.html?id=6013bdded7ffce6585ff0766" TargetMode="External"/><Relationship Id="rId95" Type="http://schemas.openxmlformats.org/officeDocument/2006/relationships/hyperlink" Target="https://emenscr.nesdc.go.th/viewer/view.html?id=64d0c4b8e4cc6615a3cbb043" TargetMode="External"/><Relationship Id="rId160" Type="http://schemas.openxmlformats.org/officeDocument/2006/relationships/hyperlink" Target="https://emenscr.nesdc.go.th/viewer/view.html?id=63466cdd9a43e720666fe6eb" TargetMode="External"/><Relationship Id="rId216" Type="http://schemas.openxmlformats.org/officeDocument/2006/relationships/hyperlink" Target="https://emenscr.nesdc.go.th/viewer/view.html?id=6524f8c32969f65bdae3d1bd" TargetMode="External"/><Relationship Id="rId423" Type="http://schemas.openxmlformats.org/officeDocument/2006/relationships/hyperlink" Target="https://emenscr.nesdc.go.th/viewer/view.html?id=600647a0d975f61c9b3c40fb" TargetMode="External"/><Relationship Id="rId258" Type="http://schemas.openxmlformats.org/officeDocument/2006/relationships/hyperlink" Target="https://emenscr.nesdc.go.th/viewer/view.html?id=65572d94bcbd745c67dcfa34" TargetMode="External"/><Relationship Id="rId22" Type="http://schemas.openxmlformats.org/officeDocument/2006/relationships/hyperlink" Target="https://emenscr.nesdc.go.th/viewer/view.html?id=63e9c5f4fceadd7336a59c18" TargetMode="External"/><Relationship Id="rId64" Type="http://schemas.openxmlformats.org/officeDocument/2006/relationships/hyperlink" Target="https://emenscr.nesdc.go.th/viewer/view.html?id=63edd3884f4b54733c3faa29" TargetMode="External"/><Relationship Id="rId118" Type="http://schemas.openxmlformats.org/officeDocument/2006/relationships/hyperlink" Target="https://emenscr.nesdc.go.th/viewer/view.html?id=6412956d0d0e124460ea4324" TargetMode="External"/><Relationship Id="rId325" Type="http://schemas.openxmlformats.org/officeDocument/2006/relationships/hyperlink" Target="https://emenscr.nesdc.go.th/viewer/view.html?id=67357d449d04690ff18d0f01" TargetMode="External"/><Relationship Id="rId367" Type="http://schemas.openxmlformats.org/officeDocument/2006/relationships/hyperlink" Target="https://emenscr.nesdc.go.th/viewer/view.html?id=5fa8d0e67d71223f835ec4f1" TargetMode="External"/><Relationship Id="rId171" Type="http://schemas.openxmlformats.org/officeDocument/2006/relationships/hyperlink" Target="https://emenscr.nesdc.go.th/viewer/view.html?id=6197500ca679c7221758ed10" TargetMode="External"/><Relationship Id="rId227" Type="http://schemas.openxmlformats.org/officeDocument/2006/relationships/hyperlink" Target="https://emenscr.nesdc.go.th/viewer/view.html?id=61b9a4c477a3ca1cee43a77a" TargetMode="External"/><Relationship Id="rId269" Type="http://schemas.openxmlformats.org/officeDocument/2006/relationships/hyperlink" Target="https://emenscr.nesdc.go.th/viewer/view.html?id=6581007d7ee34a5c6dbc91a4" TargetMode="External"/><Relationship Id="rId434" Type="http://schemas.openxmlformats.org/officeDocument/2006/relationships/hyperlink" Target="https://emenscr.nesdc.go.th/viewer/view.html?id=5fab60782806e76c3c3d6469" TargetMode="External"/><Relationship Id="rId33" Type="http://schemas.openxmlformats.org/officeDocument/2006/relationships/hyperlink" Target="https://emenscr.nesdc.go.th/viewer/view.html?id=63d35a8137f22f30548890f4" TargetMode="External"/><Relationship Id="rId129" Type="http://schemas.openxmlformats.org/officeDocument/2006/relationships/hyperlink" Target="https://emenscr.nesdc.go.th/viewer/view.html?id=6587dcdebcbd745c67dd50b8" TargetMode="External"/><Relationship Id="rId280" Type="http://schemas.openxmlformats.org/officeDocument/2006/relationships/hyperlink" Target="https://emenscr.nesdc.go.th/viewer/view.html?id=6556ee323b1d2f5c6661d917" TargetMode="External"/><Relationship Id="rId336" Type="http://schemas.openxmlformats.org/officeDocument/2006/relationships/hyperlink" Target="https://emenscr.nesdc.go.th/viewer/view.html?id=6735bf5731059a7c647798fc" TargetMode="External"/><Relationship Id="rId75" Type="http://schemas.openxmlformats.org/officeDocument/2006/relationships/hyperlink" Target="https://emenscr.nesdc.go.th/viewer/view.html?id=600f946eea50cd0e926270f6" TargetMode="External"/><Relationship Id="rId140" Type="http://schemas.openxmlformats.org/officeDocument/2006/relationships/hyperlink" Target="https://emenscr.nesdc.go.th/viewer/view.html?id=63ea0f9afceadd7336a59c79" TargetMode="External"/><Relationship Id="rId182" Type="http://schemas.openxmlformats.org/officeDocument/2006/relationships/hyperlink" Target="https://emenscr.nesdc.go.th/viewer/view.html?id=6191e05978f1114b28747c49" TargetMode="External"/><Relationship Id="rId378" Type="http://schemas.openxmlformats.org/officeDocument/2006/relationships/hyperlink" Target="https://emenscr.nesdc.go.th/viewer/view.html?id=5fae39552806e76c3c3d65a6" TargetMode="External"/><Relationship Id="rId403" Type="http://schemas.openxmlformats.org/officeDocument/2006/relationships/hyperlink" Target="https://emenscr.nesdc.go.th/viewer/view.html?id=5fb1e8b37772696c41ccc40a" TargetMode="External"/><Relationship Id="rId6" Type="http://schemas.openxmlformats.org/officeDocument/2006/relationships/hyperlink" Target="https://emenscr.nesdc.go.th/viewer/view.html?id=63cf537753b61d3dddb57c23" TargetMode="External"/><Relationship Id="rId238" Type="http://schemas.openxmlformats.org/officeDocument/2006/relationships/hyperlink" Target="https://emenscr.nesdc.go.th/viewer/view.html?id=5fe9a52e937fc042b84c9e86" TargetMode="External"/><Relationship Id="rId291" Type="http://schemas.openxmlformats.org/officeDocument/2006/relationships/hyperlink" Target="https://emenscr.nesdc.go.th/viewer/view.html?id=6137348b998faf27882879a8" TargetMode="External"/><Relationship Id="rId305" Type="http://schemas.openxmlformats.org/officeDocument/2006/relationships/hyperlink" Target="https://emenscr.nesdc.go.th/viewer/view.html?id=677b9bb452c7c851103d16a9" TargetMode="External"/><Relationship Id="rId347" Type="http://schemas.openxmlformats.org/officeDocument/2006/relationships/hyperlink" Target="https://emenscr.nesdc.go.th/viewer/view.html?id=5f2d15361e9bcf1b6a33682e" TargetMode="External"/><Relationship Id="rId44" Type="http://schemas.openxmlformats.org/officeDocument/2006/relationships/hyperlink" Target="https://emenscr.nesdc.go.th/viewer/view.html?id=63d781ca6f54dc305534bd2c" TargetMode="External"/><Relationship Id="rId86" Type="http://schemas.openxmlformats.org/officeDocument/2006/relationships/hyperlink" Target="https://emenscr.nesdc.go.th/viewer/view.html?id=63fc4f00fceadd7336a5a4b3" TargetMode="External"/><Relationship Id="rId151" Type="http://schemas.openxmlformats.org/officeDocument/2006/relationships/hyperlink" Target="https://emenscr.nesdc.go.th/viewer/view.html?id=65a0234b62bd8745a6466fbb" TargetMode="External"/><Relationship Id="rId389" Type="http://schemas.openxmlformats.org/officeDocument/2006/relationships/hyperlink" Target="https://emenscr.nesdc.go.th/viewer/view.html?id=5fb2033ef1fa732ce2f63401" TargetMode="External"/><Relationship Id="rId193" Type="http://schemas.openxmlformats.org/officeDocument/2006/relationships/hyperlink" Target="https://emenscr.nesdc.go.th/viewer/view.html?id=616fe5c77433ec4f123e69d6" TargetMode="External"/><Relationship Id="rId207" Type="http://schemas.openxmlformats.org/officeDocument/2006/relationships/hyperlink" Target="https://emenscr.nesdc.go.th/viewer/view.html?id=61c937a118f9e461517beb8f" TargetMode="External"/><Relationship Id="rId249" Type="http://schemas.openxmlformats.org/officeDocument/2006/relationships/hyperlink" Target="https://emenscr.nesdc.go.th/viewer/view.html?id=664c16d7a23f531f99a29043" TargetMode="External"/><Relationship Id="rId414" Type="http://schemas.openxmlformats.org/officeDocument/2006/relationships/hyperlink" Target="https://emenscr.nesdc.go.th/viewer/view.html?id=5f9abef037b27e5b651e85b3" TargetMode="External"/><Relationship Id="rId13" Type="http://schemas.openxmlformats.org/officeDocument/2006/relationships/hyperlink" Target="https://emenscr.nesdc.go.th/viewer/view.html?id=61dfd51921c5ce07faeec8c3" TargetMode="External"/><Relationship Id="rId109" Type="http://schemas.openxmlformats.org/officeDocument/2006/relationships/hyperlink" Target="https://emenscr.nesdc.go.th/viewer/view.html?id=6523bcc259c90930a92ef15e" TargetMode="External"/><Relationship Id="rId260" Type="http://schemas.openxmlformats.org/officeDocument/2006/relationships/hyperlink" Target="https://emenscr.nesdc.go.th/viewer/view.html?id=655586ac19d0a33b26c4e0dc" TargetMode="External"/><Relationship Id="rId316" Type="http://schemas.openxmlformats.org/officeDocument/2006/relationships/hyperlink" Target="https://emenscr.nesdc.go.th/viewer/view.html?id=67370a2f9d04690ff18d0f22" TargetMode="External"/><Relationship Id="rId55" Type="http://schemas.openxmlformats.org/officeDocument/2006/relationships/hyperlink" Target="https://emenscr.nesdc.go.th/viewer/view.html?id=615d26bc17ed2a558b4c2b9c" TargetMode="External"/><Relationship Id="rId97" Type="http://schemas.openxmlformats.org/officeDocument/2006/relationships/hyperlink" Target="https://emenscr.nesdc.go.th/viewer/view.html?id=640c4519a4d6264912790f20" TargetMode="External"/><Relationship Id="rId120" Type="http://schemas.openxmlformats.org/officeDocument/2006/relationships/hyperlink" Target="https://emenscr.nesdc.go.th/viewer/view.html?id=64083522a4d626491278f407" TargetMode="External"/><Relationship Id="rId358" Type="http://schemas.openxmlformats.org/officeDocument/2006/relationships/hyperlink" Target="https://emenscr.nesdc.go.th/viewer/view.html?id=5f2cf59c67a1a91b6c4af1d2" TargetMode="External"/><Relationship Id="rId162" Type="http://schemas.openxmlformats.org/officeDocument/2006/relationships/hyperlink" Target="https://emenscr.nesdc.go.th/viewer/view.html?id=6347e8a553b61d3dddb4134b" TargetMode="External"/><Relationship Id="rId218" Type="http://schemas.openxmlformats.org/officeDocument/2006/relationships/hyperlink" Target="https://emenscr.nesdc.go.th/viewer/view.html?id=6629c9a3a23f531f99a28557" TargetMode="External"/><Relationship Id="rId425" Type="http://schemas.openxmlformats.org/officeDocument/2006/relationships/hyperlink" Target="https://emenscr.nesdc.go.th/viewer/view.html?id=5fe9967148dad842bf57c798" TargetMode="External"/><Relationship Id="rId271" Type="http://schemas.openxmlformats.org/officeDocument/2006/relationships/hyperlink" Target="https://emenscr.nesdc.go.th/viewer/view.html?id=6579329b66940b3b33337aa3" TargetMode="External"/><Relationship Id="rId24" Type="http://schemas.openxmlformats.org/officeDocument/2006/relationships/hyperlink" Target="https://emenscr.nesdc.go.th/viewer/view.html?id=61efa3247f6e0c2e654ba34d" TargetMode="External"/><Relationship Id="rId66" Type="http://schemas.openxmlformats.org/officeDocument/2006/relationships/hyperlink" Target="https://emenscr.nesdc.go.th/viewer/view.html?id=63f6eac84f4b54733c3fae1e" TargetMode="External"/><Relationship Id="rId131" Type="http://schemas.openxmlformats.org/officeDocument/2006/relationships/hyperlink" Target="https://emenscr.nesdc.go.th/viewer/view.html?id=656d5c8462e90d5c6fffd7ab" TargetMode="External"/><Relationship Id="rId327" Type="http://schemas.openxmlformats.org/officeDocument/2006/relationships/hyperlink" Target="https://emenscr.nesdc.go.th/viewer/view.html?id=679c911265aee3689aa410e1" TargetMode="External"/><Relationship Id="rId369" Type="http://schemas.openxmlformats.org/officeDocument/2006/relationships/hyperlink" Target="https://emenscr.nesdc.go.th/viewer/view.html?id=5f9b89d69be3a25b6cc1a678" TargetMode="External"/><Relationship Id="rId173" Type="http://schemas.openxmlformats.org/officeDocument/2006/relationships/hyperlink" Target="https://emenscr.nesdc.go.th/viewer/view.html?id=6159995e15496c1d05e7efa6" TargetMode="External"/><Relationship Id="rId229" Type="http://schemas.openxmlformats.org/officeDocument/2006/relationships/hyperlink" Target="https://emenscr.nesdc.go.th/viewer/view.html?id=626601266474cc4d5de85ff7" TargetMode="External"/><Relationship Id="rId380" Type="http://schemas.openxmlformats.org/officeDocument/2006/relationships/hyperlink" Target="https://emenscr.nesdc.go.th/viewer/view.html?id=5fa3a1cb8de17c3142d678b2" TargetMode="External"/><Relationship Id="rId240" Type="http://schemas.openxmlformats.org/officeDocument/2006/relationships/hyperlink" Target="https://emenscr.nesdc.go.th/viewer/view.html?id=66f23d800816d804c8e05476" TargetMode="External"/><Relationship Id="rId35" Type="http://schemas.openxmlformats.org/officeDocument/2006/relationships/hyperlink" Target="https://emenscr.nesdc.go.th/viewer/view.html?id=63d776ec7825de3dde3583ad" TargetMode="External"/><Relationship Id="rId77" Type="http://schemas.openxmlformats.org/officeDocument/2006/relationships/hyperlink" Target="https://emenscr.nesdc.go.th/viewer/view.html?id=5fcf39f3fb9dc916087306f7" TargetMode="External"/><Relationship Id="rId100" Type="http://schemas.openxmlformats.org/officeDocument/2006/relationships/hyperlink" Target="https://emenscr.nesdc.go.th/viewer/view.html?id=641accbf52eb4b14205ce16d" TargetMode="External"/><Relationship Id="rId282" Type="http://schemas.openxmlformats.org/officeDocument/2006/relationships/hyperlink" Target="https://emenscr.nesdc.go.th/viewer/view.html?id=6784bbb0098e9b40512844c9" TargetMode="External"/><Relationship Id="rId338" Type="http://schemas.openxmlformats.org/officeDocument/2006/relationships/hyperlink" Target="https://emenscr.nesdc.go.th/viewer/view.html?id=674e739252c7c851103ccac8" TargetMode="External"/><Relationship Id="rId8" Type="http://schemas.openxmlformats.org/officeDocument/2006/relationships/hyperlink" Target="https://emenscr.nesdc.go.th/viewer/view.html?id=63d0ac5d53b61d3dddb57dd2" TargetMode="External"/><Relationship Id="rId142" Type="http://schemas.openxmlformats.org/officeDocument/2006/relationships/hyperlink" Target="https://emenscr.nesdc.go.th/viewer/view.html?id=63da10206d1ffe1aa8539744" TargetMode="External"/><Relationship Id="rId184" Type="http://schemas.openxmlformats.org/officeDocument/2006/relationships/hyperlink" Target="https://emenscr.nesdc.go.th/viewer/view.html?id=6184b0cacf0a5831abe26098" TargetMode="External"/><Relationship Id="rId391" Type="http://schemas.openxmlformats.org/officeDocument/2006/relationships/hyperlink" Target="https://emenscr.nesdc.go.th/viewer/view.html?id=5fb1f9180a849e2ce306da94" TargetMode="External"/><Relationship Id="rId405" Type="http://schemas.openxmlformats.org/officeDocument/2006/relationships/hyperlink" Target="https://emenscr.nesdc.go.th/viewer/view.html?id=5fae0eece708b36c432dfa30" TargetMode="External"/><Relationship Id="rId251" Type="http://schemas.openxmlformats.org/officeDocument/2006/relationships/hyperlink" Target="https://emenscr.nesdc.go.th/viewer/view.html?id=5feaadc555edc142c175e06b" TargetMode="External"/><Relationship Id="rId46" Type="http://schemas.openxmlformats.org/officeDocument/2006/relationships/hyperlink" Target="https://emenscr.nesdc.go.th/viewer/view.html?id=63d2031237f22f30548890b7" TargetMode="External"/><Relationship Id="rId293" Type="http://schemas.openxmlformats.org/officeDocument/2006/relationships/hyperlink" Target="https://emenscr.nesdc.go.th/viewer/view.html?id=5faa37fe2806e76c3c3d63de" TargetMode="External"/><Relationship Id="rId307" Type="http://schemas.openxmlformats.org/officeDocument/2006/relationships/hyperlink" Target="https://emenscr.nesdc.go.th/viewer/view.html?id=676141cd3c750d5109f2e40d" TargetMode="External"/><Relationship Id="rId349" Type="http://schemas.openxmlformats.org/officeDocument/2006/relationships/hyperlink" Target="https://emenscr.nesdc.go.th/viewer/view.html?id=5f48bbf807a4571ebb9e234b" TargetMode="External"/><Relationship Id="rId88" Type="http://schemas.openxmlformats.org/officeDocument/2006/relationships/hyperlink" Target="https://emenscr.nesdc.go.th/viewer/view.html?id=63fedc05a4d626491278d47a" TargetMode="External"/><Relationship Id="rId111" Type="http://schemas.openxmlformats.org/officeDocument/2006/relationships/hyperlink" Target="https://emenscr.nesdc.go.th/viewer/view.html?id=6527add94da00e1bb8582edb" TargetMode="External"/><Relationship Id="rId153" Type="http://schemas.openxmlformats.org/officeDocument/2006/relationships/hyperlink" Target="https://emenscr.nesdc.go.th/viewer/view.html?id=6571901619d0a33b26c4e62f" TargetMode="External"/><Relationship Id="rId195" Type="http://schemas.openxmlformats.org/officeDocument/2006/relationships/hyperlink" Target="https://emenscr.nesdc.go.th/viewer/view.html?id=616e62b0f13edb48f2d0ade4" TargetMode="External"/><Relationship Id="rId209" Type="http://schemas.openxmlformats.org/officeDocument/2006/relationships/hyperlink" Target="https://emenscr.nesdc.go.th/viewer/view.html?id=65377a87adeb37723a281103" TargetMode="External"/><Relationship Id="rId360" Type="http://schemas.openxmlformats.org/officeDocument/2006/relationships/hyperlink" Target="https://emenscr.nesdc.go.th/viewer/view.html?id=5fc07fc90d3eec2a6b9e4ff6" TargetMode="External"/><Relationship Id="rId416" Type="http://schemas.openxmlformats.org/officeDocument/2006/relationships/hyperlink" Target="https://emenscr.nesdc.go.th/viewer/view.html?id=5fe5641855edc142c175da8c" TargetMode="External"/><Relationship Id="rId220" Type="http://schemas.openxmlformats.org/officeDocument/2006/relationships/hyperlink" Target="https://emenscr.nesdc.go.th/viewer/view.html?id=61c02c1408c049623464db96" TargetMode="External"/><Relationship Id="rId15" Type="http://schemas.openxmlformats.org/officeDocument/2006/relationships/hyperlink" Target="https://emenscr.nesdc.go.th/viewer/view.html?id=5f290e3b4ae89a0c1450de68" TargetMode="External"/><Relationship Id="rId57" Type="http://schemas.openxmlformats.org/officeDocument/2006/relationships/hyperlink" Target="https://emenscr.nesdc.go.th/viewer/view.html?id=615c1c01842ae437dcb10985" TargetMode="External"/><Relationship Id="rId262" Type="http://schemas.openxmlformats.org/officeDocument/2006/relationships/hyperlink" Target="https://emenscr.nesdc.go.th/viewer/view.html?id=656968157482073b2da58a0f" TargetMode="External"/><Relationship Id="rId318" Type="http://schemas.openxmlformats.org/officeDocument/2006/relationships/hyperlink" Target="https://emenscr.nesdc.go.th/viewer/view.html?id=67357a5e9d04690ff18d0eff" TargetMode="External"/><Relationship Id="rId99" Type="http://schemas.openxmlformats.org/officeDocument/2006/relationships/hyperlink" Target="https://emenscr.nesdc.go.th/viewer/view.html?id=640ee065fceadd7336a5adb4" TargetMode="External"/><Relationship Id="rId122" Type="http://schemas.openxmlformats.org/officeDocument/2006/relationships/hyperlink" Target="https://emenscr.nesdc.go.th/viewer/view.html?id=64339120bdb6fd5c3303de90" TargetMode="External"/><Relationship Id="rId164" Type="http://schemas.openxmlformats.org/officeDocument/2006/relationships/hyperlink" Target="https://emenscr.nesdc.go.th/viewer/view.html?id=6343d015a40d00206ce4bdbe" TargetMode="External"/><Relationship Id="rId371" Type="http://schemas.openxmlformats.org/officeDocument/2006/relationships/hyperlink" Target="https://emenscr.nesdc.go.th/viewer/view.html?id=5f891b4193c6563b0c6a0afb" TargetMode="External"/><Relationship Id="rId427" Type="http://schemas.openxmlformats.org/officeDocument/2006/relationships/hyperlink" Target="https://emenscr.nesdc.go.th/viewer/view.html?id=5fd03b7156035d16079a0a62" TargetMode="External"/><Relationship Id="rId26" Type="http://schemas.openxmlformats.org/officeDocument/2006/relationships/hyperlink" Target="https://emenscr.nesdc.go.th/viewer/view.html?id=5fffcbfd2c89dd6cc3be0215" TargetMode="External"/><Relationship Id="rId231" Type="http://schemas.openxmlformats.org/officeDocument/2006/relationships/hyperlink" Target="https://emenscr.nesdc.go.th/viewer/view.html?id=622ee23ca4dadd05ceb911a6" TargetMode="External"/><Relationship Id="rId273" Type="http://schemas.openxmlformats.org/officeDocument/2006/relationships/hyperlink" Target="https://emenscr.nesdc.go.th/viewer/view.html?id=65659c92bcbd745c67dd0459" TargetMode="External"/><Relationship Id="rId329" Type="http://schemas.openxmlformats.org/officeDocument/2006/relationships/hyperlink" Target="https://emenscr.nesdc.go.th/viewer/view.html?id=6799b395ff9a716894386ad6" TargetMode="External"/><Relationship Id="rId68" Type="http://schemas.openxmlformats.org/officeDocument/2006/relationships/hyperlink" Target="https://emenscr.nesdc.go.th/viewer/view.html?id=5fad07857772696c41ccc258" TargetMode="External"/><Relationship Id="rId133" Type="http://schemas.openxmlformats.org/officeDocument/2006/relationships/hyperlink" Target="https://emenscr.nesdc.go.th/viewer/view.html?id=657a7b48a4da863b27b1ff31" TargetMode="External"/><Relationship Id="rId175" Type="http://schemas.openxmlformats.org/officeDocument/2006/relationships/hyperlink" Target="https://emenscr.nesdc.go.th/viewer/view.html?id=61974e29d221902211f9b0ca" TargetMode="External"/><Relationship Id="rId340" Type="http://schemas.openxmlformats.org/officeDocument/2006/relationships/hyperlink" Target="https://emenscr.nesdc.go.th/viewer/view.html?id=678a04930b91f2689276a6a4" TargetMode="External"/><Relationship Id="rId200" Type="http://schemas.openxmlformats.org/officeDocument/2006/relationships/hyperlink" Target="https://emenscr.nesdc.go.th/viewer/view.html?id=61f0c9414e0ee231f847b2b7" TargetMode="External"/><Relationship Id="rId382" Type="http://schemas.openxmlformats.org/officeDocument/2006/relationships/hyperlink" Target="https://emenscr.nesdc.go.th/viewer/view.html?id=5faa3b85e708b36c432df882" TargetMode="External"/><Relationship Id="rId242" Type="http://schemas.openxmlformats.org/officeDocument/2006/relationships/hyperlink" Target="https://emenscr.nesdc.go.th/viewer/view.html?id=65b08e049cc6b806580b070c" TargetMode="External"/><Relationship Id="rId284" Type="http://schemas.openxmlformats.org/officeDocument/2006/relationships/hyperlink" Target="https://emenscr.nesdc.go.th/viewer/view.html?id=6765168d51d1ed367e3bffa7" TargetMode="External"/><Relationship Id="rId37" Type="http://schemas.openxmlformats.org/officeDocument/2006/relationships/hyperlink" Target="https://emenscr.nesdc.go.th/viewer/view.html?id=658906e43b1d2f5c666233eb" TargetMode="External"/><Relationship Id="rId79" Type="http://schemas.openxmlformats.org/officeDocument/2006/relationships/hyperlink" Target="https://emenscr.nesdc.go.th/viewer/view.html?id=6789dc509e3b08405827cdbe" TargetMode="External"/><Relationship Id="rId102" Type="http://schemas.openxmlformats.org/officeDocument/2006/relationships/hyperlink" Target="https://emenscr.nesdc.go.th/viewer/view.html?id=641bd46e31107d5c3a7f9d16" TargetMode="External"/><Relationship Id="rId144" Type="http://schemas.openxmlformats.org/officeDocument/2006/relationships/hyperlink" Target="https://emenscr.nesdc.go.th/viewer/view.html?id=63d77976491d7c3de4de6250" TargetMode="External"/><Relationship Id="rId90" Type="http://schemas.openxmlformats.org/officeDocument/2006/relationships/hyperlink" Target="https://emenscr.nesdc.go.th/viewer/view.html?id=64ab85eea3b1a20f4c5ae6da" TargetMode="External"/><Relationship Id="rId186" Type="http://schemas.openxmlformats.org/officeDocument/2006/relationships/hyperlink" Target="https://emenscr.nesdc.go.th/viewer/view.html?id=6177d391ab9df56e7ccbec45" TargetMode="External"/><Relationship Id="rId351" Type="http://schemas.openxmlformats.org/officeDocument/2006/relationships/hyperlink" Target="https://emenscr.nesdc.go.th/viewer/view.html?id=5f44accdfbd74a5c8ceb36d7" TargetMode="External"/><Relationship Id="rId393" Type="http://schemas.openxmlformats.org/officeDocument/2006/relationships/hyperlink" Target="https://emenscr.nesdc.go.th/viewer/view.html?id=6136f125ba45632782ec7ee6" TargetMode="External"/><Relationship Id="rId407" Type="http://schemas.openxmlformats.org/officeDocument/2006/relationships/hyperlink" Target="https://emenscr.nesdc.go.th/viewer/view.html?id=5fab66ad2806e76c3c3d6476" TargetMode="External"/><Relationship Id="rId211" Type="http://schemas.openxmlformats.org/officeDocument/2006/relationships/hyperlink" Target="https://emenscr.nesdc.go.th/viewer/view.html?id=65375cee849df01bb9255714" TargetMode="External"/><Relationship Id="rId253" Type="http://schemas.openxmlformats.org/officeDocument/2006/relationships/hyperlink" Target="https://emenscr.nesdc.go.th/viewer/view.html?id=664c0e9618a7ad2adbc4bb7b" TargetMode="External"/><Relationship Id="rId295" Type="http://schemas.openxmlformats.org/officeDocument/2006/relationships/hyperlink" Target="https://emenscr.nesdc.go.th/viewer/view.html?id=5faa58713f6eff6c49213a28" TargetMode="External"/><Relationship Id="rId309" Type="http://schemas.openxmlformats.org/officeDocument/2006/relationships/hyperlink" Target="https://emenscr.nesdc.go.th/viewer/view.html?id=6790cb58e7fd8840616a451b" TargetMode="External"/><Relationship Id="rId48" Type="http://schemas.openxmlformats.org/officeDocument/2006/relationships/hyperlink" Target="https://emenscr.nesdc.go.th/viewer/view.html?id=63da457703c54c1a963ac721" TargetMode="External"/><Relationship Id="rId113" Type="http://schemas.openxmlformats.org/officeDocument/2006/relationships/hyperlink" Target="https://emenscr.nesdc.go.th/viewer/view.html?id=64195dc9fa7c0d08aa69919c" TargetMode="External"/><Relationship Id="rId320" Type="http://schemas.openxmlformats.org/officeDocument/2006/relationships/hyperlink" Target="https://emenscr.nesdc.go.th/viewer/view.html?id=6791af0425353b4052ffcd26" TargetMode="External"/><Relationship Id="rId155" Type="http://schemas.openxmlformats.org/officeDocument/2006/relationships/hyperlink" Target="https://emenscr.nesdc.go.th/viewer/view.html?id=6583c3777482073b2da59325" TargetMode="External"/><Relationship Id="rId197" Type="http://schemas.openxmlformats.org/officeDocument/2006/relationships/hyperlink" Target="https://emenscr.nesdc.go.th/viewer/view.html?id=615d4fadbb6dcc558883b5e9" TargetMode="External"/><Relationship Id="rId362" Type="http://schemas.openxmlformats.org/officeDocument/2006/relationships/hyperlink" Target="https://emenscr.nesdc.go.th/viewer/view.html?id=613ae24758a2f1277a309723" TargetMode="External"/><Relationship Id="rId418" Type="http://schemas.openxmlformats.org/officeDocument/2006/relationships/hyperlink" Target="https://emenscr.nesdc.go.th/viewer/view.html?id=6054270c85d2a877c888e7f0" TargetMode="External"/><Relationship Id="rId222" Type="http://schemas.openxmlformats.org/officeDocument/2006/relationships/hyperlink" Target="https://emenscr.nesdc.go.th/viewer/view.html?id=61c2efd8f54f5733e49b4409" TargetMode="External"/><Relationship Id="rId264" Type="http://schemas.openxmlformats.org/officeDocument/2006/relationships/hyperlink" Target="https://emenscr.nesdc.go.th/viewer/view.html?id=655b2bf2bcbd745c67dcfbeb" TargetMode="External"/><Relationship Id="rId17" Type="http://schemas.openxmlformats.org/officeDocument/2006/relationships/hyperlink" Target="https://emenscr.nesdc.go.th/viewer/view.html?id=64240b544fc7035c32901b45" TargetMode="External"/><Relationship Id="rId59" Type="http://schemas.openxmlformats.org/officeDocument/2006/relationships/hyperlink" Target="https://emenscr.nesdc.go.th/viewer/view.html?id=61f384c44e0ee231f847b50c" TargetMode="External"/><Relationship Id="rId124" Type="http://schemas.openxmlformats.org/officeDocument/2006/relationships/hyperlink" Target="https://emenscr.nesdc.go.th/viewer/view.html?id=64129241825908446797b1b8" TargetMode="External"/><Relationship Id="rId70" Type="http://schemas.openxmlformats.org/officeDocument/2006/relationships/hyperlink" Target="https://emenscr.nesdc.go.th/viewer/view.html?id=60d306fceb717d36c65ee9ec" TargetMode="External"/><Relationship Id="rId166" Type="http://schemas.openxmlformats.org/officeDocument/2006/relationships/hyperlink" Target="https://emenscr.nesdc.go.th/viewer/view.html?id=635e4d825ed9493056fac7b7" TargetMode="External"/><Relationship Id="rId331" Type="http://schemas.openxmlformats.org/officeDocument/2006/relationships/hyperlink" Target="https://emenscr.nesdc.go.th/viewer/view.html?id=6790cfe10b91f2689276c100" TargetMode="External"/><Relationship Id="rId373" Type="http://schemas.openxmlformats.org/officeDocument/2006/relationships/hyperlink" Target="https://emenscr.nesdc.go.th/viewer/view.html?id=611b60c2e587a9706c8ae3d1" TargetMode="External"/><Relationship Id="rId429" Type="http://schemas.openxmlformats.org/officeDocument/2006/relationships/hyperlink" Target="https://emenscr.nesdc.go.th/viewer/view.html?id=5fcdbc7fb6a0d61613d97a8c" TargetMode="External"/><Relationship Id="rId1" Type="http://schemas.openxmlformats.org/officeDocument/2006/relationships/hyperlink" Target="https://emenscr.nesdc.go.th/viewer/view.html?id=640a9b3aa4d6264912790238" TargetMode="External"/><Relationship Id="rId233" Type="http://schemas.openxmlformats.org/officeDocument/2006/relationships/hyperlink" Target="https://emenscr.nesdc.go.th/viewer/view.html?id=61e8df0f1e2ec10e57e20f69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410208ea8076808ac547198" TargetMode="External"/><Relationship Id="rId299" Type="http://schemas.openxmlformats.org/officeDocument/2006/relationships/hyperlink" Target="https://emenscr.nesdc.go.th/viewer/view.html?id=5fab5ee33f6eff6c49213a53" TargetMode="External"/><Relationship Id="rId21" Type="http://schemas.openxmlformats.org/officeDocument/2006/relationships/hyperlink" Target="https://emenscr.nesdc.go.th/viewer/view.html?id=65701e2666940b3b3333786a" TargetMode="External"/><Relationship Id="rId63" Type="http://schemas.openxmlformats.org/officeDocument/2006/relationships/hyperlink" Target="https://emenscr.nesdc.go.th/viewer/view.html?id=63edd99f4f4b54733c3faa33" TargetMode="External"/><Relationship Id="rId159" Type="http://schemas.openxmlformats.org/officeDocument/2006/relationships/hyperlink" Target="https://emenscr.nesdc.go.th/viewer/view.html?id=6346516153b61d3dddb40d71" TargetMode="External"/><Relationship Id="rId324" Type="http://schemas.openxmlformats.org/officeDocument/2006/relationships/hyperlink" Target="https://emenscr.nesdc.go.th/viewer/view.html?id=678094994f2efe366f9aa917" TargetMode="External"/><Relationship Id="rId366" Type="http://schemas.openxmlformats.org/officeDocument/2006/relationships/hyperlink" Target="https://emenscr.nesdc.go.th/viewer/view.html?id=5f753c447c54104601acfec5" TargetMode="External"/><Relationship Id="rId170" Type="http://schemas.openxmlformats.org/officeDocument/2006/relationships/hyperlink" Target="https://emenscr.nesdc.go.th/viewer/view.html?id=61763866bf69fa60fb76c03b" TargetMode="External"/><Relationship Id="rId226" Type="http://schemas.openxmlformats.org/officeDocument/2006/relationships/hyperlink" Target="https://emenscr.nesdc.go.th/viewer/view.html?id=61b99709358cdf1cf6882523" TargetMode="External"/><Relationship Id="rId433" Type="http://schemas.openxmlformats.org/officeDocument/2006/relationships/hyperlink" Target="https://emenscr.nesdc.go.th/viewer/view.html?id=5fffea7418c77a294c91949e" TargetMode="External"/><Relationship Id="rId268" Type="http://schemas.openxmlformats.org/officeDocument/2006/relationships/hyperlink" Target="https://emenscr.nesdc.go.th/viewer/view.html?id=6581064562e90d5c6ffffd3b" TargetMode="External"/><Relationship Id="rId32" Type="http://schemas.openxmlformats.org/officeDocument/2006/relationships/hyperlink" Target="https://emenscr.nesdc.go.th/viewer/view.html?id=63d9ca7201784141abb03c1b" TargetMode="External"/><Relationship Id="rId74" Type="http://schemas.openxmlformats.org/officeDocument/2006/relationships/hyperlink" Target="https://emenscr.nesdc.go.th/viewer/view.html?id=600f8fb2ef06eb0e8c9adf8b" TargetMode="External"/><Relationship Id="rId128" Type="http://schemas.openxmlformats.org/officeDocument/2006/relationships/hyperlink" Target="https://emenscr.nesdc.go.th/viewer/view.html?id=6579541462e90d5c6fffebbd" TargetMode="External"/><Relationship Id="rId335" Type="http://schemas.openxmlformats.org/officeDocument/2006/relationships/hyperlink" Target="https://emenscr.nesdc.go.th/viewer/view.html?id=6736cc0d31059a7c64779933" TargetMode="External"/><Relationship Id="rId377" Type="http://schemas.openxmlformats.org/officeDocument/2006/relationships/hyperlink" Target="https://emenscr.nesdc.go.th/viewer/view.html?id=5fcdcd82d39fc0161d16967a" TargetMode="External"/><Relationship Id="rId5" Type="http://schemas.openxmlformats.org/officeDocument/2006/relationships/hyperlink" Target="https://emenscr.nesdc.go.th/viewer/view.html?id=63cf5a8337f22f3054888fc6" TargetMode="External"/><Relationship Id="rId181" Type="http://schemas.openxmlformats.org/officeDocument/2006/relationships/hyperlink" Target="https://emenscr.nesdc.go.th/viewer/view.html?id=61690c7fabf2f76eaaed7d74" TargetMode="External"/><Relationship Id="rId237" Type="http://schemas.openxmlformats.org/officeDocument/2006/relationships/hyperlink" Target="https://emenscr.nesdc.go.th/viewer/view.html?id=5fe98ee2937fc042b84c9dd4" TargetMode="External"/><Relationship Id="rId402" Type="http://schemas.openxmlformats.org/officeDocument/2006/relationships/hyperlink" Target="https://emenscr.nesdc.go.th/viewer/view.html?id=5fb1f671f1fa732ce2f633de" TargetMode="External"/><Relationship Id="rId279" Type="http://schemas.openxmlformats.org/officeDocument/2006/relationships/hyperlink" Target="https://emenscr.nesdc.go.th/viewer/view.html?id=6582b6603b1d2f5c6662201e" TargetMode="External"/><Relationship Id="rId43" Type="http://schemas.openxmlformats.org/officeDocument/2006/relationships/hyperlink" Target="https://emenscr.nesdc.go.th/viewer/view.html?id=617632ba09af7a60f5fc6b39" TargetMode="External"/><Relationship Id="rId139" Type="http://schemas.openxmlformats.org/officeDocument/2006/relationships/hyperlink" Target="https://emenscr.nesdc.go.th/viewer/view.html?id=641164a8f2aa244461ab89e0" TargetMode="External"/><Relationship Id="rId290" Type="http://schemas.openxmlformats.org/officeDocument/2006/relationships/hyperlink" Target="https://emenscr.nesdc.go.th/viewer/view.html?id=60128f89df09716587640032" TargetMode="External"/><Relationship Id="rId304" Type="http://schemas.openxmlformats.org/officeDocument/2006/relationships/hyperlink" Target="https://emenscr.nesdc.go.th/viewer/view.html?id=677b9efe52c7c851103d16f4" TargetMode="External"/><Relationship Id="rId346" Type="http://schemas.openxmlformats.org/officeDocument/2006/relationships/hyperlink" Target="https://emenscr.nesdc.go.th/viewer/view.html?id=5f72e7799c6af045fbf3d02e" TargetMode="External"/><Relationship Id="rId388" Type="http://schemas.openxmlformats.org/officeDocument/2006/relationships/hyperlink" Target="https://emenscr.nesdc.go.th/viewer/view.html?id=5fb23411d830192cf10245d7" TargetMode="External"/><Relationship Id="rId85" Type="http://schemas.openxmlformats.org/officeDocument/2006/relationships/hyperlink" Target="https://emenscr.nesdc.go.th/viewer/view.html?id=63f706dbb321824906b782ab" TargetMode="External"/><Relationship Id="rId150" Type="http://schemas.openxmlformats.org/officeDocument/2006/relationships/hyperlink" Target="https://emenscr.nesdc.go.th/viewer/view.html?id=65b9bec0d5f7b32ada4232a1" TargetMode="External"/><Relationship Id="rId192" Type="http://schemas.openxmlformats.org/officeDocument/2006/relationships/hyperlink" Target="https://emenscr.nesdc.go.th/viewer/view.html?id=617a723a80f1fd6abd9e9f1b" TargetMode="External"/><Relationship Id="rId206" Type="http://schemas.openxmlformats.org/officeDocument/2006/relationships/hyperlink" Target="https://emenscr.nesdc.go.th/viewer/view.html?id=61c0346c1a10626236233e1f" TargetMode="External"/><Relationship Id="rId413" Type="http://schemas.openxmlformats.org/officeDocument/2006/relationships/hyperlink" Target="https://emenscr.nesdc.go.th/viewer/view.html?id=5fd9b29a0573ae1b28631dda" TargetMode="External"/><Relationship Id="rId248" Type="http://schemas.openxmlformats.org/officeDocument/2006/relationships/hyperlink" Target="https://emenscr.nesdc.go.th/viewer/view.html?id=66500a1d55fb162ad95a3e61" TargetMode="External"/><Relationship Id="rId12" Type="http://schemas.openxmlformats.org/officeDocument/2006/relationships/hyperlink" Target="https://emenscr.nesdc.go.th/viewer/view.html?id=6168fc30ac23da6eb13cfcf2" TargetMode="External"/><Relationship Id="rId108" Type="http://schemas.openxmlformats.org/officeDocument/2006/relationships/hyperlink" Target="https://emenscr.nesdc.go.th/viewer/view.html?id=6426ff46a075f65c392811ef" TargetMode="External"/><Relationship Id="rId315" Type="http://schemas.openxmlformats.org/officeDocument/2006/relationships/hyperlink" Target="https://emenscr.nesdc.go.th/viewer/view.html?id=673c3ee921fe3e7c65dde4dc" TargetMode="External"/><Relationship Id="rId357" Type="http://schemas.openxmlformats.org/officeDocument/2006/relationships/hyperlink" Target="https://emenscr.nesdc.go.th/viewer/view.html?id=5f486d214efc9c1eb2e5d395" TargetMode="External"/><Relationship Id="rId54" Type="http://schemas.openxmlformats.org/officeDocument/2006/relationships/hyperlink" Target="https://emenscr.nesdc.go.th/viewer/view.html?id=63e070bf9c2ec541aa2e959a" TargetMode="External"/><Relationship Id="rId96" Type="http://schemas.openxmlformats.org/officeDocument/2006/relationships/hyperlink" Target="https://emenscr.nesdc.go.th/viewer/view.html?id=640aed09a4d6264912790908" TargetMode="External"/><Relationship Id="rId161" Type="http://schemas.openxmlformats.org/officeDocument/2006/relationships/hyperlink" Target="https://emenscr.nesdc.go.th/viewer/view.html?id=63463c9f7825de3dde340cfd" TargetMode="External"/><Relationship Id="rId217" Type="http://schemas.openxmlformats.org/officeDocument/2006/relationships/hyperlink" Target="https://emenscr.nesdc.go.th/viewer/view.html?id=666fbada9349501f911510b7" TargetMode="External"/><Relationship Id="rId399" Type="http://schemas.openxmlformats.org/officeDocument/2006/relationships/hyperlink" Target="https://emenscr.nesdc.go.th/viewer/view.html?id=601271b5df0971658763ffa2" TargetMode="External"/><Relationship Id="rId259" Type="http://schemas.openxmlformats.org/officeDocument/2006/relationships/hyperlink" Target="https://emenscr.nesdc.go.th/viewer/view.html?id=65558fef3b1d2f5c6661d7d7" TargetMode="External"/><Relationship Id="rId424" Type="http://schemas.openxmlformats.org/officeDocument/2006/relationships/hyperlink" Target="https://emenscr.nesdc.go.th/viewer/view.html?id=5f8164a832384e0323fc6482" TargetMode="External"/><Relationship Id="rId23" Type="http://schemas.openxmlformats.org/officeDocument/2006/relationships/hyperlink" Target="https://emenscr.nesdc.go.th/viewer/view.html?id=61c1576608c049623464dcb8" TargetMode="External"/><Relationship Id="rId119" Type="http://schemas.openxmlformats.org/officeDocument/2006/relationships/hyperlink" Target="https://emenscr.nesdc.go.th/viewer/view.html?id=6418009d825908446797b434" TargetMode="External"/><Relationship Id="rId270" Type="http://schemas.openxmlformats.org/officeDocument/2006/relationships/hyperlink" Target="https://emenscr.nesdc.go.th/viewer/view.html?id=657a8a9766940b3b33337b67" TargetMode="External"/><Relationship Id="rId326" Type="http://schemas.openxmlformats.org/officeDocument/2006/relationships/hyperlink" Target="https://emenscr.nesdc.go.th/viewer/view.html?id=67a046bf0b91f26892770982" TargetMode="External"/><Relationship Id="rId65" Type="http://schemas.openxmlformats.org/officeDocument/2006/relationships/hyperlink" Target="https://emenscr.nesdc.go.th/viewer/view.html?id=63ede77db4e8c549053a6e43" TargetMode="External"/><Relationship Id="rId130" Type="http://schemas.openxmlformats.org/officeDocument/2006/relationships/hyperlink" Target="https://emenscr.nesdc.go.th/viewer/view.html?id=6565b3f33b1d2f5c6661e466" TargetMode="External"/><Relationship Id="rId368" Type="http://schemas.openxmlformats.org/officeDocument/2006/relationships/hyperlink" Target="https://emenscr.nesdc.go.th/viewer/view.html?id=5fa21599473e860600b76384" TargetMode="External"/><Relationship Id="rId172" Type="http://schemas.openxmlformats.org/officeDocument/2006/relationships/hyperlink" Target="https://emenscr.nesdc.go.th/viewer/view.html?id=6160048c17ed2a558b4c2fc6" TargetMode="External"/><Relationship Id="rId228" Type="http://schemas.openxmlformats.org/officeDocument/2006/relationships/hyperlink" Target="https://emenscr.nesdc.go.th/viewer/view.html?id=61a736f17a9fbf43eacea68a" TargetMode="External"/><Relationship Id="rId435" Type="http://schemas.openxmlformats.org/officeDocument/2006/relationships/hyperlink" Target="https://emenscr.nesdc.go.th/viewer/view.html?id=5faa65e63f6eff6c49213a37" TargetMode="External"/><Relationship Id="rId281" Type="http://schemas.openxmlformats.org/officeDocument/2006/relationships/hyperlink" Target="https://emenscr.nesdc.go.th/viewer/view.html?id=65a113863bc1b61e1fe63de5" TargetMode="External"/><Relationship Id="rId337" Type="http://schemas.openxmlformats.org/officeDocument/2006/relationships/hyperlink" Target="https://emenscr.nesdc.go.th/viewer/view.html?id=6735b98914dfe60ff0641186" TargetMode="External"/><Relationship Id="rId34" Type="http://schemas.openxmlformats.org/officeDocument/2006/relationships/hyperlink" Target="https://emenscr.nesdc.go.th/viewer/view.html?id=63d38d3b5ed9493056facdb0" TargetMode="External"/><Relationship Id="rId76" Type="http://schemas.openxmlformats.org/officeDocument/2006/relationships/hyperlink" Target="https://emenscr.nesdc.go.th/viewer/view.html?id=5fcc52cc1540bf161ab27628" TargetMode="External"/><Relationship Id="rId141" Type="http://schemas.openxmlformats.org/officeDocument/2006/relationships/hyperlink" Target="https://emenscr.nesdc.go.th/viewer/view.html?id=63e1bd1423d2e141b3fab8cc" TargetMode="External"/><Relationship Id="rId379" Type="http://schemas.openxmlformats.org/officeDocument/2006/relationships/hyperlink" Target="https://emenscr.nesdc.go.th/viewer/view.html?id=5facf1167772696c41ccc22f" TargetMode="External"/><Relationship Id="rId7" Type="http://schemas.openxmlformats.org/officeDocument/2006/relationships/hyperlink" Target="https://emenscr.nesdc.go.th/viewer/view.html?id=63cfb2136f54dc305534bbd4" TargetMode="External"/><Relationship Id="rId183" Type="http://schemas.openxmlformats.org/officeDocument/2006/relationships/hyperlink" Target="https://emenscr.nesdc.go.th/viewer/view.html?id=6184bf30ce66fc31a9417954" TargetMode="External"/><Relationship Id="rId239" Type="http://schemas.openxmlformats.org/officeDocument/2006/relationships/hyperlink" Target="https://emenscr.nesdc.go.th/viewer/view.html?id=5feaa4598c931742b9801b07" TargetMode="External"/><Relationship Id="rId390" Type="http://schemas.openxmlformats.org/officeDocument/2006/relationships/hyperlink" Target="https://emenscr.nesdc.go.th/viewer/view.html?id=5fb1fabff1fa732ce2f633e7" TargetMode="External"/><Relationship Id="rId404" Type="http://schemas.openxmlformats.org/officeDocument/2006/relationships/hyperlink" Target="https://emenscr.nesdc.go.th/viewer/view.html?id=5fb1e685e708b36c432dfb91" TargetMode="External"/><Relationship Id="rId250" Type="http://schemas.openxmlformats.org/officeDocument/2006/relationships/hyperlink" Target="https://emenscr.nesdc.go.th/viewer/view.html?id=5feaa9e955edc142c175e04d" TargetMode="External"/><Relationship Id="rId292" Type="http://schemas.openxmlformats.org/officeDocument/2006/relationships/hyperlink" Target="https://emenscr.nesdc.go.th/viewer/view.html?id=5faa3fc32806e76c3c3d63f6" TargetMode="External"/><Relationship Id="rId306" Type="http://schemas.openxmlformats.org/officeDocument/2006/relationships/hyperlink" Target="https://emenscr.nesdc.go.th/viewer/view.html?id=677f9cb751d1ed367e3c0a96" TargetMode="External"/><Relationship Id="rId45" Type="http://schemas.openxmlformats.org/officeDocument/2006/relationships/hyperlink" Target="https://emenscr.nesdc.go.th/viewer/view.html?id=63d3813c6f54dc305534bcc3" TargetMode="External"/><Relationship Id="rId87" Type="http://schemas.openxmlformats.org/officeDocument/2006/relationships/hyperlink" Target="https://emenscr.nesdc.go.th/viewer/view.html?id=63fd8580a4d626491278cb59" TargetMode="External"/><Relationship Id="rId110" Type="http://schemas.openxmlformats.org/officeDocument/2006/relationships/hyperlink" Target="https://emenscr.nesdc.go.th/viewer/view.html?id=655adae87482073b2da58746" TargetMode="External"/><Relationship Id="rId348" Type="http://schemas.openxmlformats.org/officeDocument/2006/relationships/hyperlink" Target="https://emenscr.nesdc.go.th/viewer/view.html?id=5f658c93fb03f90c0dc96006" TargetMode="External"/><Relationship Id="rId152" Type="http://schemas.openxmlformats.org/officeDocument/2006/relationships/hyperlink" Target="https://emenscr.nesdc.go.th/viewer/view.html?id=65b1d53ad5f7b32ada41f9e4" TargetMode="External"/><Relationship Id="rId194" Type="http://schemas.openxmlformats.org/officeDocument/2006/relationships/hyperlink" Target="https://emenscr.nesdc.go.th/viewer/view.html?id=616fb9136ae3cd38821b0808" TargetMode="External"/><Relationship Id="rId208" Type="http://schemas.openxmlformats.org/officeDocument/2006/relationships/hyperlink" Target="https://emenscr.nesdc.go.th/viewer/view.html?id=61c15c771a10626236233f33" TargetMode="External"/><Relationship Id="rId415" Type="http://schemas.openxmlformats.org/officeDocument/2006/relationships/hyperlink" Target="https://emenscr.nesdc.go.th/viewer/view.html?id=5ff2a22c770e1827c86fda60" TargetMode="External"/><Relationship Id="rId261" Type="http://schemas.openxmlformats.org/officeDocument/2006/relationships/hyperlink" Target="https://emenscr.nesdc.go.th/viewer/view.html?id=656aa2f2a4da863b27b1fba7" TargetMode="External"/><Relationship Id="rId14" Type="http://schemas.openxmlformats.org/officeDocument/2006/relationships/hyperlink" Target="https://emenscr.nesdc.go.th/viewer/view.html?id=5f27f0b514c4720c160d05bc" TargetMode="External"/><Relationship Id="rId56" Type="http://schemas.openxmlformats.org/officeDocument/2006/relationships/hyperlink" Target="https://emenscr.nesdc.go.th/viewer/view.html?id=615d26bc17ed2a558b4c2b9c" TargetMode="External"/><Relationship Id="rId317" Type="http://schemas.openxmlformats.org/officeDocument/2006/relationships/hyperlink" Target="https://emenscr.nesdc.go.th/viewer/view.html?id=6735892d31059a7c647798d0" TargetMode="External"/><Relationship Id="rId359" Type="http://schemas.openxmlformats.org/officeDocument/2006/relationships/hyperlink" Target="https://emenscr.nesdc.go.th/viewer/view.html?id=5fc088b77232b72a71f7804c" TargetMode="External"/><Relationship Id="rId98" Type="http://schemas.openxmlformats.org/officeDocument/2006/relationships/hyperlink" Target="https://emenscr.nesdc.go.th/viewer/view.html?id=640e9f1cb4e8c549053adf4e" TargetMode="External"/><Relationship Id="rId121" Type="http://schemas.openxmlformats.org/officeDocument/2006/relationships/hyperlink" Target="https://emenscr.nesdc.go.th/viewer/view.html?id=64240018a075f65c3927cf19" TargetMode="External"/><Relationship Id="rId163" Type="http://schemas.openxmlformats.org/officeDocument/2006/relationships/hyperlink" Target="https://emenscr.nesdc.go.th/viewer/view.html?id=6343e7b1a40d00206ce4bdf1" TargetMode="External"/><Relationship Id="rId219" Type="http://schemas.openxmlformats.org/officeDocument/2006/relationships/hyperlink" Target="https://emenscr.nesdc.go.th/viewer/view.html?id=654dea66a58f511bc0c0c499" TargetMode="External"/><Relationship Id="rId370" Type="http://schemas.openxmlformats.org/officeDocument/2006/relationships/hyperlink" Target="https://emenscr.nesdc.go.th/viewer/view.html?id=5f993510e8cc5f75ced96468" TargetMode="External"/><Relationship Id="rId426" Type="http://schemas.openxmlformats.org/officeDocument/2006/relationships/hyperlink" Target="https://emenscr.nesdc.go.th/viewer/view.html?id=60a6160e7ff5cd273b835c24" TargetMode="External"/><Relationship Id="rId230" Type="http://schemas.openxmlformats.org/officeDocument/2006/relationships/hyperlink" Target="https://emenscr.nesdc.go.th/viewer/view.html?id=624e6d0d2448334bbc98df8d" TargetMode="External"/><Relationship Id="rId25" Type="http://schemas.openxmlformats.org/officeDocument/2006/relationships/hyperlink" Target="https://emenscr.nesdc.go.th/viewer/view.html?id=61e4fc16506edb7f00d212a0" TargetMode="External"/><Relationship Id="rId67" Type="http://schemas.openxmlformats.org/officeDocument/2006/relationships/hyperlink" Target="https://emenscr.nesdc.go.th/viewer/view.html?id=61f6a0f9443c7a77dce1d3c4" TargetMode="External"/><Relationship Id="rId272" Type="http://schemas.openxmlformats.org/officeDocument/2006/relationships/hyperlink" Target="https://emenscr.nesdc.go.th/viewer/view.html?id=6577dcef66940b3b33337a0d" TargetMode="External"/><Relationship Id="rId328" Type="http://schemas.openxmlformats.org/officeDocument/2006/relationships/hyperlink" Target="https://emenscr.nesdc.go.th/viewer/view.html?id=679c22e0e7fd8840616a4993" TargetMode="External"/><Relationship Id="rId132" Type="http://schemas.openxmlformats.org/officeDocument/2006/relationships/hyperlink" Target="https://emenscr.nesdc.go.th/viewer/view.html?id=657944e77482073b2da58d4f" TargetMode="External"/><Relationship Id="rId174" Type="http://schemas.openxmlformats.org/officeDocument/2006/relationships/hyperlink" Target="https://emenscr.nesdc.go.th/viewer/view.html?id=616000b56bdbda558aab1177" TargetMode="External"/><Relationship Id="rId381" Type="http://schemas.openxmlformats.org/officeDocument/2006/relationships/hyperlink" Target="https://emenscr.nesdc.go.th/viewer/view.html?id=5fa21905360ecd060787f878" TargetMode="External"/><Relationship Id="rId241" Type="http://schemas.openxmlformats.org/officeDocument/2006/relationships/hyperlink" Target="https://emenscr.nesdc.go.th/viewer/view.html?id=658bd1d719d0a33b26c4efa3" TargetMode="External"/><Relationship Id="rId36" Type="http://schemas.openxmlformats.org/officeDocument/2006/relationships/hyperlink" Target="https://emenscr.nesdc.go.th/viewer/view.html?id=6572d38b7482073b2da58c36" TargetMode="External"/><Relationship Id="rId283" Type="http://schemas.openxmlformats.org/officeDocument/2006/relationships/hyperlink" Target="https://emenscr.nesdc.go.th/viewer/view.html?id=6765206ef23e63510a0f8413" TargetMode="External"/><Relationship Id="rId339" Type="http://schemas.openxmlformats.org/officeDocument/2006/relationships/hyperlink" Target="https://emenscr.nesdc.go.th/viewer/view.html?id=675002673c750d5109f2d4c4" TargetMode="External"/><Relationship Id="rId78" Type="http://schemas.openxmlformats.org/officeDocument/2006/relationships/hyperlink" Target="https://emenscr.nesdc.go.th/viewer/view.html?id=67948dc925353b4052ffce57" TargetMode="External"/><Relationship Id="rId101" Type="http://schemas.openxmlformats.org/officeDocument/2006/relationships/hyperlink" Target="https://emenscr.nesdc.go.th/viewer/view.html?id=641bd4d14fc7035c328fd06f" TargetMode="External"/><Relationship Id="rId143" Type="http://schemas.openxmlformats.org/officeDocument/2006/relationships/hyperlink" Target="https://emenscr.nesdc.go.th/viewer/view.html?id=63da10206d1ffe1aa8539744" TargetMode="External"/><Relationship Id="rId185" Type="http://schemas.openxmlformats.org/officeDocument/2006/relationships/hyperlink" Target="https://emenscr.nesdc.go.th/viewer/view.html?id=6178ea52cd518974dbfb3377" TargetMode="External"/><Relationship Id="rId350" Type="http://schemas.openxmlformats.org/officeDocument/2006/relationships/hyperlink" Target="https://emenscr.nesdc.go.th/viewer/view.html?id=5f361af3ce23b420fdb31711" TargetMode="External"/><Relationship Id="rId406" Type="http://schemas.openxmlformats.org/officeDocument/2006/relationships/hyperlink" Target="https://emenscr.nesdc.go.th/viewer/view.html?id=5fab67d62806e76c3c3d647a" TargetMode="External"/><Relationship Id="rId9" Type="http://schemas.openxmlformats.org/officeDocument/2006/relationships/hyperlink" Target="https://emenscr.nesdc.go.th/viewer/view.html?id=63d8a62801784141abb03bf7" TargetMode="External"/><Relationship Id="rId210" Type="http://schemas.openxmlformats.org/officeDocument/2006/relationships/hyperlink" Target="https://emenscr.nesdc.go.th/viewer/view.html?id=65376f753c7e5c1bbf2ca3b2" TargetMode="External"/><Relationship Id="rId392" Type="http://schemas.openxmlformats.org/officeDocument/2006/relationships/hyperlink" Target="https://emenscr.nesdc.go.th/viewer/view.html?id=5fb1f79c3122ce2ce9747120" TargetMode="External"/><Relationship Id="rId252" Type="http://schemas.openxmlformats.org/officeDocument/2006/relationships/hyperlink" Target="https://emenscr.nesdc.go.th/viewer/view.html?id=5feab062937fc042b84c9fb6" TargetMode="External"/><Relationship Id="rId294" Type="http://schemas.openxmlformats.org/officeDocument/2006/relationships/hyperlink" Target="https://emenscr.nesdc.go.th/viewer/view.html?id=5faa4b8f7772696c41ccc11f" TargetMode="External"/><Relationship Id="rId308" Type="http://schemas.openxmlformats.org/officeDocument/2006/relationships/hyperlink" Target="https://emenscr.nesdc.go.th/viewer/view.html?id=67760e894f2efe366f9aa24f" TargetMode="External"/><Relationship Id="rId47" Type="http://schemas.openxmlformats.org/officeDocument/2006/relationships/hyperlink" Target="https://emenscr.nesdc.go.th/viewer/view.html?id=63d2537653b61d3dddb57ff6" TargetMode="External"/><Relationship Id="rId89" Type="http://schemas.openxmlformats.org/officeDocument/2006/relationships/hyperlink" Target="https://emenscr.nesdc.go.th/viewer/view.html?id=64ab82b80a88eb17bf755c7c" TargetMode="External"/><Relationship Id="rId112" Type="http://schemas.openxmlformats.org/officeDocument/2006/relationships/hyperlink" Target="https://emenscr.nesdc.go.th/viewer/view.html?id=64128a4064c008446934e07f" TargetMode="External"/><Relationship Id="rId154" Type="http://schemas.openxmlformats.org/officeDocument/2006/relationships/hyperlink" Target="https://emenscr.nesdc.go.th/viewer/view.html?id=6583f53066940b3b333380af" TargetMode="External"/><Relationship Id="rId361" Type="http://schemas.openxmlformats.org/officeDocument/2006/relationships/hyperlink" Target="https://emenscr.nesdc.go.th/viewer/view.html?id=613ae91aba45632782ec7fb0" TargetMode="External"/><Relationship Id="rId196" Type="http://schemas.openxmlformats.org/officeDocument/2006/relationships/hyperlink" Target="https://emenscr.nesdc.go.th/viewer/view.html?id=616e6e7ef13edb48f2d0ae06" TargetMode="External"/><Relationship Id="rId417" Type="http://schemas.openxmlformats.org/officeDocument/2006/relationships/hyperlink" Target="https://emenscr.nesdc.go.th/viewer/view.html?id=60054ce46bbd3e1ca33a7965" TargetMode="External"/><Relationship Id="rId16" Type="http://schemas.openxmlformats.org/officeDocument/2006/relationships/hyperlink" Target="https://emenscr.nesdc.go.th/viewer/view.html?id=65408094849df01bb9255b3f" TargetMode="External"/><Relationship Id="rId221" Type="http://schemas.openxmlformats.org/officeDocument/2006/relationships/hyperlink" Target="https://emenscr.nesdc.go.th/viewer/view.html?id=61c3e9b0cf8d3033eb3ef65e" TargetMode="External"/><Relationship Id="rId263" Type="http://schemas.openxmlformats.org/officeDocument/2006/relationships/hyperlink" Target="https://emenscr.nesdc.go.th/viewer/view.html?id=65659250bcbd745c67dd040f" TargetMode="External"/><Relationship Id="rId319" Type="http://schemas.openxmlformats.org/officeDocument/2006/relationships/hyperlink" Target="https://emenscr.nesdc.go.th/viewer/view.html?id=67356a30504af50fee8427ad" TargetMode="External"/><Relationship Id="rId58" Type="http://schemas.openxmlformats.org/officeDocument/2006/relationships/hyperlink" Target="https://emenscr.nesdc.go.th/viewer/view.html?id=61c43e4cf54f5733e49b458e" TargetMode="External"/><Relationship Id="rId123" Type="http://schemas.openxmlformats.org/officeDocument/2006/relationships/hyperlink" Target="https://emenscr.nesdc.go.th/viewer/view.html?id=6418152464c008446934e30d" TargetMode="External"/><Relationship Id="rId330" Type="http://schemas.openxmlformats.org/officeDocument/2006/relationships/hyperlink" Target="https://emenscr.nesdc.go.th/viewer/view.html?id=67988a9e25353b4052ffcf89" TargetMode="External"/><Relationship Id="rId165" Type="http://schemas.openxmlformats.org/officeDocument/2006/relationships/hyperlink" Target="https://emenscr.nesdc.go.th/viewer/view.html?id=6343cbf79a43e720666fe54f" TargetMode="External"/><Relationship Id="rId372" Type="http://schemas.openxmlformats.org/officeDocument/2006/relationships/hyperlink" Target="https://emenscr.nesdc.go.th/viewer/view.html?id=5f880bcf3266c53a223f3ec5" TargetMode="External"/><Relationship Id="rId428" Type="http://schemas.openxmlformats.org/officeDocument/2006/relationships/hyperlink" Target="https://emenscr.nesdc.go.th/viewer/view.html?id=5fc72e969571721336792e08" TargetMode="External"/><Relationship Id="rId232" Type="http://schemas.openxmlformats.org/officeDocument/2006/relationships/hyperlink" Target="https://emenscr.nesdc.go.th/viewer/view.html?id=62dd025ca40d00206ce4acd5" TargetMode="External"/><Relationship Id="rId274" Type="http://schemas.openxmlformats.org/officeDocument/2006/relationships/hyperlink" Target="https://emenscr.nesdc.go.th/viewer/view.html?id=655ac5c462e90d5c6fffc55f" TargetMode="External"/><Relationship Id="rId27" Type="http://schemas.openxmlformats.org/officeDocument/2006/relationships/hyperlink" Target="https://emenscr.nesdc.go.th/viewer/view.html?id=60139558d7ffce6585ff06e1" TargetMode="External"/><Relationship Id="rId69" Type="http://schemas.openxmlformats.org/officeDocument/2006/relationships/hyperlink" Target="https://emenscr.nesdc.go.th/viewer/view.html?id=5fcf427656035d16079a09de" TargetMode="External"/><Relationship Id="rId134" Type="http://schemas.openxmlformats.org/officeDocument/2006/relationships/hyperlink" Target="https://emenscr.nesdc.go.th/viewer/view.html?id=657acb8019d0a33b26c4e8d2" TargetMode="External"/><Relationship Id="rId80" Type="http://schemas.openxmlformats.org/officeDocument/2006/relationships/hyperlink" Target="https://emenscr.nesdc.go.th/viewer/view.html?id=6557127f7ee34a5c6dbc5921" TargetMode="External"/><Relationship Id="rId176" Type="http://schemas.openxmlformats.org/officeDocument/2006/relationships/hyperlink" Target="https://emenscr.nesdc.go.th/viewer/view.html?id=61974ca6a679c7221758ed0d" TargetMode="External"/><Relationship Id="rId341" Type="http://schemas.openxmlformats.org/officeDocument/2006/relationships/hyperlink" Target="https://emenscr.nesdc.go.th/viewer/view.html?id=6788d2d99e3b08405827cd59" TargetMode="External"/><Relationship Id="rId383" Type="http://schemas.openxmlformats.org/officeDocument/2006/relationships/hyperlink" Target="https://emenscr.nesdc.go.th/viewer/view.html?id=60f12965c15fb346d89ab931" TargetMode="External"/><Relationship Id="rId201" Type="http://schemas.openxmlformats.org/officeDocument/2006/relationships/hyperlink" Target="https://emenscr.nesdc.go.th/viewer/view.html?id=61ee626764f2b77a10eb6425" TargetMode="External"/><Relationship Id="rId243" Type="http://schemas.openxmlformats.org/officeDocument/2006/relationships/hyperlink" Target="https://emenscr.nesdc.go.th/viewer/view.html?id=65fd4e6f18a7ad2adbc3d6cf" TargetMode="External"/><Relationship Id="rId285" Type="http://schemas.openxmlformats.org/officeDocument/2006/relationships/hyperlink" Target="https://emenscr.nesdc.go.th/viewer/view.html?id=67b6e65065aee3689aa48fbb" TargetMode="External"/><Relationship Id="rId38" Type="http://schemas.openxmlformats.org/officeDocument/2006/relationships/hyperlink" Target="https://emenscr.nesdc.go.th/viewer/view.html?id=641292c564c008446934e098" TargetMode="External"/><Relationship Id="rId103" Type="http://schemas.openxmlformats.org/officeDocument/2006/relationships/hyperlink" Target="https://emenscr.nesdc.go.th/viewer/view.html?id=6406e8cf8d48ef490cf5b9f2" TargetMode="External"/><Relationship Id="rId310" Type="http://schemas.openxmlformats.org/officeDocument/2006/relationships/hyperlink" Target="https://emenscr.nesdc.go.th/viewer/view.html?id=6790c026e7fd8840616a4513" TargetMode="External"/><Relationship Id="rId91" Type="http://schemas.openxmlformats.org/officeDocument/2006/relationships/hyperlink" Target="https://emenscr.nesdc.go.th/viewer/view.html?id=64ad08c2d73cdb17c7bcf359" TargetMode="External"/><Relationship Id="rId145" Type="http://schemas.openxmlformats.org/officeDocument/2006/relationships/hyperlink" Target="https://emenscr.nesdc.go.th/viewer/view.html?id=63d77f5abc532c3057077c03" TargetMode="External"/><Relationship Id="rId187" Type="http://schemas.openxmlformats.org/officeDocument/2006/relationships/hyperlink" Target="https://emenscr.nesdc.go.th/viewer/view.html?id=6163ca60dab45f55828be96b" TargetMode="External"/><Relationship Id="rId352" Type="http://schemas.openxmlformats.org/officeDocument/2006/relationships/hyperlink" Target="https://emenscr.nesdc.go.th/viewer/view.html?id=5ef069c645ee157786c51c02" TargetMode="External"/><Relationship Id="rId394" Type="http://schemas.openxmlformats.org/officeDocument/2006/relationships/hyperlink" Target="https://emenscr.nesdc.go.th/viewer/view.html?id=6125adf71412285ac9f20889" TargetMode="External"/><Relationship Id="rId408" Type="http://schemas.openxmlformats.org/officeDocument/2006/relationships/hyperlink" Target="https://emenscr.nesdc.go.th/viewer/view.html?id=5fab65443f6eff6c49213a61" TargetMode="External"/><Relationship Id="rId212" Type="http://schemas.openxmlformats.org/officeDocument/2006/relationships/hyperlink" Target="https://emenscr.nesdc.go.th/viewer/view.html?id=6571370b7482073b2da58b3b" TargetMode="External"/><Relationship Id="rId254" Type="http://schemas.openxmlformats.org/officeDocument/2006/relationships/hyperlink" Target="https://emenscr.nesdc.go.th/viewer/view.html?id=6582659962e90d5c6f000597" TargetMode="External"/><Relationship Id="rId28" Type="http://schemas.openxmlformats.org/officeDocument/2006/relationships/hyperlink" Target="https://emenscr.nesdc.go.th/viewer/view.html?id=615d2ff017ed2a558b4c2bb4" TargetMode="External"/><Relationship Id="rId49" Type="http://schemas.openxmlformats.org/officeDocument/2006/relationships/hyperlink" Target="https://emenscr.nesdc.go.th/viewer/view.html?id=63db3fe723d2e141b3fab73c" TargetMode="External"/><Relationship Id="rId114" Type="http://schemas.openxmlformats.org/officeDocument/2006/relationships/hyperlink" Target="https://emenscr.nesdc.go.th/viewer/view.html?id=64200c2fbdb6fd5c33033ff0" TargetMode="External"/><Relationship Id="rId275" Type="http://schemas.openxmlformats.org/officeDocument/2006/relationships/hyperlink" Target="https://emenscr.nesdc.go.th/viewer/view.html?id=6556dc6ba4da863b27b1f845" TargetMode="External"/><Relationship Id="rId296" Type="http://schemas.openxmlformats.org/officeDocument/2006/relationships/hyperlink" Target="https://emenscr.nesdc.go.th/viewer/view.html?id=5fab4dc9e708b36c432df8e0" TargetMode="External"/><Relationship Id="rId300" Type="http://schemas.openxmlformats.org/officeDocument/2006/relationships/hyperlink" Target="https://emenscr.nesdc.go.th/viewer/view.html?id=67aeffdd4c513e688c27f0c9" TargetMode="External"/><Relationship Id="rId60" Type="http://schemas.openxmlformats.org/officeDocument/2006/relationships/hyperlink" Target="https://emenscr.nesdc.go.th/viewer/view.html?id=63e321d19c2ec541aa2e9707" TargetMode="External"/><Relationship Id="rId81" Type="http://schemas.openxmlformats.org/officeDocument/2006/relationships/hyperlink" Target="https://emenscr.nesdc.go.th/viewer/view.html?id=679c1ee765aee3689aa409a5" TargetMode="External"/><Relationship Id="rId135" Type="http://schemas.openxmlformats.org/officeDocument/2006/relationships/hyperlink" Target="https://emenscr.nesdc.go.th/viewer/view.html?id=658284d019d0a33b26c4ec10" TargetMode="External"/><Relationship Id="rId156" Type="http://schemas.openxmlformats.org/officeDocument/2006/relationships/hyperlink" Target="https://emenscr.nesdc.go.th/viewer/view.html?id=6583bff77482073b2da5931d" TargetMode="External"/><Relationship Id="rId177" Type="http://schemas.openxmlformats.org/officeDocument/2006/relationships/hyperlink" Target="https://emenscr.nesdc.go.th/viewer/view.html?id=61937e6dbab527220bfbc601" TargetMode="External"/><Relationship Id="rId198" Type="http://schemas.openxmlformats.org/officeDocument/2006/relationships/hyperlink" Target="https://emenscr.nesdc.go.th/viewer/view.html?id=615c05c68dc75c37d573123f" TargetMode="External"/><Relationship Id="rId321" Type="http://schemas.openxmlformats.org/officeDocument/2006/relationships/hyperlink" Target="https://emenscr.nesdc.go.th/viewer/view.html?id=67874665098e9b4051284674" TargetMode="External"/><Relationship Id="rId342" Type="http://schemas.openxmlformats.org/officeDocument/2006/relationships/hyperlink" Target="https://emenscr.nesdc.go.th/viewer/view.html?id=67849e7525353b4052ffc60d" TargetMode="External"/><Relationship Id="rId363" Type="http://schemas.openxmlformats.org/officeDocument/2006/relationships/hyperlink" Target="https://emenscr.nesdc.go.th/viewer/view.html?id=5fa377cb40a63831404158fa" TargetMode="External"/><Relationship Id="rId384" Type="http://schemas.openxmlformats.org/officeDocument/2006/relationships/hyperlink" Target="https://emenscr.nesdc.go.th/viewer/view.html?id=5fc8686c8290676ab1b9c643" TargetMode="External"/><Relationship Id="rId419" Type="http://schemas.openxmlformats.org/officeDocument/2006/relationships/hyperlink" Target="https://emenscr.nesdc.go.th/viewer/view.html?id=5fed65ce59995c1fbade9026" TargetMode="External"/><Relationship Id="rId202" Type="http://schemas.openxmlformats.org/officeDocument/2006/relationships/hyperlink" Target="https://emenscr.nesdc.go.th/viewer/view.html?id=61da8ad01444e72cab457d27" TargetMode="External"/><Relationship Id="rId223" Type="http://schemas.openxmlformats.org/officeDocument/2006/relationships/hyperlink" Target="https://emenscr.nesdc.go.th/viewer/view.html?id=61bc457b1a10626236233ccf" TargetMode="External"/><Relationship Id="rId244" Type="http://schemas.openxmlformats.org/officeDocument/2006/relationships/hyperlink" Target="https://emenscr.nesdc.go.th/viewer/view.html?id=657021be66940b3b33337870" TargetMode="External"/><Relationship Id="rId430" Type="http://schemas.openxmlformats.org/officeDocument/2006/relationships/hyperlink" Target="https://emenscr.nesdc.go.th/viewer/view.html?id=607d6159e56fbd795a85bf44" TargetMode="External"/><Relationship Id="rId18" Type="http://schemas.openxmlformats.org/officeDocument/2006/relationships/hyperlink" Target="https://emenscr.nesdc.go.th/viewer/view.html?id=6017a16f662c8a2f73e2fdf4" TargetMode="External"/><Relationship Id="rId39" Type="http://schemas.openxmlformats.org/officeDocument/2006/relationships/hyperlink" Target="https://emenscr.nesdc.go.th/viewer/view.html?id=65a797f06fffec1e12620125" TargetMode="External"/><Relationship Id="rId265" Type="http://schemas.openxmlformats.org/officeDocument/2006/relationships/hyperlink" Target="https://emenscr.nesdc.go.th/viewer/view.html?id=655b27be7482073b2da58772" TargetMode="External"/><Relationship Id="rId286" Type="http://schemas.openxmlformats.org/officeDocument/2006/relationships/hyperlink" Target="https://emenscr.nesdc.go.th/viewer/view.html?id=676e13c251d1ed367e3c034f" TargetMode="External"/><Relationship Id="rId50" Type="http://schemas.openxmlformats.org/officeDocument/2006/relationships/hyperlink" Target="https://emenscr.nesdc.go.th/viewer/view.html?id=63db5d0cfa97461a9524008d" TargetMode="External"/><Relationship Id="rId104" Type="http://schemas.openxmlformats.org/officeDocument/2006/relationships/hyperlink" Target="https://emenscr.nesdc.go.th/viewer/view.html?id=6412c462fa7c0d08aa69751f" TargetMode="External"/><Relationship Id="rId125" Type="http://schemas.openxmlformats.org/officeDocument/2006/relationships/hyperlink" Target="https://emenscr.nesdc.go.th/viewer/view.html?id=663c50b69349501f9115035c" TargetMode="External"/><Relationship Id="rId146" Type="http://schemas.openxmlformats.org/officeDocument/2006/relationships/hyperlink" Target="https://emenscr.nesdc.go.th/viewer/view.html?id=63cfa2bf7395053debdfa9fe" TargetMode="External"/><Relationship Id="rId167" Type="http://schemas.openxmlformats.org/officeDocument/2006/relationships/hyperlink" Target="https://emenscr.nesdc.go.th/viewer/view.html?id=635bab46491d7c3de4dd5ee3" TargetMode="External"/><Relationship Id="rId188" Type="http://schemas.openxmlformats.org/officeDocument/2006/relationships/hyperlink" Target="https://emenscr.nesdc.go.th/viewer/view.html?id=619f0f8edf200361cae58266" TargetMode="External"/><Relationship Id="rId311" Type="http://schemas.openxmlformats.org/officeDocument/2006/relationships/hyperlink" Target="https://emenscr.nesdc.go.th/viewer/view.html?id=6790bbe825353b4052ffcd14" TargetMode="External"/><Relationship Id="rId332" Type="http://schemas.openxmlformats.org/officeDocument/2006/relationships/hyperlink" Target="https://emenscr.nesdc.go.th/viewer/view.html?id=673d56719d04690ff18d0f74" TargetMode="External"/><Relationship Id="rId353" Type="http://schemas.openxmlformats.org/officeDocument/2006/relationships/hyperlink" Target="https://emenscr.nesdc.go.th/viewer/view.html?id=5f3113dbec0a330681fde249" TargetMode="External"/><Relationship Id="rId374" Type="http://schemas.openxmlformats.org/officeDocument/2006/relationships/hyperlink" Target="https://emenscr.nesdc.go.th/viewer/view.html?id=6119febeb1eab9706bc85384" TargetMode="External"/><Relationship Id="rId395" Type="http://schemas.openxmlformats.org/officeDocument/2006/relationships/hyperlink" Target="https://emenscr.nesdc.go.th/viewer/view.html?id=5fa37bc340a638314041591a" TargetMode="External"/><Relationship Id="rId409" Type="http://schemas.openxmlformats.org/officeDocument/2006/relationships/hyperlink" Target="https://emenscr.nesdc.go.th/viewer/view.html?id=5fab640d2806e76c3c3d6470" TargetMode="External"/><Relationship Id="rId71" Type="http://schemas.openxmlformats.org/officeDocument/2006/relationships/hyperlink" Target="https://emenscr.nesdc.go.th/viewer/view.html?id=5feaab05937fc042b84c9f8e" TargetMode="External"/><Relationship Id="rId92" Type="http://schemas.openxmlformats.org/officeDocument/2006/relationships/hyperlink" Target="https://emenscr.nesdc.go.th/viewer/view.html?id=64ad077c22ab130f452a71a1" TargetMode="External"/><Relationship Id="rId213" Type="http://schemas.openxmlformats.org/officeDocument/2006/relationships/hyperlink" Target="https://emenscr.nesdc.go.th/viewer/view.html?id=657053d962e90d5c6fffdbf5" TargetMode="External"/><Relationship Id="rId234" Type="http://schemas.openxmlformats.org/officeDocument/2006/relationships/hyperlink" Target="https://emenscr.nesdc.go.th/viewer/view.html?id=61ceff5918f9e461517bf2f6" TargetMode="External"/><Relationship Id="rId420" Type="http://schemas.openxmlformats.org/officeDocument/2006/relationships/hyperlink" Target="https://emenscr.nesdc.go.th/viewer/view.html?id=613f136cba45632782ec8013" TargetMode="External"/><Relationship Id="rId2" Type="http://schemas.openxmlformats.org/officeDocument/2006/relationships/hyperlink" Target="https://emenscr.nesdc.go.th/viewer/view.html?id=6017a16f662c8a2f73e2fdf4" TargetMode="External"/><Relationship Id="rId29" Type="http://schemas.openxmlformats.org/officeDocument/2006/relationships/hyperlink" Target="https://emenscr.nesdc.go.th/viewer/view.html?id=5faa358d2806e76c3c3d63d7" TargetMode="External"/><Relationship Id="rId255" Type="http://schemas.openxmlformats.org/officeDocument/2006/relationships/hyperlink" Target="https://emenscr.nesdc.go.th/viewer/view.html?id=65782c48bcbd745c67dd1eac" TargetMode="External"/><Relationship Id="rId276" Type="http://schemas.openxmlformats.org/officeDocument/2006/relationships/hyperlink" Target="https://emenscr.nesdc.go.th/viewer/view.html?id=655d6b7366940b3b3333754b" TargetMode="External"/><Relationship Id="rId297" Type="http://schemas.openxmlformats.org/officeDocument/2006/relationships/hyperlink" Target="https://emenscr.nesdc.go.th/viewer/view.html?id=5fab545b7772696c41ccc165" TargetMode="External"/><Relationship Id="rId40" Type="http://schemas.openxmlformats.org/officeDocument/2006/relationships/hyperlink" Target="https://emenscr.nesdc.go.th/viewer/view.html?id=653dd1d4adeb37723a2847b4" TargetMode="External"/><Relationship Id="rId115" Type="http://schemas.openxmlformats.org/officeDocument/2006/relationships/hyperlink" Target="https://emenscr.nesdc.go.th/viewer/view.html?id=640022aba4d626491278dc43" TargetMode="External"/><Relationship Id="rId136" Type="http://schemas.openxmlformats.org/officeDocument/2006/relationships/hyperlink" Target="https://emenscr.nesdc.go.th/viewer/view.html?id=65a797f06fffec1e12620125" TargetMode="External"/><Relationship Id="rId157" Type="http://schemas.openxmlformats.org/officeDocument/2006/relationships/hyperlink" Target="https://emenscr.nesdc.go.th/viewer/view.html?id=6572c59b66940b3b3333797f" TargetMode="External"/><Relationship Id="rId178" Type="http://schemas.openxmlformats.org/officeDocument/2006/relationships/hyperlink" Target="https://emenscr.nesdc.go.th/viewer/view.html?id=61921b4f1501af4b238165ab" TargetMode="External"/><Relationship Id="rId301" Type="http://schemas.openxmlformats.org/officeDocument/2006/relationships/hyperlink" Target="https://emenscr.nesdc.go.th/viewer/view.html?id=67aef992a831764a797e20dd" TargetMode="External"/><Relationship Id="rId322" Type="http://schemas.openxmlformats.org/officeDocument/2006/relationships/hyperlink" Target="https://emenscr.nesdc.go.th/viewer/view.html?id=67862c5f4c513e688c272529" TargetMode="External"/><Relationship Id="rId343" Type="http://schemas.openxmlformats.org/officeDocument/2006/relationships/hyperlink" Target="https://emenscr.nesdc.go.th/viewer/view.html?id=673d493221fe3e7c65dde540" TargetMode="External"/><Relationship Id="rId364" Type="http://schemas.openxmlformats.org/officeDocument/2006/relationships/hyperlink" Target="https://emenscr.nesdc.go.th/viewer/view.html?id=5fa27524360ecd060787f9e3" TargetMode="External"/><Relationship Id="rId61" Type="http://schemas.openxmlformats.org/officeDocument/2006/relationships/hyperlink" Target="https://emenscr.nesdc.go.th/viewer/view.html?id=63ec8b514f4b54733c3fa998" TargetMode="External"/><Relationship Id="rId82" Type="http://schemas.openxmlformats.org/officeDocument/2006/relationships/hyperlink" Target="https://emenscr.nesdc.go.th/viewer/view.html?id=663c83b0995a3a1f8f166888" TargetMode="External"/><Relationship Id="rId199" Type="http://schemas.openxmlformats.org/officeDocument/2006/relationships/hyperlink" Target="https://emenscr.nesdc.go.th/viewer/view.html?id=62d4d5179a43e720666fc7ec" TargetMode="External"/><Relationship Id="rId203" Type="http://schemas.openxmlformats.org/officeDocument/2006/relationships/hyperlink" Target="https://emenscr.nesdc.go.th/viewer/view.html?id=61cbdda691854c614b74ddf1" TargetMode="External"/><Relationship Id="rId385" Type="http://schemas.openxmlformats.org/officeDocument/2006/relationships/hyperlink" Target="https://emenscr.nesdc.go.th/viewer/view.html?id=5fb23fa50a849e2ce306db0a" TargetMode="External"/><Relationship Id="rId19" Type="http://schemas.openxmlformats.org/officeDocument/2006/relationships/hyperlink" Target="https://emenscr.nesdc.go.th/viewer/view.html?id=63fc89d18d48ef490cf59711" TargetMode="External"/><Relationship Id="rId224" Type="http://schemas.openxmlformats.org/officeDocument/2006/relationships/hyperlink" Target="https://emenscr.nesdc.go.th/viewer/view.html?id=61c2eea1f54f5733e49b4404" TargetMode="External"/><Relationship Id="rId245" Type="http://schemas.openxmlformats.org/officeDocument/2006/relationships/hyperlink" Target="https://emenscr.nesdc.go.th/viewer/view.html?id=664186b2a23f531f99a2896a" TargetMode="External"/><Relationship Id="rId266" Type="http://schemas.openxmlformats.org/officeDocument/2006/relationships/hyperlink" Target="https://emenscr.nesdc.go.th/viewer/view.html?id=6530a69652ae6e722f1aaadc" TargetMode="External"/><Relationship Id="rId287" Type="http://schemas.openxmlformats.org/officeDocument/2006/relationships/hyperlink" Target="https://emenscr.nesdc.go.th/viewer/view.html?id=5feab6c88c931742b9801b93" TargetMode="External"/><Relationship Id="rId410" Type="http://schemas.openxmlformats.org/officeDocument/2006/relationships/hyperlink" Target="https://emenscr.nesdc.go.th/viewer/view.html?id=5fab62c23f6eff6c49213a5b" TargetMode="External"/><Relationship Id="rId431" Type="http://schemas.openxmlformats.org/officeDocument/2006/relationships/hyperlink" Target="https://emenscr.nesdc.go.th/viewer/view.html?id=607d1cb183bb0b796060ace1" TargetMode="External"/><Relationship Id="rId30" Type="http://schemas.openxmlformats.org/officeDocument/2006/relationships/hyperlink" Target="https://emenscr.nesdc.go.th/viewer/view.html?id=60ebeb4dd868b86c33941a47" TargetMode="External"/><Relationship Id="rId105" Type="http://schemas.openxmlformats.org/officeDocument/2006/relationships/hyperlink" Target="https://emenscr.nesdc.go.th/viewer/view.html?id=6423bc9ebdb6fd5c330364b6" TargetMode="External"/><Relationship Id="rId126" Type="http://schemas.openxmlformats.org/officeDocument/2006/relationships/hyperlink" Target="https://emenscr.nesdc.go.th/viewer/view.html?id=653f5b3d849df01bb9255a8f" TargetMode="External"/><Relationship Id="rId147" Type="http://schemas.openxmlformats.org/officeDocument/2006/relationships/hyperlink" Target="https://emenscr.nesdc.go.th/viewer/view.html?id=658bc00966940b3b333382dc" TargetMode="External"/><Relationship Id="rId168" Type="http://schemas.openxmlformats.org/officeDocument/2006/relationships/hyperlink" Target="https://emenscr.nesdc.go.th/viewer/view.html?id=633e4b9c7395053debde1b2a" TargetMode="External"/><Relationship Id="rId312" Type="http://schemas.openxmlformats.org/officeDocument/2006/relationships/hyperlink" Target="https://emenscr.nesdc.go.th/viewer/view.html?id=6790b701ff9a716894384766" TargetMode="External"/><Relationship Id="rId333" Type="http://schemas.openxmlformats.org/officeDocument/2006/relationships/hyperlink" Target="https://emenscr.nesdc.go.th/viewer/view.html?id=673ab8ac9487457c70014c66" TargetMode="External"/><Relationship Id="rId354" Type="http://schemas.openxmlformats.org/officeDocument/2006/relationships/hyperlink" Target="https://emenscr.nesdc.go.th/viewer/view.html?id=5f32229ecd8956068d24d1f4" TargetMode="External"/><Relationship Id="rId51" Type="http://schemas.openxmlformats.org/officeDocument/2006/relationships/hyperlink" Target="https://emenscr.nesdc.go.th/viewer/view.html?id=63e0a1da03c54c1a963accb9" TargetMode="External"/><Relationship Id="rId72" Type="http://schemas.openxmlformats.org/officeDocument/2006/relationships/hyperlink" Target="https://emenscr.nesdc.go.th/viewer/view.html?id=5f9a2d816694114894c8a064" TargetMode="External"/><Relationship Id="rId93" Type="http://schemas.openxmlformats.org/officeDocument/2006/relationships/hyperlink" Target="https://emenscr.nesdc.go.th/viewer/view.html?id=64b0d1bceec8b40f46324c88" TargetMode="External"/><Relationship Id="rId189" Type="http://schemas.openxmlformats.org/officeDocument/2006/relationships/hyperlink" Target="https://emenscr.nesdc.go.th/viewer/view.html?id=618cc856da880b328aef0f71" TargetMode="External"/><Relationship Id="rId375" Type="http://schemas.openxmlformats.org/officeDocument/2006/relationships/hyperlink" Target="https://emenscr.nesdc.go.th/viewer/view.html?id=5fe07d7aea2eef1b27a275cb" TargetMode="External"/><Relationship Id="rId396" Type="http://schemas.openxmlformats.org/officeDocument/2006/relationships/hyperlink" Target="https://emenscr.nesdc.go.th/viewer/view.html?id=5fa37e118de17c3142d67818" TargetMode="External"/><Relationship Id="rId3" Type="http://schemas.openxmlformats.org/officeDocument/2006/relationships/hyperlink" Target="https://emenscr.nesdc.go.th/viewer/view.html?id=63ce2d8253b61d3dddb57b21" TargetMode="External"/><Relationship Id="rId214" Type="http://schemas.openxmlformats.org/officeDocument/2006/relationships/hyperlink" Target="https://emenscr.nesdc.go.th/viewer/view.html?id=66bc8fbe4a283942339d5afc" TargetMode="External"/><Relationship Id="rId235" Type="http://schemas.openxmlformats.org/officeDocument/2006/relationships/hyperlink" Target="https://emenscr.nesdc.go.th/viewer/view.html?id=61cd82194db925615229afa3" TargetMode="External"/><Relationship Id="rId256" Type="http://schemas.openxmlformats.org/officeDocument/2006/relationships/hyperlink" Target="https://emenscr.nesdc.go.th/viewer/view.html?id=657286acbcbd745c67dd150c" TargetMode="External"/><Relationship Id="rId277" Type="http://schemas.openxmlformats.org/officeDocument/2006/relationships/hyperlink" Target="https://emenscr.nesdc.go.th/viewer/view.html?id=6577e5b919d0a33b26c4e726" TargetMode="External"/><Relationship Id="rId298" Type="http://schemas.openxmlformats.org/officeDocument/2006/relationships/hyperlink" Target="https://emenscr.nesdc.go.th/viewer/view.html?id=5fab56aae708b36c432df8f0" TargetMode="External"/><Relationship Id="rId400" Type="http://schemas.openxmlformats.org/officeDocument/2006/relationships/hyperlink" Target="https://emenscr.nesdc.go.th/viewer/view.html?id=600d28d48f09f01ade9891e0" TargetMode="External"/><Relationship Id="rId421" Type="http://schemas.openxmlformats.org/officeDocument/2006/relationships/hyperlink" Target="https://emenscr.nesdc.go.th/viewer/view.html?id=5fe9a8c655edc142c175df69" TargetMode="External"/><Relationship Id="rId116" Type="http://schemas.openxmlformats.org/officeDocument/2006/relationships/hyperlink" Target="https://emenscr.nesdc.go.th/viewer/view.html?id=640959ffb4e8c549053ac573" TargetMode="External"/><Relationship Id="rId137" Type="http://schemas.openxmlformats.org/officeDocument/2006/relationships/hyperlink" Target="https://emenscr.nesdc.go.th/viewer/view.html?id=65407381adeb37723a28a7a2" TargetMode="External"/><Relationship Id="rId158" Type="http://schemas.openxmlformats.org/officeDocument/2006/relationships/hyperlink" Target="https://emenscr.nesdc.go.th/viewer/view.html?id=65aa8e16dced0b0660ba490d" TargetMode="External"/><Relationship Id="rId302" Type="http://schemas.openxmlformats.org/officeDocument/2006/relationships/hyperlink" Target="https://emenscr.nesdc.go.th/viewer/view.html?id=678f50f89e3b08405827d01a" TargetMode="External"/><Relationship Id="rId323" Type="http://schemas.openxmlformats.org/officeDocument/2006/relationships/hyperlink" Target="https://emenscr.nesdc.go.th/viewer/view.html?id=6780a1943c750d5109f33ea5" TargetMode="External"/><Relationship Id="rId344" Type="http://schemas.openxmlformats.org/officeDocument/2006/relationships/hyperlink" Target="https://emenscr.nesdc.go.th/viewer/view.html?id=676a6c3d6f54fa36714713a1" TargetMode="External"/><Relationship Id="rId20" Type="http://schemas.openxmlformats.org/officeDocument/2006/relationships/hyperlink" Target="https://emenscr.nesdc.go.th/viewer/view.html?id=675bf23652c7c851103cd609" TargetMode="External"/><Relationship Id="rId41" Type="http://schemas.openxmlformats.org/officeDocument/2006/relationships/hyperlink" Target="https://emenscr.nesdc.go.th/viewer/view.html?id=63fdf7f6a4d626491278d131" TargetMode="External"/><Relationship Id="rId62" Type="http://schemas.openxmlformats.org/officeDocument/2006/relationships/hyperlink" Target="https://emenscr.nesdc.go.th/viewer/view.html?id=63edb3a64f4b54733c3faa0e" TargetMode="External"/><Relationship Id="rId83" Type="http://schemas.openxmlformats.org/officeDocument/2006/relationships/hyperlink" Target="https://emenscr.nesdc.go.th/viewer/view.html?id=655aceb566940b3b333374a0" TargetMode="External"/><Relationship Id="rId179" Type="http://schemas.openxmlformats.org/officeDocument/2006/relationships/hyperlink" Target="https://emenscr.nesdc.go.th/viewer/view.html?id=61762f9609af7a60f5fc6b2d" TargetMode="External"/><Relationship Id="rId365" Type="http://schemas.openxmlformats.org/officeDocument/2006/relationships/hyperlink" Target="https://emenscr.nesdc.go.th/viewer/view.html?id=5f7fcae8cda8000329798b57" TargetMode="External"/><Relationship Id="rId386" Type="http://schemas.openxmlformats.org/officeDocument/2006/relationships/hyperlink" Target="https://emenscr.nesdc.go.th/viewer/view.html?id=5fb236e5f1fa732ce2f63454" TargetMode="External"/><Relationship Id="rId190" Type="http://schemas.openxmlformats.org/officeDocument/2006/relationships/hyperlink" Target="https://emenscr.nesdc.go.th/viewer/view.html?id=618b8631c365253295d32c10" TargetMode="External"/><Relationship Id="rId204" Type="http://schemas.openxmlformats.org/officeDocument/2006/relationships/hyperlink" Target="https://emenscr.nesdc.go.th/viewer/view.html?id=61ca95fa91854c614b74dc36" TargetMode="External"/><Relationship Id="rId225" Type="http://schemas.openxmlformats.org/officeDocument/2006/relationships/hyperlink" Target="https://emenscr.nesdc.go.th/viewer/view.html?id=61ba9e4377a3ca1cee43a7f2" TargetMode="External"/><Relationship Id="rId246" Type="http://schemas.openxmlformats.org/officeDocument/2006/relationships/hyperlink" Target="https://emenscr.nesdc.go.th/viewer/view.html?id=657810fe62e90d5c6fffe8b0" TargetMode="External"/><Relationship Id="rId267" Type="http://schemas.openxmlformats.org/officeDocument/2006/relationships/hyperlink" Target="https://emenscr.nesdc.go.th/viewer/view.html?id=652e49df3c7e5c1bbf2ca12e" TargetMode="External"/><Relationship Id="rId288" Type="http://schemas.openxmlformats.org/officeDocument/2006/relationships/hyperlink" Target="https://emenscr.nesdc.go.th/viewer/view.html?id=5ffeab5e1bf13d6cbb4537d9" TargetMode="External"/><Relationship Id="rId411" Type="http://schemas.openxmlformats.org/officeDocument/2006/relationships/hyperlink" Target="https://emenscr.nesdc.go.th/viewer/view.html?id=5fab61812806e76c3c3d646b" TargetMode="External"/><Relationship Id="rId432" Type="http://schemas.openxmlformats.org/officeDocument/2006/relationships/hyperlink" Target="https://emenscr.nesdc.go.th/viewer/view.html?id=607cf532b8add0795207a18a" TargetMode="External"/><Relationship Id="rId106" Type="http://schemas.openxmlformats.org/officeDocument/2006/relationships/hyperlink" Target="https://emenscr.nesdc.go.th/viewer/view.html?id=6424f6cea075f65c3927d578" TargetMode="External"/><Relationship Id="rId127" Type="http://schemas.openxmlformats.org/officeDocument/2006/relationships/hyperlink" Target="https://emenscr.nesdc.go.th/viewer/view.html?id=65d70879362bdb1f93f8208b" TargetMode="External"/><Relationship Id="rId313" Type="http://schemas.openxmlformats.org/officeDocument/2006/relationships/hyperlink" Target="https://emenscr.nesdc.go.th/viewer/view.html?id=6790912f0b91f2689276be64" TargetMode="External"/><Relationship Id="rId10" Type="http://schemas.openxmlformats.org/officeDocument/2006/relationships/hyperlink" Target="https://emenscr.nesdc.go.th/viewer/view.html?id=63d8db969c2ec541aa2e93d6" TargetMode="External"/><Relationship Id="rId31" Type="http://schemas.openxmlformats.org/officeDocument/2006/relationships/hyperlink" Target="https://emenscr.nesdc.go.th/viewer/view.html?id=651fa804f4dd5830aa0ffe4f" TargetMode="External"/><Relationship Id="rId52" Type="http://schemas.openxmlformats.org/officeDocument/2006/relationships/hyperlink" Target="https://emenscr.nesdc.go.th/viewer/view.html?id=63e1bacb4cd2361a9cf8c83f" TargetMode="External"/><Relationship Id="rId73" Type="http://schemas.openxmlformats.org/officeDocument/2006/relationships/hyperlink" Target="https://emenscr.nesdc.go.th/viewer/view.html?id=5f9680bc89823720ff756103" TargetMode="External"/><Relationship Id="rId94" Type="http://schemas.openxmlformats.org/officeDocument/2006/relationships/hyperlink" Target="https://emenscr.nesdc.go.th/viewer/view.html?id=64b4f105a3b1a20f4c5b0b9b" TargetMode="External"/><Relationship Id="rId148" Type="http://schemas.openxmlformats.org/officeDocument/2006/relationships/hyperlink" Target="https://emenscr.nesdc.go.th/viewer/view.html?id=6572ad5bbcbd745c67dd15fc" TargetMode="External"/><Relationship Id="rId169" Type="http://schemas.openxmlformats.org/officeDocument/2006/relationships/hyperlink" Target="https://emenscr.nesdc.go.th/viewer/view.html?id=63c502266f54dc305534bb24" TargetMode="External"/><Relationship Id="rId334" Type="http://schemas.openxmlformats.org/officeDocument/2006/relationships/hyperlink" Target="https://emenscr.nesdc.go.th/viewer/view.html?id=6736dba52ed8d90fe80ed25f" TargetMode="External"/><Relationship Id="rId355" Type="http://schemas.openxmlformats.org/officeDocument/2006/relationships/hyperlink" Target="https://emenscr.nesdc.go.th/viewer/view.html?id=5f2d00031e9bcf1b6a336714" TargetMode="External"/><Relationship Id="rId376" Type="http://schemas.openxmlformats.org/officeDocument/2006/relationships/hyperlink" Target="https://emenscr.nesdc.go.th/viewer/view.html?id=5fcf3189557f3b161930c444" TargetMode="External"/><Relationship Id="rId397" Type="http://schemas.openxmlformats.org/officeDocument/2006/relationships/hyperlink" Target="https://emenscr.nesdc.go.th/viewer/view.html?id=5fdb03cb0573ae1b28631f3d" TargetMode="External"/><Relationship Id="rId4" Type="http://schemas.openxmlformats.org/officeDocument/2006/relationships/hyperlink" Target="https://emenscr.nesdc.go.th/viewer/view.html?id=63cf3db27825de3dde357d20" TargetMode="External"/><Relationship Id="rId180" Type="http://schemas.openxmlformats.org/officeDocument/2006/relationships/hyperlink" Target="https://emenscr.nesdc.go.th/viewer/view.html?id=61761af4e7cfe0570d615fc5" TargetMode="External"/><Relationship Id="rId215" Type="http://schemas.openxmlformats.org/officeDocument/2006/relationships/hyperlink" Target="https://emenscr.nesdc.go.th/viewer/view.html?id=66bc8d094a283942339d5af8" TargetMode="External"/><Relationship Id="rId236" Type="http://schemas.openxmlformats.org/officeDocument/2006/relationships/hyperlink" Target="https://emenscr.nesdc.go.th/viewer/view.html?id=5fe9809a55edc142c175de6f" TargetMode="External"/><Relationship Id="rId257" Type="http://schemas.openxmlformats.org/officeDocument/2006/relationships/hyperlink" Target="https://emenscr.nesdc.go.th/viewer/view.html?id=65654a463b1d2f5c6661e316" TargetMode="External"/><Relationship Id="rId278" Type="http://schemas.openxmlformats.org/officeDocument/2006/relationships/hyperlink" Target="https://emenscr.nesdc.go.th/viewer/view.html?id=6655445555fb162ad95a4fad" TargetMode="External"/><Relationship Id="rId401" Type="http://schemas.openxmlformats.org/officeDocument/2006/relationships/hyperlink" Target="https://emenscr.nesdc.go.th/viewer/view.html?id=600a4b3516f4884de6114a97" TargetMode="External"/><Relationship Id="rId422" Type="http://schemas.openxmlformats.org/officeDocument/2006/relationships/hyperlink" Target="https://emenscr.nesdc.go.th/viewer/view.html?id=5febf54a1e63355f7f304630" TargetMode="External"/><Relationship Id="rId303" Type="http://schemas.openxmlformats.org/officeDocument/2006/relationships/hyperlink" Target="https://emenscr.nesdc.go.th/viewer/view.html?id=67874390e7fd8840616a4048" TargetMode="External"/><Relationship Id="rId42" Type="http://schemas.openxmlformats.org/officeDocument/2006/relationships/hyperlink" Target="https://emenscr.nesdc.go.th/viewer/view.html?id=619f5463df200361cae582de" TargetMode="External"/><Relationship Id="rId84" Type="http://schemas.openxmlformats.org/officeDocument/2006/relationships/hyperlink" Target="https://emenscr.nesdc.go.th/viewer/view.html?id=63f44ff8728aa67344ffe0fe" TargetMode="External"/><Relationship Id="rId138" Type="http://schemas.openxmlformats.org/officeDocument/2006/relationships/hyperlink" Target="https://emenscr.nesdc.go.th/viewer/view.html?id=654084daf87bf0722e1f0ddb" TargetMode="External"/><Relationship Id="rId345" Type="http://schemas.openxmlformats.org/officeDocument/2006/relationships/hyperlink" Target="https://emenscr.nesdc.go.th/viewer/view.html?id=5fcf3e9b78ad6216092bc1dc" TargetMode="External"/><Relationship Id="rId387" Type="http://schemas.openxmlformats.org/officeDocument/2006/relationships/hyperlink" Target="https://emenscr.nesdc.go.th/viewer/view.html?id=5fb235a50a849e2ce306daee" TargetMode="External"/><Relationship Id="rId191" Type="http://schemas.openxmlformats.org/officeDocument/2006/relationships/hyperlink" Target="https://emenscr.nesdc.go.th/viewer/view.html?id=617b8270b24f00648ff5423a" TargetMode="External"/><Relationship Id="rId205" Type="http://schemas.openxmlformats.org/officeDocument/2006/relationships/hyperlink" Target="https://emenscr.nesdc.go.th/viewer/view.html?id=61c552545203dc33e5cb5103" TargetMode="External"/><Relationship Id="rId247" Type="http://schemas.openxmlformats.org/officeDocument/2006/relationships/hyperlink" Target="https://emenscr.nesdc.go.th/viewer/view.html?id=6641dde255fb162ad959f44b" TargetMode="External"/><Relationship Id="rId412" Type="http://schemas.openxmlformats.org/officeDocument/2006/relationships/hyperlink" Target="https://emenscr.nesdc.go.th/viewer/view.html?id=5fab60223f6eff6c49213a55" TargetMode="External"/><Relationship Id="rId107" Type="http://schemas.openxmlformats.org/officeDocument/2006/relationships/hyperlink" Target="https://emenscr.nesdc.go.th/viewer/view.html?id=6424f8f34c7477142637b4d0" TargetMode="External"/><Relationship Id="rId289" Type="http://schemas.openxmlformats.org/officeDocument/2006/relationships/hyperlink" Target="https://emenscr.nesdc.go.th/viewer/view.html?id=600eda05ef06eb0e8c9adf2e" TargetMode="External"/><Relationship Id="rId11" Type="http://schemas.openxmlformats.org/officeDocument/2006/relationships/hyperlink" Target="https://emenscr.nesdc.go.th/viewer/view.html?id=63d8dfd703c54c1a963ac4fa" TargetMode="External"/><Relationship Id="rId53" Type="http://schemas.openxmlformats.org/officeDocument/2006/relationships/hyperlink" Target="https://emenscr.nesdc.go.th/viewer/view.html?id=63e1d46e01784141abb03ebd" TargetMode="External"/><Relationship Id="rId149" Type="http://schemas.openxmlformats.org/officeDocument/2006/relationships/hyperlink" Target="https://emenscr.nesdc.go.th/viewer/view.html?id=659e11ed8e884245af134a23" TargetMode="External"/><Relationship Id="rId314" Type="http://schemas.openxmlformats.org/officeDocument/2006/relationships/hyperlink" Target="https://emenscr.nesdc.go.th/viewer/view.html?id=67a07d544c513e688c279fff" TargetMode="External"/><Relationship Id="rId356" Type="http://schemas.openxmlformats.org/officeDocument/2006/relationships/hyperlink" Target="https://emenscr.nesdc.go.th/viewer/view.html?id=5f23dce1a0fb591b3b26c564" TargetMode="External"/><Relationship Id="rId398" Type="http://schemas.openxmlformats.org/officeDocument/2006/relationships/hyperlink" Target="https://emenscr.nesdc.go.th/viewer/view.html?id=6013bdded7ffce6585ff0766" TargetMode="External"/><Relationship Id="rId95" Type="http://schemas.openxmlformats.org/officeDocument/2006/relationships/hyperlink" Target="https://emenscr.nesdc.go.th/viewer/view.html?id=64d0c4b8e4cc6615a3cbb043" TargetMode="External"/><Relationship Id="rId160" Type="http://schemas.openxmlformats.org/officeDocument/2006/relationships/hyperlink" Target="https://emenscr.nesdc.go.th/viewer/view.html?id=63466cdd9a43e720666fe6eb" TargetMode="External"/><Relationship Id="rId216" Type="http://schemas.openxmlformats.org/officeDocument/2006/relationships/hyperlink" Target="https://emenscr.nesdc.go.th/viewer/view.html?id=6524f8c32969f65bdae3d1bd" TargetMode="External"/><Relationship Id="rId423" Type="http://schemas.openxmlformats.org/officeDocument/2006/relationships/hyperlink" Target="https://emenscr.nesdc.go.th/viewer/view.html?id=600647a0d975f61c9b3c40fb" TargetMode="External"/><Relationship Id="rId258" Type="http://schemas.openxmlformats.org/officeDocument/2006/relationships/hyperlink" Target="https://emenscr.nesdc.go.th/viewer/view.html?id=65572d94bcbd745c67dcfa34" TargetMode="External"/><Relationship Id="rId22" Type="http://schemas.openxmlformats.org/officeDocument/2006/relationships/hyperlink" Target="https://emenscr.nesdc.go.th/viewer/view.html?id=63e9c5f4fceadd7336a59c18" TargetMode="External"/><Relationship Id="rId64" Type="http://schemas.openxmlformats.org/officeDocument/2006/relationships/hyperlink" Target="https://emenscr.nesdc.go.th/viewer/view.html?id=63edd3884f4b54733c3faa29" TargetMode="External"/><Relationship Id="rId118" Type="http://schemas.openxmlformats.org/officeDocument/2006/relationships/hyperlink" Target="https://emenscr.nesdc.go.th/viewer/view.html?id=6412956d0d0e124460ea4324" TargetMode="External"/><Relationship Id="rId325" Type="http://schemas.openxmlformats.org/officeDocument/2006/relationships/hyperlink" Target="https://emenscr.nesdc.go.th/viewer/view.html?id=67357d449d04690ff18d0f01" TargetMode="External"/><Relationship Id="rId367" Type="http://schemas.openxmlformats.org/officeDocument/2006/relationships/hyperlink" Target="https://emenscr.nesdc.go.th/viewer/view.html?id=5fa8d0e67d71223f835ec4f1" TargetMode="External"/><Relationship Id="rId171" Type="http://schemas.openxmlformats.org/officeDocument/2006/relationships/hyperlink" Target="https://emenscr.nesdc.go.th/viewer/view.html?id=6197500ca679c7221758ed10" TargetMode="External"/><Relationship Id="rId227" Type="http://schemas.openxmlformats.org/officeDocument/2006/relationships/hyperlink" Target="https://emenscr.nesdc.go.th/viewer/view.html?id=61b9a4c477a3ca1cee43a77a" TargetMode="External"/><Relationship Id="rId269" Type="http://schemas.openxmlformats.org/officeDocument/2006/relationships/hyperlink" Target="https://emenscr.nesdc.go.th/viewer/view.html?id=6581007d7ee34a5c6dbc91a4" TargetMode="External"/><Relationship Id="rId434" Type="http://schemas.openxmlformats.org/officeDocument/2006/relationships/hyperlink" Target="https://emenscr.nesdc.go.th/viewer/view.html?id=5fab60782806e76c3c3d6469" TargetMode="External"/><Relationship Id="rId33" Type="http://schemas.openxmlformats.org/officeDocument/2006/relationships/hyperlink" Target="https://emenscr.nesdc.go.th/viewer/view.html?id=63d35a8137f22f30548890f4" TargetMode="External"/><Relationship Id="rId129" Type="http://schemas.openxmlformats.org/officeDocument/2006/relationships/hyperlink" Target="https://emenscr.nesdc.go.th/viewer/view.html?id=6587dcdebcbd745c67dd50b8" TargetMode="External"/><Relationship Id="rId280" Type="http://schemas.openxmlformats.org/officeDocument/2006/relationships/hyperlink" Target="https://emenscr.nesdc.go.th/viewer/view.html?id=6556ee323b1d2f5c6661d917" TargetMode="External"/><Relationship Id="rId336" Type="http://schemas.openxmlformats.org/officeDocument/2006/relationships/hyperlink" Target="https://emenscr.nesdc.go.th/viewer/view.html?id=6735bf5731059a7c647798fc" TargetMode="External"/><Relationship Id="rId75" Type="http://schemas.openxmlformats.org/officeDocument/2006/relationships/hyperlink" Target="https://emenscr.nesdc.go.th/viewer/view.html?id=600f946eea50cd0e926270f6" TargetMode="External"/><Relationship Id="rId140" Type="http://schemas.openxmlformats.org/officeDocument/2006/relationships/hyperlink" Target="https://emenscr.nesdc.go.th/viewer/view.html?id=63ea0f9afceadd7336a59c79" TargetMode="External"/><Relationship Id="rId182" Type="http://schemas.openxmlformats.org/officeDocument/2006/relationships/hyperlink" Target="https://emenscr.nesdc.go.th/viewer/view.html?id=6191e05978f1114b28747c49" TargetMode="External"/><Relationship Id="rId378" Type="http://schemas.openxmlformats.org/officeDocument/2006/relationships/hyperlink" Target="https://emenscr.nesdc.go.th/viewer/view.html?id=5fae39552806e76c3c3d65a6" TargetMode="External"/><Relationship Id="rId403" Type="http://schemas.openxmlformats.org/officeDocument/2006/relationships/hyperlink" Target="https://emenscr.nesdc.go.th/viewer/view.html?id=5fb1e8b37772696c41ccc40a" TargetMode="External"/><Relationship Id="rId6" Type="http://schemas.openxmlformats.org/officeDocument/2006/relationships/hyperlink" Target="https://emenscr.nesdc.go.th/viewer/view.html?id=63cf537753b61d3dddb57c23" TargetMode="External"/><Relationship Id="rId238" Type="http://schemas.openxmlformats.org/officeDocument/2006/relationships/hyperlink" Target="https://emenscr.nesdc.go.th/viewer/view.html?id=5fe9a52e937fc042b84c9e86" TargetMode="External"/><Relationship Id="rId291" Type="http://schemas.openxmlformats.org/officeDocument/2006/relationships/hyperlink" Target="https://emenscr.nesdc.go.th/viewer/view.html?id=6137348b998faf27882879a8" TargetMode="External"/><Relationship Id="rId305" Type="http://schemas.openxmlformats.org/officeDocument/2006/relationships/hyperlink" Target="https://emenscr.nesdc.go.th/viewer/view.html?id=677b9bb452c7c851103d16a9" TargetMode="External"/><Relationship Id="rId347" Type="http://schemas.openxmlformats.org/officeDocument/2006/relationships/hyperlink" Target="https://emenscr.nesdc.go.th/viewer/view.html?id=5f2d15361e9bcf1b6a33682e" TargetMode="External"/><Relationship Id="rId44" Type="http://schemas.openxmlformats.org/officeDocument/2006/relationships/hyperlink" Target="https://emenscr.nesdc.go.th/viewer/view.html?id=63d781ca6f54dc305534bd2c" TargetMode="External"/><Relationship Id="rId86" Type="http://schemas.openxmlformats.org/officeDocument/2006/relationships/hyperlink" Target="https://emenscr.nesdc.go.th/viewer/view.html?id=63fc4f00fceadd7336a5a4b3" TargetMode="External"/><Relationship Id="rId151" Type="http://schemas.openxmlformats.org/officeDocument/2006/relationships/hyperlink" Target="https://emenscr.nesdc.go.th/viewer/view.html?id=65a0234b62bd8745a6466fbb" TargetMode="External"/><Relationship Id="rId389" Type="http://schemas.openxmlformats.org/officeDocument/2006/relationships/hyperlink" Target="https://emenscr.nesdc.go.th/viewer/view.html?id=5fb2033ef1fa732ce2f63401" TargetMode="External"/><Relationship Id="rId193" Type="http://schemas.openxmlformats.org/officeDocument/2006/relationships/hyperlink" Target="https://emenscr.nesdc.go.th/viewer/view.html?id=616fe5c77433ec4f123e69d6" TargetMode="External"/><Relationship Id="rId207" Type="http://schemas.openxmlformats.org/officeDocument/2006/relationships/hyperlink" Target="https://emenscr.nesdc.go.th/viewer/view.html?id=61c937a118f9e461517beb8f" TargetMode="External"/><Relationship Id="rId249" Type="http://schemas.openxmlformats.org/officeDocument/2006/relationships/hyperlink" Target="https://emenscr.nesdc.go.th/viewer/view.html?id=664c16d7a23f531f99a29043" TargetMode="External"/><Relationship Id="rId414" Type="http://schemas.openxmlformats.org/officeDocument/2006/relationships/hyperlink" Target="https://emenscr.nesdc.go.th/viewer/view.html?id=5f9abef037b27e5b651e85b3" TargetMode="External"/><Relationship Id="rId13" Type="http://schemas.openxmlformats.org/officeDocument/2006/relationships/hyperlink" Target="https://emenscr.nesdc.go.th/viewer/view.html?id=61dfd51921c5ce07faeec8c3" TargetMode="External"/><Relationship Id="rId109" Type="http://schemas.openxmlformats.org/officeDocument/2006/relationships/hyperlink" Target="https://emenscr.nesdc.go.th/viewer/view.html?id=6523bcc259c90930a92ef15e" TargetMode="External"/><Relationship Id="rId260" Type="http://schemas.openxmlformats.org/officeDocument/2006/relationships/hyperlink" Target="https://emenscr.nesdc.go.th/viewer/view.html?id=655586ac19d0a33b26c4e0dc" TargetMode="External"/><Relationship Id="rId316" Type="http://schemas.openxmlformats.org/officeDocument/2006/relationships/hyperlink" Target="https://emenscr.nesdc.go.th/viewer/view.html?id=67370a2f9d04690ff18d0f22" TargetMode="External"/><Relationship Id="rId55" Type="http://schemas.openxmlformats.org/officeDocument/2006/relationships/hyperlink" Target="https://emenscr.nesdc.go.th/viewer/view.html?id=615d26bc17ed2a558b4c2b9c" TargetMode="External"/><Relationship Id="rId97" Type="http://schemas.openxmlformats.org/officeDocument/2006/relationships/hyperlink" Target="https://emenscr.nesdc.go.th/viewer/view.html?id=640c4519a4d6264912790f20" TargetMode="External"/><Relationship Id="rId120" Type="http://schemas.openxmlformats.org/officeDocument/2006/relationships/hyperlink" Target="https://emenscr.nesdc.go.th/viewer/view.html?id=64083522a4d626491278f407" TargetMode="External"/><Relationship Id="rId358" Type="http://schemas.openxmlformats.org/officeDocument/2006/relationships/hyperlink" Target="https://emenscr.nesdc.go.th/viewer/view.html?id=5f2cf59c67a1a91b6c4af1d2" TargetMode="External"/><Relationship Id="rId162" Type="http://schemas.openxmlformats.org/officeDocument/2006/relationships/hyperlink" Target="https://emenscr.nesdc.go.th/viewer/view.html?id=6347e8a553b61d3dddb4134b" TargetMode="External"/><Relationship Id="rId218" Type="http://schemas.openxmlformats.org/officeDocument/2006/relationships/hyperlink" Target="https://emenscr.nesdc.go.th/viewer/view.html?id=6629c9a3a23f531f99a28557" TargetMode="External"/><Relationship Id="rId425" Type="http://schemas.openxmlformats.org/officeDocument/2006/relationships/hyperlink" Target="https://emenscr.nesdc.go.th/viewer/view.html?id=5fe9967148dad842bf57c798" TargetMode="External"/><Relationship Id="rId271" Type="http://schemas.openxmlformats.org/officeDocument/2006/relationships/hyperlink" Target="https://emenscr.nesdc.go.th/viewer/view.html?id=6579329b66940b3b33337aa3" TargetMode="External"/><Relationship Id="rId24" Type="http://schemas.openxmlformats.org/officeDocument/2006/relationships/hyperlink" Target="https://emenscr.nesdc.go.th/viewer/view.html?id=61efa3247f6e0c2e654ba34d" TargetMode="External"/><Relationship Id="rId66" Type="http://schemas.openxmlformats.org/officeDocument/2006/relationships/hyperlink" Target="https://emenscr.nesdc.go.th/viewer/view.html?id=63f6eac84f4b54733c3fae1e" TargetMode="External"/><Relationship Id="rId131" Type="http://schemas.openxmlformats.org/officeDocument/2006/relationships/hyperlink" Target="https://emenscr.nesdc.go.th/viewer/view.html?id=656d5c8462e90d5c6fffd7ab" TargetMode="External"/><Relationship Id="rId327" Type="http://schemas.openxmlformats.org/officeDocument/2006/relationships/hyperlink" Target="https://emenscr.nesdc.go.th/viewer/view.html?id=679c911265aee3689aa410e1" TargetMode="External"/><Relationship Id="rId369" Type="http://schemas.openxmlformats.org/officeDocument/2006/relationships/hyperlink" Target="https://emenscr.nesdc.go.th/viewer/view.html?id=5f9b89d69be3a25b6cc1a678" TargetMode="External"/><Relationship Id="rId173" Type="http://schemas.openxmlformats.org/officeDocument/2006/relationships/hyperlink" Target="https://emenscr.nesdc.go.th/viewer/view.html?id=6159995e15496c1d05e7efa6" TargetMode="External"/><Relationship Id="rId229" Type="http://schemas.openxmlformats.org/officeDocument/2006/relationships/hyperlink" Target="https://emenscr.nesdc.go.th/viewer/view.html?id=626601266474cc4d5de85ff7" TargetMode="External"/><Relationship Id="rId380" Type="http://schemas.openxmlformats.org/officeDocument/2006/relationships/hyperlink" Target="https://emenscr.nesdc.go.th/viewer/view.html?id=5fa3a1cb8de17c3142d678b2" TargetMode="External"/><Relationship Id="rId436" Type="http://schemas.openxmlformats.org/officeDocument/2006/relationships/printerSettings" Target="../printerSettings/printerSettings6.bin"/><Relationship Id="rId240" Type="http://schemas.openxmlformats.org/officeDocument/2006/relationships/hyperlink" Target="https://emenscr.nesdc.go.th/viewer/view.html?id=66f23d800816d804c8e05476" TargetMode="External"/><Relationship Id="rId35" Type="http://schemas.openxmlformats.org/officeDocument/2006/relationships/hyperlink" Target="https://emenscr.nesdc.go.th/viewer/view.html?id=63d776ec7825de3dde3583ad" TargetMode="External"/><Relationship Id="rId77" Type="http://schemas.openxmlformats.org/officeDocument/2006/relationships/hyperlink" Target="https://emenscr.nesdc.go.th/viewer/view.html?id=5fcf39f3fb9dc916087306f7" TargetMode="External"/><Relationship Id="rId100" Type="http://schemas.openxmlformats.org/officeDocument/2006/relationships/hyperlink" Target="https://emenscr.nesdc.go.th/viewer/view.html?id=641accbf52eb4b14205ce16d" TargetMode="External"/><Relationship Id="rId282" Type="http://schemas.openxmlformats.org/officeDocument/2006/relationships/hyperlink" Target="https://emenscr.nesdc.go.th/viewer/view.html?id=6784bbb0098e9b40512844c9" TargetMode="External"/><Relationship Id="rId338" Type="http://schemas.openxmlformats.org/officeDocument/2006/relationships/hyperlink" Target="https://emenscr.nesdc.go.th/viewer/view.html?id=674e739252c7c851103ccac8" TargetMode="External"/><Relationship Id="rId8" Type="http://schemas.openxmlformats.org/officeDocument/2006/relationships/hyperlink" Target="https://emenscr.nesdc.go.th/viewer/view.html?id=63d0ac5d53b61d3dddb57dd2" TargetMode="External"/><Relationship Id="rId142" Type="http://schemas.openxmlformats.org/officeDocument/2006/relationships/hyperlink" Target="https://emenscr.nesdc.go.th/viewer/view.html?id=63da10206d1ffe1aa8539744" TargetMode="External"/><Relationship Id="rId184" Type="http://schemas.openxmlformats.org/officeDocument/2006/relationships/hyperlink" Target="https://emenscr.nesdc.go.th/viewer/view.html?id=6184b0cacf0a5831abe26098" TargetMode="External"/><Relationship Id="rId391" Type="http://schemas.openxmlformats.org/officeDocument/2006/relationships/hyperlink" Target="https://emenscr.nesdc.go.th/viewer/view.html?id=5fb1f9180a849e2ce306da94" TargetMode="External"/><Relationship Id="rId405" Type="http://schemas.openxmlformats.org/officeDocument/2006/relationships/hyperlink" Target="https://emenscr.nesdc.go.th/viewer/view.html?id=5fae0eece708b36c432dfa30" TargetMode="External"/><Relationship Id="rId251" Type="http://schemas.openxmlformats.org/officeDocument/2006/relationships/hyperlink" Target="https://emenscr.nesdc.go.th/viewer/view.html?id=5feaadc555edc142c175e06b" TargetMode="External"/><Relationship Id="rId46" Type="http://schemas.openxmlformats.org/officeDocument/2006/relationships/hyperlink" Target="https://emenscr.nesdc.go.th/viewer/view.html?id=63d2031237f22f30548890b7" TargetMode="External"/><Relationship Id="rId293" Type="http://schemas.openxmlformats.org/officeDocument/2006/relationships/hyperlink" Target="https://emenscr.nesdc.go.th/viewer/view.html?id=5faa37fe2806e76c3c3d63de" TargetMode="External"/><Relationship Id="rId307" Type="http://schemas.openxmlformats.org/officeDocument/2006/relationships/hyperlink" Target="https://emenscr.nesdc.go.th/viewer/view.html?id=676141cd3c750d5109f2e40d" TargetMode="External"/><Relationship Id="rId349" Type="http://schemas.openxmlformats.org/officeDocument/2006/relationships/hyperlink" Target="https://emenscr.nesdc.go.th/viewer/view.html?id=5f48bbf807a4571ebb9e234b" TargetMode="External"/><Relationship Id="rId88" Type="http://schemas.openxmlformats.org/officeDocument/2006/relationships/hyperlink" Target="https://emenscr.nesdc.go.th/viewer/view.html?id=63fedc05a4d626491278d47a" TargetMode="External"/><Relationship Id="rId111" Type="http://schemas.openxmlformats.org/officeDocument/2006/relationships/hyperlink" Target="https://emenscr.nesdc.go.th/viewer/view.html?id=6527add94da00e1bb8582edb" TargetMode="External"/><Relationship Id="rId153" Type="http://schemas.openxmlformats.org/officeDocument/2006/relationships/hyperlink" Target="https://emenscr.nesdc.go.th/viewer/view.html?id=6571901619d0a33b26c4e62f" TargetMode="External"/><Relationship Id="rId195" Type="http://schemas.openxmlformats.org/officeDocument/2006/relationships/hyperlink" Target="https://emenscr.nesdc.go.th/viewer/view.html?id=616e62b0f13edb48f2d0ade4" TargetMode="External"/><Relationship Id="rId209" Type="http://schemas.openxmlformats.org/officeDocument/2006/relationships/hyperlink" Target="https://emenscr.nesdc.go.th/viewer/view.html?id=65377a87adeb37723a281103" TargetMode="External"/><Relationship Id="rId360" Type="http://schemas.openxmlformats.org/officeDocument/2006/relationships/hyperlink" Target="https://emenscr.nesdc.go.th/viewer/view.html?id=5fc07fc90d3eec2a6b9e4ff6" TargetMode="External"/><Relationship Id="rId416" Type="http://schemas.openxmlformats.org/officeDocument/2006/relationships/hyperlink" Target="https://emenscr.nesdc.go.th/viewer/view.html?id=5fe5641855edc142c175da8c" TargetMode="External"/><Relationship Id="rId220" Type="http://schemas.openxmlformats.org/officeDocument/2006/relationships/hyperlink" Target="https://emenscr.nesdc.go.th/viewer/view.html?id=61c02c1408c049623464db96" TargetMode="External"/><Relationship Id="rId15" Type="http://schemas.openxmlformats.org/officeDocument/2006/relationships/hyperlink" Target="https://emenscr.nesdc.go.th/viewer/view.html?id=5f290e3b4ae89a0c1450de68" TargetMode="External"/><Relationship Id="rId57" Type="http://schemas.openxmlformats.org/officeDocument/2006/relationships/hyperlink" Target="https://emenscr.nesdc.go.th/viewer/view.html?id=615c1c01842ae437dcb10985" TargetMode="External"/><Relationship Id="rId262" Type="http://schemas.openxmlformats.org/officeDocument/2006/relationships/hyperlink" Target="https://emenscr.nesdc.go.th/viewer/view.html?id=656968157482073b2da58a0f" TargetMode="External"/><Relationship Id="rId318" Type="http://schemas.openxmlformats.org/officeDocument/2006/relationships/hyperlink" Target="https://emenscr.nesdc.go.th/viewer/view.html?id=67357a5e9d04690ff18d0eff" TargetMode="External"/><Relationship Id="rId99" Type="http://schemas.openxmlformats.org/officeDocument/2006/relationships/hyperlink" Target="https://emenscr.nesdc.go.th/viewer/view.html?id=640ee065fceadd7336a5adb4" TargetMode="External"/><Relationship Id="rId122" Type="http://schemas.openxmlformats.org/officeDocument/2006/relationships/hyperlink" Target="https://emenscr.nesdc.go.th/viewer/view.html?id=64339120bdb6fd5c3303de90" TargetMode="External"/><Relationship Id="rId164" Type="http://schemas.openxmlformats.org/officeDocument/2006/relationships/hyperlink" Target="https://emenscr.nesdc.go.th/viewer/view.html?id=6343d015a40d00206ce4bdbe" TargetMode="External"/><Relationship Id="rId371" Type="http://schemas.openxmlformats.org/officeDocument/2006/relationships/hyperlink" Target="https://emenscr.nesdc.go.th/viewer/view.html?id=5f891b4193c6563b0c6a0afb" TargetMode="External"/><Relationship Id="rId427" Type="http://schemas.openxmlformats.org/officeDocument/2006/relationships/hyperlink" Target="https://emenscr.nesdc.go.th/viewer/view.html?id=5fd03b7156035d16079a0a62" TargetMode="External"/><Relationship Id="rId26" Type="http://schemas.openxmlformats.org/officeDocument/2006/relationships/hyperlink" Target="https://emenscr.nesdc.go.th/viewer/view.html?id=5fffcbfd2c89dd6cc3be0215" TargetMode="External"/><Relationship Id="rId231" Type="http://schemas.openxmlformats.org/officeDocument/2006/relationships/hyperlink" Target="https://emenscr.nesdc.go.th/viewer/view.html?id=622ee23ca4dadd05ceb911a6" TargetMode="External"/><Relationship Id="rId273" Type="http://schemas.openxmlformats.org/officeDocument/2006/relationships/hyperlink" Target="https://emenscr.nesdc.go.th/viewer/view.html?id=65659c92bcbd745c67dd0459" TargetMode="External"/><Relationship Id="rId329" Type="http://schemas.openxmlformats.org/officeDocument/2006/relationships/hyperlink" Target="https://emenscr.nesdc.go.th/viewer/view.html?id=6799b395ff9a716894386ad6" TargetMode="External"/><Relationship Id="rId68" Type="http://schemas.openxmlformats.org/officeDocument/2006/relationships/hyperlink" Target="https://emenscr.nesdc.go.th/viewer/view.html?id=5fad07857772696c41ccc258" TargetMode="External"/><Relationship Id="rId133" Type="http://schemas.openxmlformats.org/officeDocument/2006/relationships/hyperlink" Target="https://emenscr.nesdc.go.th/viewer/view.html?id=657a7b48a4da863b27b1ff31" TargetMode="External"/><Relationship Id="rId175" Type="http://schemas.openxmlformats.org/officeDocument/2006/relationships/hyperlink" Target="https://emenscr.nesdc.go.th/viewer/view.html?id=61974e29d221902211f9b0ca" TargetMode="External"/><Relationship Id="rId340" Type="http://schemas.openxmlformats.org/officeDocument/2006/relationships/hyperlink" Target="https://emenscr.nesdc.go.th/viewer/view.html?id=678a04930b91f2689276a6a4" TargetMode="External"/><Relationship Id="rId200" Type="http://schemas.openxmlformats.org/officeDocument/2006/relationships/hyperlink" Target="https://emenscr.nesdc.go.th/viewer/view.html?id=61f0c9414e0ee231f847b2b7" TargetMode="External"/><Relationship Id="rId382" Type="http://schemas.openxmlformats.org/officeDocument/2006/relationships/hyperlink" Target="https://emenscr.nesdc.go.th/viewer/view.html?id=5faa3b85e708b36c432df882" TargetMode="External"/><Relationship Id="rId242" Type="http://schemas.openxmlformats.org/officeDocument/2006/relationships/hyperlink" Target="https://emenscr.nesdc.go.th/viewer/view.html?id=65b08e049cc6b806580b070c" TargetMode="External"/><Relationship Id="rId284" Type="http://schemas.openxmlformats.org/officeDocument/2006/relationships/hyperlink" Target="https://emenscr.nesdc.go.th/viewer/view.html?id=6765168d51d1ed367e3bffa7" TargetMode="External"/><Relationship Id="rId37" Type="http://schemas.openxmlformats.org/officeDocument/2006/relationships/hyperlink" Target="https://emenscr.nesdc.go.th/viewer/view.html?id=658906e43b1d2f5c666233eb" TargetMode="External"/><Relationship Id="rId79" Type="http://schemas.openxmlformats.org/officeDocument/2006/relationships/hyperlink" Target="https://emenscr.nesdc.go.th/viewer/view.html?id=6789dc509e3b08405827cdbe" TargetMode="External"/><Relationship Id="rId102" Type="http://schemas.openxmlformats.org/officeDocument/2006/relationships/hyperlink" Target="https://emenscr.nesdc.go.th/viewer/view.html?id=641bd46e31107d5c3a7f9d16" TargetMode="External"/><Relationship Id="rId144" Type="http://schemas.openxmlformats.org/officeDocument/2006/relationships/hyperlink" Target="https://emenscr.nesdc.go.th/viewer/view.html?id=63d77976491d7c3de4de6250" TargetMode="External"/><Relationship Id="rId90" Type="http://schemas.openxmlformats.org/officeDocument/2006/relationships/hyperlink" Target="https://emenscr.nesdc.go.th/viewer/view.html?id=64ab85eea3b1a20f4c5ae6da" TargetMode="External"/><Relationship Id="rId186" Type="http://schemas.openxmlformats.org/officeDocument/2006/relationships/hyperlink" Target="https://emenscr.nesdc.go.th/viewer/view.html?id=6177d391ab9df56e7ccbec45" TargetMode="External"/><Relationship Id="rId351" Type="http://schemas.openxmlformats.org/officeDocument/2006/relationships/hyperlink" Target="https://emenscr.nesdc.go.th/viewer/view.html?id=5f44accdfbd74a5c8ceb36d7" TargetMode="External"/><Relationship Id="rId393" Type="http://schemas.openxmlformats.org/officeDocument/2006/relationships/hyperlink" Target="https://emenscr.nesdc.go.th/viewer/view.html?id=6136f125ba45632782ec7ee6" TargetMode="External"/><Relationship Id="rId407" Type="http://schemas.openxmlformats.org/officeDocument/2006/relationships/hyperlink" Target="https://emenscr.nesdc.go.th/viewer/view.html?id=5fab66ad2806e76c3c3d6476" TargetMode="External"/><Relationship Id="rId211" Type="http://schemas.openxmlformats.org/officeDocument/2006/relationships/hyperlink" Target="https://emenscr.nesdc.go.th/viewer/view.html?id=65375cee849df01bb9255714" TargetMode="External"/><Relationship Id="rId253" Type="http://schemas.openxmlformats.org/officeDocument/2006/relationships/hyperlink" Target="https://emenscr.nesdc.go.th/viewer/view.html?id=664c0e9618a7ad2adbc4bb7b" TargetMode="External"/><Relationship Id="rId295" Type="http://schemas.openxmlformats.org/officeDocument/2006/relationships/hyperlink" Target="https://emenscr.nesdc.go.th/viewer/view.html?id=5faa58713f6eff6c49213a28" TargetMode="External"/><Relationship Id="rId309" Type="http://schemas.openxmlformats.org/officeDocument/2006/relationships/hyperlink" Target="https://emenscr.nesdc.go.th/viewer/view.html?id=6790cb58e7fd8840616a451b" TargetMode="External"/><Relationship Id="rId48" Type="http://schemas.openxmlformats.org/officeDocument/2006/relationships/hyperlink" Target="https://emenscr.nesdc.go.th/viewer/view.html?id=63da457703c54c1a963ac721" TargetMode="External"/><Relationship Id="rId113" Type="http://schemas.openxmlformats.org/officeDocument/2006/relationships/hyperlink" Target="https://emenscr.nesdc.go.th/viewer/view.html?id=64195dc9fa7c0d08aa69919c" TargetMode="External"/><Relationship Id="rId320" Type="http://schemas.openxmlformats.org/officeDocument/2006/relationships/hyperlink" Target="https://emenscr.nesdc.go.th/viewer/view.html?id=6791af0425353b4052ffcd26" TargetMode="External"/><Relationship Id="rId155" Type="http://schemas.openxmlformats.org/officeDocument/2006/relationships/hyperlink" Target="https://emenscr.nesdc.go.th/viewer/view.html?id=6583c3777482073b2da59325" TargetMode="External"/><Relationship Id="rId197" Type="http://schemas.openxmlformats.org/officeDocument/2006/relationships/hyperlink" Target="https://emenscr.nesdc.go.th/viewer/view.html?id=615d4fadbb6dcc558883b5e9" TargetMode="External"/><Relationship Id="rId362" Type="http://schemas.openxmlformats.org/officeDocument/2006/relationships/hyperlink" Target="https://emenscr.nesdc.go.th/viewer/view.html?id=613ae24758a2f1277a309723" TargetMode="External"/><Relationship Id="rId418" Type="http://schemas.openxmlformats.org/officeDocument/2006/relationships/hyperlink" Target="https://emenscr.nesdc.go.th/viewer/view.html?id=6054270c85d2a877c888e7f0" TargetMode="External"/><Relationship Id="rId222" Type="http://schemas.openxmlformats.org/officeDocument/2006/relationships/hyperlink" Target="https://emenscr.nesdc.go.th/viewer/view.html?id=61c2efd8f54f5733e49b4409" TargetMode="External"/><Relationship Id="rId264" Type="http://schemas.openxmlformats.org/officeDocument/2006/relationships/hyperlink" Target="https://emenscr.nesdc.go.th/viewer/view.html?id=655b2bf2bcbd745c67dcfbeb" TargetMode="External"/><Relationship Id="rId17" Type="http://schemas.openxmlformats.org/officeDocument/2006/relationships/hyperlink" Target="https://emenscr.nesdc.go.th/viewer/view.html?id=64240b544fc7035c32901b45" TargetMode="External"/><Relationship Id="rId59" Type="http://schemas.openxmlformats.org/officeDocument/2006/relationships/hyperlink" Target="https://emenscr.nesdc.go.th/viewer/view.html?id=61f384c44e0ee231f847b50c" TargetMode="External"/><Relationship Id="rId124" Type="http://schemas.openxmlformats.org/officeDocument/2006/relationships/hyperlink" Target="https://emenscr.nesdc.go.th/viewer/view.html?id=64129241825908446797b1b8" TargetMode="External"/><Relationship Id="rId70" Type="http://schemas.openxmlformats.org/officeDocument/2006/relationships/hyperlink" Target="https://emenscr.nesdc.go.th/viewer/view.html?id=60d306fceb717d36c65ee9ec" TargetMode="External"/><Relationship Id="rId166" Type="http://schemas.openxmlformats.org/officeDocument/2006/relationships/hyperlink" Target="https://emenscr.nesdc.go.th/viewer/view.html?id=635e4d825ed9493056fac7b7" TargetMode="External"/><Relationship Id="rId331" Type="http://schemas.openxmlformats.org/officeDocument/2006/relationships/hyperlink" Target="https://emenscr.nesdc.go.th/viewer/view.html?id=6790cfe10b91f2689276c100" TargetMode="External"/><Relationship Id="rId373" Type="http://schemas.openxmlformats.org/officeDocument/2006/relationships/hyperlink" Target="https://emenscr.nesdc.go.th/viewer/view.html?id=611b60c2e587a9706c8ae3d1" TargetMode="External"/><Relationship Id="rId429" Type="http://schemas.openxmlformats.org/officeDocument/2006/relationships/hyperlink" Target="https://emenscr.nesdc.go.th/viewer/view.html?id=5fcdbc7fb6a0d61613d97a8c" TargetMode="External"/><Relationship Id="rId1" Type="http://schemas.openxmlformats.org/officeDocument/2006/relationships/hyperlink" Target="https://emenscr.nesdc.go.th/viewer/view.html?id=640a9b3aa4d6264912790238" TargetMode="External"/><Relationship Id="rId233" Type="http://schemas.openxmlformats.org/officeDocument/2006/relationships/hyperlink" Target="https://emenscr.nesdc.go.th/viewer/view.html?id=61e8df0f1e2ec10e57e20f69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2d13fb459dd49a9ac76f6&amp;username=mots7202651" TargetMode="External"/><Relationship Id="rId21" Type="http://schemas.openxmlformats.org/officeDocument/2006/relationships/hyperlink" Target="https://emenscr.nesdc.go.th/viewer/view.html?id=5d0c90cfc72a7f0aeca53eb5&amp;username=mots03051" TargetMode="External"/><Relationship Id="rId63" Type="http://schemas.openxmlformats.org/officeDocument/2006/relationships/hyperlink" Target="https://emenscr.nesdc.go.th/viewer/view.html?id=5dad27ded070455bd999d7c5&amp;username=rmuti11001" TargetMode="External"/><Relationship Id="rId159" Type="http://schemas.openxmlformats.org/officeDocument/2006/relationships/hyperlink" Target="https://emenscr.nesdc.go.th/viewer/view.html?id=5f7fcae8cda8000329798b57&amp;username=mots03051" TargetMode="External"/><Relationship Id="rId170" Type="http://schemas.openxmlformats.org/officeDocument/2006/relationships/hyperlink" Target="https://emenscr.nesdc.go.th/viewer/view.html?id=5fa27524360ecd060787f9e3&amp;username=mots03051" TargetMode="External"/><Relationship Id="rId226" Type="http://schemas.openxmlformats.org/officeDocument/2006/relationships/hyperlink" Target="https://emenscr.nesdc.go.th/viewer/view.html?id=5fe9a52e937fc042b84c9e86&amp;username=sat21" TargetMode="External"/><Relationship Id="rId107" Type="http://schemas.openxmlformats.org/officeDocument/2006/relationships/hyperlink" Target="https://emenscr.nesdc.go.th/viewer/view.html?id=5dfc70bad2f24a1a689b4e92&amp;username=rmutt0578081" TargetMode="External"/><Relationship Id="rId11" Type="http://schemas.openxmlformats.org/officeDocument/2006/relationships/hyperlink" Target="https://emenscr.nesdc.go.th/viewer/view.html?id=5cbec939f78b133fe6b14e75&amp;username=mots03031" TargetMode="External"/><Relationship Id="rId32" Type="http://schemas.openxmlformats.org/officeDocument/2006/relationships/hyperlink" Target="https://emenscr.nesdc.go.th/viewer/view.html?id=5d4859f2d9ce347100f01ff0&amp;username=mots03041" TargetMode="External"/><Relationship Id="rId53" Type="http://schemas.openxmlformats.org/officeDocument/2006/relationships/hyperlink" Target="https://emenscr.nesdc.go.th/viewer/view.html?id=5d7226812b90be145b5c953d&amp;username=cmu6593151" TargetMode="External"/><Relationship Id="rId74" Type="http://schemas.openxmlformats.org/officeDocument/2006/relationships/hyperlink" Target="https://emenscr.nesdc.go.th/viewer/view.html?id=5dce573cefbbb90303acb2a8&amp;username=mots03051" TargetMode="External"/><Relationship Id="rId128" Type="http://schemas.openxmlformats.org/officeDocument/2006/relationships/hyperlink" Target="https://emenscr.nesdc.go.th/viewer/view.html?id=5e1ec871dabf7f12dac04c36&amp;username=mots2702611" TargetMode="External"/><Relationship Id="rId149" Type="http://schemas.openxmlformats.org/officeDocument/2006/relationships/hyperlink" Target="https://emenscr.nesdc.go.th/viewer/view.html?id=5f2d15361e9bcf1b6a33682e&amp;username=obec_regional_94_41" TargetMode="External"/><Relationship Id="rId5" Type="http://schemas.openxmlformats.org/officeDocument/2006/relationships/hyperlink" Target="https://emenscr.nesdc.go.th/viewer/view.html?id=5c9894a2a392573fe1bc6b8c&amp;username=mots03031" TargetMode="External"/><Relationship Id="rId95" Type="http://schemas.openxmlformats.org/officeDocument/2006/relationships/hyperlink" Target="https://emenscr.nesdc.go.th/viewer/view.html?id=5df87ec16b12163f58d5f702&amp;username=moe040071" TargetMode="External"/><Relationship Id="rId160" Type="http://schemas.openxmlformats.org/officeDocument/2006/relationships/hyperlink" Target="https://emenscr.nesdc.go.th/viewer/view.html?id=5f8164a832384e0323fc6482&amp;username=obec_regional_36_41" TargetMode="External"/><Relationship Id="rId181" Type="http://schemas.openxmlformats.org/officeDocument/2006/relationships/hyperlink" Target="https://emenscr.nesdc.go.th/viewer/view.html?id=5faa58713f6eff6c49213a28&amp;username=mots03011" TargetMode="External"/><Relationship Id="rId216" Type="http://schemas.openxmlformats.org/officeDocument/2006/relationships/hyperlink" Target="https://emenscr.nesdc.go.th/viewer/view.html?id=5fcf3189557f3b161930c444&amp;username=mots03031" TargetMode="External"/><Relationship Id="rId237" Type="http://schemas.openxmlformats.org/officeDocument/2006/relationships/hyperlink" Target="https://emenscr.nesdc.go.th/viewer/view.html?id=5ffeab5e1bf13d6cbb4537d9&amp;username=mots02031" TargetMode="External"/><Relationship Id="rId258" Type="http://schemas.openxmlformats.org/officeDocument/2006/relationships/hyperlink" Target="https://emenscr.nesdc.go.th/viewer/view.html?id=6136f125ba45632782ec7ee6&amp;username=uru0535261" TargetMode="External"/><Relationship Id="rId22" Type="http://schemas.openxmlformats.org/officeDocument/2006/relationships/hyperlink" Target="https://emenscr.nesdc.go.th/viewer/view.html?id=5d0c9158ae46c10af22267d3&amp;username=mots03051" TargetMode="External"/><Relationship Id="rId43" Type="http://schemas.openxmlformats.org/officeDocument/2006/relationships/hyperlink" Target="https://emenscr.nesdc.go.th/viewer/view.html?id=5d53987e6a833a14b5f1b131&amp;username=mots03031" TargetMode="External"/><Relationship Id="rId64" Type="http://schemas.openxmlformats.org/officeDocument/2006/relationships/hyperlink" Target="https://emenscr.nesdc.go.th/viewer/view.html?id=5dad6b92d070455bd999d854&amp;username=cru05620151" TargetMode="External"/><Relationship Id="rId118" Type="http://schemas.openxmlformats.org/officeDocument/2006/relationships/hyperlink" Target="https://emenscr.nesdc.go.th/viewer/view.html?id=5e03232bb459dd49a9ac794b&amp;username=nsru0616091" TargetMode="External"/><Relationship Id="rId139" Type="http://schemas.openxmlformats.org/officeDocument/2006/relationships/hyperlink" Target="https://emenscr.nesdc.go.th/viewer/view.html?id=5ef430e2d3620b47896bc21f&amp;username=rmutt0578101" TargetMode="External"/><Relationship Id="rId85" Type="http://schemas.openxmlformats.org/officeDocument/2006/relationships/hyperlink" Target="https://emenscr.nesdc.go.th/viewer/view.html?id=5de5de32240cac46ac1af8aa&amp;username=mots03031" TargetMode="External"/><Relationship Id="rId150" Type="http://schemas.openxmlformats.org/officeDocument/2006/relationships/hyperlink" Target="https://emenscr.nesdc.go.th/viewer/view.html?id=5f3113dbec0a330681fde249&amp;username=obec_regional_73_21" TargetMode="External"/><Relationship Id="rId171" Type="http://schemas.openxmlformats.org/officeDocument/2006/relationships/hyperlink" Target="https://emenscr.nesdc.go.th/viewer/view.html?id=5fa377cb40a63831404158fa&amp;username=mots03051" TargetMode="External"/><Relationship Id="rId192" Type="http://schemas.openxmlformats.org/officeDocument/2006/relationships/hyperlink" Target="https://emenscr.nesdc.go.th/viewer/view.html?id=5fab65443f6eff6c49213a61&amp;username=mots03011" TargetMode="External"/><Relationship Id="rId206" Type="http://schemas.openxmlformats.org/officeDocument/2006/relationships/hyperlink" Target="https://emenscr.nesdc.go.th/viewer/view.html?id=5fb23411d830192cf10245d7&amp;username=mots03011" TargetMode="External"/><Relationship Id="rId227" Type="http://schemas.openxmlformats.org/officeDocument/2006/relationships/hyperlink" Target="https://emenscr.nesdc.go.th/viewer/view.html?id=5fe9a8c655edc142c175df69&amp;username=obec_regional_30_81" TargetMode="External"/><Relationship Id="rId248" Type="http://schemas.openxmlformats.org/officeDocument/2006/relationships/hyperlink" Target="https://emenscr.nesdc.go.th/viewer/view.html?id=6013bdded7ffce6585ff0766&amp;username=kpru053651" TargetMode="External"/><Relationship Id="rId12" Type="http://schemas.openxmlformats.org/officeDocument/2006/relationships/hyperlink" Target="https://emenscr.nesdc.go.th/viewer/view.html?id=5cbec93cf78b133fe6b14e7a&amp;username=mots03031" TargetMode="External"/><Relationship Id="rId33" Type="http://schemas.openxmlformats.org/officeDocument/2006/relationships/hyperlink" Target="https://emenscr.nesdc.go.th/viewer/view.html?id=5d4be72d4aab8645b6269a33&amp;username=mots03011" TargetMode="External"/><Relationship Id="rId108" Type="http://schemas.openxmlformats.org/officeDocument/2006/relationships/hyperlink" Target="https://emenscr.nesdc.go.th/viewer/view.html?id=5dfc7887b03e921a67e37682&amp;username=rmutt0578081" TargetMode="External"/><Relationship Id="rId129" Type="http://schemas.openxmlformats.org/officeDocument/2006/relationships/hyperlink" Target="https://emenscr.nesdc.go.th/viewer/view.html?id=5e21547c84b7b11ecc54a34e&amp;username=mots4802191" TargetMode="External"/><Relationship Id="rId54" Type="http://schemas.openxmlformats.org/officeDocument/2006/relationships/hyperlink" Target="https://emenscr.nesdc.go.th/viewer/view.html?id=5d7a1db574fe1257921c7144&amp;username=moe5210611" TargetMode="External"/><Relationship Id="rId75" Type="http://schemas.openxmlformats.org/officeDocument/2006/relationships/hyperlink" Target="https://emenscr.nesdc.go.th/viewer/view.html?id=5dd38ff41d85456ad0771650&amp;username=mots03031" TargetMode="External"/><Relationship Id="rId96" Type="http://schemas.openxmlformats.org/officeDocument/2006/relationships/hyperlink" Target="https://emenscr.nesdc.go.th/viewer/view.html?id=5df88b066b12163f58d5f74e&amp;username=mots03011" TargetMode="External"/><Relationship Id="rId140" Type="http://schemas.openxmlformats.org/officeDocument/2006/relationships/hyperlink" Target="https://emenscr.nesdc.go.th/viewer/view.html?id=5ef73374bc73aa28fd328293&amp;username=obec_regional_90_21" TargetMode="External"/><Relationship Id="rId161" Type="http://schemas.openxmlformats.org/officeDocument/2006/relationships/hyperlink" Target="https://emenscr.nesdc.go.th/viewer/view.html?id=5f880bcf3266c53a223f3ec5&amp;username=mots03041" TargetMode="External"/><Relationship Id="rId182" Type="http://schemas.openxmlformats.org/officeDocument/2006/relationships/hyperlink" Target="https://emenscr.nesdc.go.th/viewer/view.html?id=5faa65e63f6eff6c49213a37&amp;username=mots03051" TargetMode="External"/><Relationship Id="rId217" Type="http://schemas.openxmlformats.org/officeDocument/2006/relationships/hyperlink" Target="https://emenscr.nesdc.go.th/viewer/view.html?id=5fcf427656035d16079a09de&amp;username=mots03031" TargetMode="External"/><Relationship Id="rId6" Type="http://schemas.openxmlformats.org/officeDocument/2006/relationships/hyperlink" Target="https://emenscr.nesdc.go.th/viewer/view.html?id=5c989f1ba6ce3a3febe8cfe7&amp;username=rmutt0578081" TargetMode="External"/><Relationship Id="rId238" Type="http://schemas.openxmlformats.org/officeDocument/2006/relationships/hyperlink" Target="https://emenscr.nesdc.go.th/viewer/view.html?id=5fffcbfd2c89dd6cc3be0215&amp;username=obec_regional_39_21" TargetMode="External"/><Relationship Id="rId259" Type="http://schemas.openxmlformats.org/officeDocument/2006/relationships/hyperlink" Target="https://emenscr.nesdc.go.th/viewer/view.html?id=613ae24758a2f1277a309723&amp;username=uru0535261" TargetMode="External"/><Relationship Id="rId23" Type="http://schemas.openxmlformats.org/officeDocument/2006/relationships/hyperlink" Target="https://emenscr.nesdc.go.th/viewer/view.html?id=5d0c915c19ab880af76a0201&amp;username=mots03051" TargetMode="External"/><Relationship Id="rId119" Type="http://schemas.openxmlformats.org/officeDocument/2006/relationships/hyperlink" Target="https://emenscr.nesdc.go.th/viewer/view.html?id=5e032b156f155549ab8fbde3&amp;username=wu5704051" TargetMode="External"/><Relationship Id="rId44" Type="http://schemas.openxmlformats.org/officeDocument/2006/relationships/hyperlink" Target="https://emenscr.nesdc.go.th/viewer/view.html?id=5d53a3b33ffbd814bb4cc6ee&amp;username=mots03031" TargetMode="External"/><Relationship Id="rId65" Type="http://schemas.openxmlformats.org/officeDocument/2006/relationships/hyperlink" Target="https://emenscr.nesdc.go.th/viewer/view.html?id=5db18adf86d41314755701a3&amp;username=uru0535261" TargetMode="External"/><Relationship Id="rId86" Type="http://schemas.openxmlformats.org/officeDocument/2006/relationships/hyperlink" Target="https://emenscr.nesdc.go.th/viewer/view.html?id=5de62aaea4f65846b25d4101&amp;username=mots03031" TargetMode="External"/><Relationship Id="rId130" Type="http://schemas.openxmlformats.org/officeDocument/2006/relationships/hyperlink" Target="https://emenscr.nesdc.go.th/viewer/view.html?id=5e3022207389762fe81ac046&amp;username=mots03031" TargetMode="External"/><Relationship Id="rId151" Type="http://schemas.openxmlformats.org/officeDocument/2006/relationships/hyperlink" Target="https://emenscr.nesdc.go.th/viewer/view.html?id=5f32229ecd8956068d24d1f4&amp;username=obec_regional_40_41" TargetMode="External"/><Relationship Id="rId172" Type="http://schemas.openxmlformats.org/officeDocument/2006/relationships/hyperlink" Target="https://emenscr.nesdc.go.th/viewer/view.html?id=5fa37bc340a638314041591a&amp;username=wu5704051" TargetMode="External"/><Relationship Id="rId193" Type="http://schemas.openxmlformats.org/officeDocument/2006/relationships/hyperlink" Target="https://emenscr.nesdc.go.th/viewer/view.html?id=5fab66ad2806e76c3c3d6476&amp;username=mots03011" TargetMode="External"/><Relationship Id="rId207" Type="http://schemas.openxmlformats.org/officeDocument/2006/relationships/hyperlink" Target="https://emenscr.nesdc.go.th/viewer/view.html?id=5fb235a50a849e2ce306daee&amp;username=mots03011" TargetMode="External"/><Relationship Id="rId228" Type="http://schemas.openxmlformats.org/officeDocument/2006/relationships/hyperlink" Target="https://emenscr.nesdc.go.th/viewer/view.html?id=5feaa4598c931742b9801b07&amp;username=sat21" TargetMode="External"/><Relationship Id="rId249" Type="http://schemas.openxmlformats.org/officeDocument/2006/relationships/hyperlink" Target="https://emenscr.nesdc.go.th/viewer/view.html?id=6054270c85d2a877c888e7f0&amp;username=obec_regional_56_31" TargetMode="External"/><Relationship Id="rId13" Type="http://schemas.openxmlformats.org/officeDocument/2006/relationships/hyperlink" Target="https://emenscr.nesdc.go.th/viewer/view.html?id=5cf73d32656db4416eea0cae&amp;username=sat1" TargetMode="External"/><Relationship Id="rId109" Type="http://schemas.openxmlformats.org/officeDocument/2006/relationships/hyperlink" Target="https://emenscr.nesdc.go.th/viewer/view.html?id=5dfc972d1fc9461489b1a6c4&amp;username=mots02031" TargetMode="External"/><Relationship Id="rId260" Type="http://schemas.openxmlformats.org/officeDocument/2006/relationships/hyperlink" Target="https://emenscr.nesdc.go.th/viewer/view.html?id=613ae91aba45632782ec7fb0&amp;username=uru0535261" TargetMode="External"/><Relationship Id="rId34" Type="http://schemas.openxmlformats.org/officeDocument/2006/relationships/hyperlink" Target="https://emenscr.nesdc.go.th/viewer/view.html?id=5d4ce0794aab8645b6269a61&amp;username=mots03011" TargetMode="External"/><Relationship Id="rId55" Type="http://schemas.openxmlformats.org/officeDocument/2006/relationships/hyperlink" Target="https://emenscr.nesdc.go.th/viewer/view.html?id=5d8341566e6bea05a699b6b0&amp;username=moe02861" TargetMode="External"/><Relationship Id="rId76" Type="http://schemas.openxmlformats.org/officeDocument/2006/relationships/hyperlink" Target="https://emenscr.nesdc.go.th/viewer/view.html?id=5dd3b8a413f46e6ad55aba7f&amp;username=mots03031" TargetMode="External"/><Relationship Id="rId97" Type="http://schemas.openxmlformats.org/officeDocument/2006/relationships/hyperlink" Target="https://emenscr.nesdc.go.th/viewer/view.html?id=5df895d8467aa83f5ec0af3e&amp;username=mots03011" TargetMode="External"/><Relationship Id="rId120" Type="http://schemas.openxmlformats.org/officeDocument/2006/relationships/hyperlink" Target="https://emenscr.nesdc.go.th/viewer/view.html?id=5e04303fb459dd49a9ac7b48&amp;username=mots7102021" TargetMode="External"/><Relationship Id="rId141" Type="http://schemas.openxmlformats.org/officeDocument/2006/relationships/hyperlink" Target="https://emenscr.nesdc.go.th/viewer/view.html?id=5ef9a90902447a28f69864f2&amp;username=rmuti51001" TargetMode="External"/><Relationship Id="rId7" Type="http://schemas.openxmlformats.org/officeDocument/2006/relationships/hyperlink" Target="https://emenscr.nesdc.go.th/viewer/view.html?id=5c9c954fa6ce3a3febe8d061&amp;username=mots03031" TargetMode="External"/><Relationship Id="rId162" Type="http://schemas.openxmlformats.org/officeDocument/2006/relationships/hyperlink" Target="https://emenscr.nesdc.go.th/viewer/view.html?id=5f891b4193c6563b0c6a0afb&amp;username=mots03041" TargetMode="External"/><Relationship Id="rId183" Type="http://schemas.openxmlformats.org/officeDocument/2006/relationships/hyperlink" Target="https://emenscr.nesdc.go.th/viewer/view.html?id=5fab4dc9e708b36c432df8e0&amp;username=mots03011" TargetMode="External"/><Relationship Id="rId218" Type="http://schemas.openxmlformats.org/officeDocument/2006/relationships/hyperlink" Target="https://emenscr.nesdc.go.th/viewer/view.html?id=5fd03b7156035d16079a0a62&amp;username=district95071" TargetMode="External"/><Relationship Id="rId239" Type="http://schemas.openxmlformats.org/officeDocument/2006/relationships/hyperlink" Target="https://emenscr.nesdc.go.th/viewer/view.html?id=5fffea7418c77a294c91949e&amp;username=mots0501021" TargetMode="External"/><Relationship Id="rId250" Type="http://schemas.openxmlformats.org/officeDocument/2006/relationships/hyperlink" Target="https://emenscr.nesdc.go.th/viewer/view.html?id=607cf532b8add0795207a18a&amp;username=mots0501021" TargetMode="External"/><Relationship Id="rId24" Type="http://schemas.openxmlformats.org/officeDocument/2006/relationships/hyperlink" Target="https://emenscr.nesdc.go.th/viewer/view.html?id=5d0c915dae46c10af22267d8&amp;username=mots03051" TargetMode="External"/><Relationship Id="rId45" Type="http://schemas.openxmlformats.org/officeDocument/2006/relationships/hyperlink" Target="https://emenscr.nesdc.go.th/viewer/view.html?id=5d54e6868087be14b6d4cd3e&amp;username=mots03041" TargetMode="External"/><Relationship Id="rId66" Type="http://schemas.openxmlformats.org/officeDocument/2006/relationships/hyperlink" Target="https://emenscr.nesdc.go.th/viewer/view.html?id=5db6af30a12569147ec9864a&amp;username=rmuti51001" TargetMode="External"/><Relationship Id="rId87" Type="http://schemas.openxmlformats.org/officeDocument/2006/relationships/hyperlink" Target="https://emenscr.nesdc.go.th/viewer/view.html?id=5de633a9a4f65846b25d4110&amp;username=mots03031" TargetMode="External"/><Relationship Id="rId110" Type="http://schemas.openxmlformats.org/officeDocument/2006/relationships/hyperlink" Target="https://emenscr.nesdc.go.th/viewer/view.html?id=5dff058642c5ca49af55a525&amp;username=mots03011" TargetMode="External"/><Relationship Id="rId131" Type="http://schemas.openxmlformats.org/officeDocument/2006/relationships/hyperlink" Target="https://emenscr.nesdc.go.th/viewer/view.html?id=5e37e58ec06e1f7b10868ae0&amp;username=skru11201" TargetMode="External"/><Relationship Id="rId152" Type="http://schemas.openxmlformats.org/officeDocument/2006/relationships/hyperlink" Target="https://emenscr.nesdc.go.th/viewer/view.html?id=5f361af3ce23b420fdb31711&amp;username=obec_regional_47_41" TargetMode="External"/><Relationship Id="rId173" Type="http://schemas.openxmlformats.org/officeDocument/2006/relationships/hyperlink" Target="https://emenscr.nesdc.go.th/viewer/view.html?id=5fa37e118de17c3142d67818&amp;username=utk057916011" TargetMode="External"/><Relationship Id="rId194" Type="http://schemas.openxmlformats.org/officeDocument/2006/relationships/hyperlink" Target="https://emenscr.nesdc.go.th/viewer/view.html?id=5fab67d62806e76c3c3d647a&amp;username=mots03011" TargetMode="External"/><Relationship Id="rId208" Type="http://schemas.openxmlformats.org/officeDocument/2006/relationships/hyperlink" Target="https://emenscr.nesdc.go.th/viewer/view.html?id=5fb236e5f1fa732ce2f63454&amp;username=mots03011" TargetMode="External"/><Relationship Id="rId229" Type="http://schemas.openxmlformats.org/officeDocument/2006/relationships/hyperlink" Target="https://emenscr.nesdc.go.th/viewer/view.html?id=5feaa9e955edc142c175e04d&amp;username=sat21" TargetMode="External"/><Relationship Id="rId240" Type="http://schemas.openxmlformats.org/officeDocument/2006/relationships/hyperlink" Target="https://emenscr.nesdc.go.th/viewer/view.html?id=60054ce46bbd3e1ca33a7965&amp;username=obec_regional_43_31" TargetMode="External"/><Relationship Id="rId261" Type="http://schemas.openxmlformats.org/officeDocument/2006/relationships/hyperlink" Target="https://emenscr.nesdc.go.th/viewer/view.html?id=613f136cba45632782ec8013&amp;username=obec_regional_94_31" TargetMode="External"/><Relationship Id="rId14" Type="http://schemas.openxmlformats.org/officeDocument/2006/relationships/hyperlink" Target="https://emenscr.nesdc.go.th/viewer/view.html?id=5cf741b53d444c41747ba89e&amp;username=sat1" TargetMode="External"/><Relationship Id="rId35" Type="http://schemas.openxmlformats.org/officeDocument/2006/relationships/hyperlink" Target="https://emenscr.nesdc.go.th/viewer/view.html?id=5d4cfdd24aab8645b6269a98&amp;username=mots03011" TargetMode="External"/><Relationship Id="rId56" Type="http://schemas.openxmlformats.org/officeDocument/2006/relationships/hyperlink" Target="https://emenscr.nesdc.go.th/viewer/view.html?id=5d8469bbc9040805a0286a86&amp;username=mots03011" TargetMode="External"/><Relationship Id="rId77" Type="http://schemas.openxmlformats.org/officeDocument/2006/relationships/hyperlink" Target="https://emenscr.nesdc.go.th/viewer/view.html?id=5dd502698393cc6acba319ea&amp;username=mots03041" TargetMode="External"/><Relationship Id="rId100" Type="http://schemas.openxmlformats.org/officeDocument/2006/relationships/hyperlink" Target="https://emenscr.nesdc.go.th/viewer/view.html?id=5df9cb4b467aa83f5ec0b08d&amp;username=mots03051" TargetMode="External"/><Relationship Id="rId8" Type="http://schemas.openxmlformats.org/officeDocument/2006/relationships/hyperlink" Target="https://emenscr.nesdc.go.th/viewer/view.html?id=5cb18e8ba392573fe1bc6e6e&amp;username=rmutt0578201" TargetMode="External"/><Relationship Id="rId98" Type="http://schemas.openxmlformats.org/officeDocument/2006/relationships/hyperlink" Target="https://emenscr.nesdc.go.th/viewer/view.html?id=5df898dcffccfe3f5905ed9d&amp;username=mots03011" TargetMode="External"/><Relationship Id="rId121" Type="http://schemas.openxmlformats.org/officeDocument/2006/relationships/hyperlink" Target="https://emenscr.nesdc.go.th/viewer/view.html?id=5e045986b459dd49a9ac7c84&amp;username=mots7102021" TargetMode="External"/><Relationship Id="rId142" Type="http://schemas.openxmlformats.org/officeDocument/2006/relationships/hyperlink" Target="https://emenscr.nesdc.go.th/viewer/view.html?id=5efaa6b457198c3313f5eb84&amp;username=obec_regional_14_31" TargetMode="External"/><Relationship Id="rId163" Type="http://schemas.openxmlformats.org/officeDocument/2006/relationships/hyperlink" Target="https://emenscr.nesdc.go.th/viewer/view.html?id=5f9680bc89823720ff756103&amp;username=obec_regional_39_21" TargetMode="External"/><Relationship Id="rId184" Type="http://schemas.openxmlformats.org/officeDocument/2006/relationships/hyperlink" Target="https://emenscr.nesdc.go.th/viewer/view.html?id=5fab545b7772696c41ccc165&amp;username=mots03011" TargetMode="External"/><Relationship Id="rId219" Type="http://schemas.openxmlformats.org/officeDocument/2006/relationships/hyperlink" Target="https://emenscr.nesdc.go.th/viewer/view.html?id=5fd9b29a0573ae1b28631dda&amp;username=obec_regional_60_51" TargetMode="External"/><Relationship Id="rId230" Type="http://schemas.openxmlformats.org/officeDocument/2006/relationships/hyperlink" Target="https://emenscr.nesdc.go.th/viewer/view.html?id=5feaab05937fc042b84c9f8e&amp;username=obec_regional_76_31" TargetMode="External"/><Relationship Id="rId251" Type="http://schemas.openxmlformats.org/officeDocument/2006/relationships/hyperlink" Target="https://emenscr.nesdc.go.th/viewer/view.html?id=607d1cb183bb0b796060ace1&amp;username=mots0501021" TargetMode="External"/><Relationship Id="rId25" Type="http://schemas.openxmlformats.org/officeDocument/2006/relationships/hyperlink" Target="https://emenscr.nesdc.go.th/viewer/view.html?id=5d0c915fae46c10af22267dd&amp;username=mots03051" TargetMode="External"/><Relationship Id="rId46" Type="http://schemas.openxmlformats.org/officeDocument/2006/relationships/hyperlink" Target="https://emenscr.nesdc.go.th/viewer/view.html?id=5d5514363ffbd814bb4cc7d5&amp;username=mots03021" TargetMode="External"/><Relationship Id="rId67" Type="http://schemas.openxmlformats.org/officeDocument/2006/relationships/hyperlink" Target="https://emenscr.nesdc.go.th/viewer/view.html?id=5db6d34d395adc146fd486d3&amp;username=uru0535261" TargetMode="External"/><Relationship Id="rId88" Type="http://schemas.openxmlformats.org/officeDocument/2006/relationships/hyperlink" Target="https://emenscr.nesdc.go.th/viewer/view.html?id=5dedf05e240cac46ac1afbef&amp;username=kpru053671" TargetMode="External"/><Relationship Id="rId111" Type="http://schemas.openxmlformats.org/officeDocument/2006/relationships/hyperlink" Target="https://emenscr.nesdc.go.th/viewer/view.html?id=5dff7684ca0feb49b458bb40&amp;username=mots03011" TargetMode="External"/><Relationship Id="rId132" Type="http://schemas.openxmlformats.org/officeDocument/2006/relationships/hyperlink" Target="https://emenscr.nesdc.go.th/viewer/view.html?id=5e858c3061d8aa05dfb003b1&amp;username=mots03051" TargetMode="External"/><Relationship Id="rId153" Type="http://schemas.openxmlformats.org/officeDocument/2006/relationships/hyperlink" Target="https://emenscr.nesdc.go.th/viewer/view.html?id=5f44accdfbd74a5c8ceb36d7&amp;username=obec_regional_70_21" TargetMode="External"/><Relationship Id="rId174" Type="http://schemas.openxmlformats.org/officeDocument/2006/relationships/hyperlink" Target="https://emenscr.nesdc.go.th/viewer/view.html?id=5fa3a1cb8de17c3142d678b2&amp;username=mots03031" TargetMode="External"/><Relationship Id="rId195" Type="http://schemas.openxmlformats.org/officeDocument/2006/relationships/hyperlink" Target="https://emenscr.nesdc.go.th/viewer/view.html?id=5facf1167772696c41ccc22f&amp;username=mots03031" TargetMode="External"/><Relationship Id="rId209" Type="http://schemas.openxmlformats.org/officeDocument/2006/relationships/hyperlink" Target="https://emenscr.nesdc.go.th/viewer/view.html?id=5fb23fa50a849e2ce306db0a&amp;username=mots03011" TargetMode="External"/><Relationship Id="rId220" Type="http://schemas.openxmlformats.org/officeDocument/2006/relationships/hyperlink" Target="https://emenscr.nesdc.go.th/viewer/view.html?id=5fdb03cb0573ae1b28631f3d&amp;username=ksu05681" TargetMode="External"/><Relationship Id="rId241" Type="http://schemas.openxmlformats.org/officeDocument/2006/relationships/hyperlink" Target="https://emenscr.nesdc.go.th/viewer/view.html?id=600647a0d975f61c9b3c40fb&amp;username=obec_regional_36_41" TargetMode="External"/><Relationship Id="rId15" Type="http://schemas.openxmlformats.org/officeDocument/2006/relationships/hyperlink" Target="https://emenscr.nesdc.go.th/viewer/view.html?id=5cf78024985c284170d1176c&amp;username=sat1" TargetMode="External"/><Relationship Id="rId36" Type="http://schemas.openxmlformats.org/officeDocument/2006/relationships/hyperlink" Target="https://emenscr.nesdc.go.th/viewer/view.html?id=5d4d1627585e3e45ab25d834&amp;username=mots03011" TargetMode="External"/><Relationship Id="rId57" Type="http://schemas.openxmlformats.org/officeDocument/2006/relationships/hyperlink" Target="https://emenscr.nesdc.go.th/viewer/view.html?id=5d92c1c851e48e04dd5a3ba1&amp;username=mots03031" TargetMode="External"/><Relationship Id="rId262" Type="http://schemas.openxmlformats.org/officeDocument/2006/relationships/hyperlink" Target="https://emenscr.nesdc.go.th/viewer/view.html?id=6177d391ab9df56e7ccbec45&amp;username=mots0501021" TargetMode="External"/><Relationship Id="rId78" Type="http://schemas.openxmlformats.org/officeDocument/2006/relationships/hyperlink" Target="https://emenscr.nesdc.go.th/viewer/view.html?id=5dd6147f8393cc6acba31a2c&amp;username=mots03041" TargetMode="External"/><Relationship Id="rId99" Type="http://schemas.openxmlformats.org/officeDocument/2006/relationships/hyperlink" Target="https://emenscr.nesdc.go.th/viewer/view.html?id=5df9ca25caa0dc3f63b8c4b7&amp;username=mots03051" TargetMode="External"/><Relationship Id="rId101" Type="http://schemas.openxmlformats.org/officeDocument/2006/relationships/hyperlink" Target="https://emenscr.nesdc.go.th/viewer/view.html?id=5dfc36ebb03e921a67e37515&amp;username=ksu05681" TargetMode="External"/><Relationship Id="rId122" Type="http://schemas.openxmlformats.org/officeDocument/2006/relationships/hyperlink" Target="https://emenscr.nesdc.go.th/viewer/view.html?id=5e0d83c804e86a387608823c&amp;username=mots02111" TargetMode="External"/><Relationship Id="rId143" Type="http://schemas.openxmlformats.org/officeDocument/2006/relationships/hyperlink" Target="https://emenscr.nesdc.go.th/viewer/view.html?id=5efeb0f5822d1e3089c05c56&amp;username=obec_regional_34_51" TargetMode="External"/><Relationship Id="rId164" Type="http://schemas.openxmlformats.org/officeDocument/2006/relationships/hyperlink" Target="https://emenscr.nesdc.go.th/viewer/view.html?id=5f993510e8cc5f75ced96468&amp;username=mots03041" TargetMode="External"/><Relationship Id="rId185" Type="http://schemas.openxmlformats.org/officeDocument/2006/relationships/hyperlink" Target="https://emenscr.nesdc.go.th/viewer/view.html?id=5fab56aae708b36c432df8f0&amp;username=mots03011" TargetMode="External"/><Relationship Id="rId9" Type="http://schemas.openxmlformats.org/officeDocument/2006/relationships/hyperlink" Target="https://emenscr.nesdc.go.th/viewer/view.html?id=5cbec8d77a930d3fec263472&amp;username=mots03031" TargetMode="External"/><Relationship Id="rId210" Type="http://schemas.openxmlformats.org/officeDocument/2006/relationships/hyperlink" Target="https://emenscr.nesdc.go.th/viewer/view.html?id=5fc07fc90d3eec2a6b9e4ff6&amp;username=rus0585011" TargetMode="External"/><Relationship Id="rId26" Type="http://schemas.openxmlformats.org/officeDocument/2006/relationships/hyperlink" Target="https://emenscr.nesdc.go.th/viewer/view.html?id=5d0c916819ab880af76a0206&amp;username=mots03051" TargetMode="External"/><Relationship Id="rId231" Type="http://schemas.openxmlformats.org/officeDocument/2006/relationships/hyperlink" Target="https://emenscr.nesdc.go.th/viewer/view.html?id=5feaadc555edc142c175e06b&amp;username=sat21" TargetMode="External"/><Relationship Id="rId252" Type="http://schemas.openxmlformats.org/officeDocument/2006/relationships/hyperlink" Target="https://emenscr.nesdc.go.th/viewer/view.html?id=607d6159e56fbd795a85bf44&amp;username=mots0501021" TargetMode="External"/><Relationship Id="rId47" Type="http://schemas.openxmlformats.org/officeDocument/2006/relationships/hyperlink" Target="https://emenscr.nesdc.go.th/viewer/view.html?id=5d5a572213cb590507223536&amp;username=mots03041" TargetMode="External"/><Relationship Id="rId68" Type="http://schemas.openxmlformats.org/officeDocument/2006/relationships/hyperlink" Target="https://emenscr.nesdc.go.th/viewer/view.html?id=5dbfd3de95d4bc0308242010&amp;username=rmutt057802011" TargetMode="External"/><Relationship Id="rId89" Type="http://schemas.openxmlformats.org/officeDocument/2006/relationships/hyperlink" Target="https://emenscr.nesdc.go.th/viewer/view.html?id=5dee0094a4f65846b25d43ed&amp;username=kpru053671" TargetMode="External"/><Relationship Id="rId112" Type="http://schemas.openxmlformats.org/officeDocument/2006/relationships/hyperlink" Target="https://emenscr.nesdc.go.th/viewer/view.html?id=5e0034b8b459dd49a9ac70ad&amp;username=sat1" TargetMode="External"/><Relationship Id="rId133" Type="http://schemas.openxmlformats.org/officeDocument/2006/relationships/hyperlink" Target="https://emenscr.nesdc.go.th/viewer/view.html?id=5ea1549eb704fd4e5122dc64&amp;username=mots0501021" TargetMode="External"/><Relationship Id="rId154" Type="http://schemas.openxmlformats.org/officeDocument/2006/relationships/hyperlink" Target="https://emenscr.nesdc.go.th/viewer/view.html?id=5f486d214efc9c1eb2e5d395&amp;username=mots03031" TargetMode="External"/><Relationship Id="rId175" Type="http://schemas.openxmlformats.org/officeDocument/2006/relationships/hyperlink" Target="https://emenscr.nesdc.go.th/viewer/view.html?id=5fa8d0e67d71223f835ec4f1&amp;username=mots03041" TargetMode="External"/><Relationship Id="rId196" Type="http://schemas.openxmlformats.org/officeDocument/2006/relationships/hyperlink" Target="https://emenscr.nesdc.go.th/viewer/view.html?id=5fad07857772696c41ccc258&amp;username=mots03031" TargetMode="External"/><Relationship Id="rId200" Type="http://schemas.openxmlformats.org/officeDocument/2006/relationships/hyperlink" Target="https://emenscr.nesdc.go.th/viewer/view.html?id=5fb1e8b37772696c41ccc40a&amp;username=mots03011" TargetMode="External"/><Relationship Id="rId16" Type="http://schemas.openxmlformats.org/officeDocument/2006/relationships/hyperlink" Target="https://emenscr.nesdc.go.th/viewer/view.html?id=5cf7816043f43b4179ea0e5e&amp;username=sat1" TargetMode="External"/><Relationship Id="rId221" Type="http://schemas.openxmlformats.org/officeDocument/2006/relationships/hyperlink" Target="https://emenscr.nesdc.go.th/viewer/view.html?id=5fe07d7aea2eef1b27a275cb&amp;username=mots03031" TargetMode="External"/><Relationship Id="rId242" Type="http://schemas.openxmlformats.org/officeDocument/2006/relationships/hyperlink" Target="https://emenscr.nesdc.go.th/viewer/view.html?id=600a4b3516f4884de6114a97&amp;username=kpru0536141" TargetMode="External"/><Relationship Id="rId263" Type="http://schemas.openxmlformats.org/officeDocument/2006/relationships/hyperlink" Target="https://emenscr.nesdc.go.th/viewer/view.html?id=61974ca6a679c7221758ed0d&amp;username=rmutp0581011" TargetMode="External"/><Relationship Id="rId37" Type="http://schemas.openxmlformats.org/officeDocument/2006/relationships/hyperlink" Target="https://emenscr.nesdc.go.th/viewer/view.html?id=5d4d2104585e3e45ab25d846&amp;username=mots03011" TargetMode="External"/><Relationship Id="rId58" Type="http://schemas.openxmlformats.org/officeDocument/2006/relationships/hyperlink" Target="https://emenscr.nesdc.go.th/viewer/view.html?id=5d95ba7d644fd240c48a1e76&amp;username=moe02371" TargetMode="External"/><Relationship Id="rId79" Type="http://schemas.openxmlformats.org/officeDocument/2006/relationships/hyperlink" Target="https://emenscr.nesdc.go.th/viewer/view.html?id=5dd8f39e643eba22088b28c4&amp;username=mots03041" TargetMode="External"/><Relationship Id="rId102" Type="http://schemas.openxmlformats.org/officeDocument/2006/relationships/hyperlink" Target="https://emenscr.nesdc.go.th/viewer/view.html?id=5dfc3e40e02dae1a6dd4bd53&amp;username=mots02031" TargetMode="External"/><Relationship Id="rId123" Type="http://schemas.openxmlformats.org/officeDocument/2006/relationships/hyperlink" Target="https://emenscr.nesdc.go.th/viewer/view.html?id=5e0f09ffef424d0831c474f7&amp;username=mots8202331" TargetMode="External"/><Relationship Id="rId144" Type="http://schemas.openxmlformats.org/officeDocument/2006/relationships/hyperlink" Target="https://emenscr.nesdc.go.th/viewer/view.html?id=5f0d6ae0fc2aa962d83d2a11&amp;username=obec_regional_57_51" TargetMode="External"/><Relationship Id="rId90" Type="http://schemas.openxmlformats.org/officeDocument/2006/relationships/hyperlink" Target="https://emenscr.nesdc.go.th/viewer/view.html?id=5dee0a9909987646b1c796c8&amp;username=moe041881" TargetMode="External"/><Relationship Id="rId165" Type="http://schemas.openxmlformats.org/officeDocument/2006/relationships/hyperlink" Target="https://emenscr.nesdc.go.th/viewer/view.html?id=5f9a2d816694114894c8a064&amp;username=obec_regional_31_41" TargetMode="External"/><Relationship Id="rId186" Type="http://schemas.openxmlformats.org/officeDocument/2006/relationships/hyperlink" Target="https://emenscr.nesdc.go.th/viewer/view.html?id=5fab5ee33f6eff6c49213a53&amp;username=mots03011" TargetMode="External"/><Relationship Id="rId211" Type="http://schemas.openxmlformats.org/officeDocument/2006/relationships/hyperlink" Target="https://emenscr.nesdc.go.th/viewer/view.html?id=5fc088b77232b72a71f7804c&amp;username=rus0585011" TargetMode="External"/><Relationship Id="rId232" Type="http://schemas.openxmlformats.org/officeDocument/2006/relationships/hyperlink" Target="https://emenscr.nesdc.go.th/viewer/view.html?id=5feab062937fc042b84c9fb6&amp;username=sat21" TargetMode="External"/><Relationship Id="rId253" Type="http://schemas.openxmlformats.org/officeDocument/2006/relationships/hyperlink" Target="https://emenscr.nesdc.go.th/viewer/view.html?id=60a6160e7ff5cd273b835c24&amp;username=obec_regional_62_31" TargetMode="External"/><Relationship Id="rId27" Type="http://schemas.openxmlformats.org/officeDocument/2006/relationships/hyperlink" Target="https://emenscr.nesdc.go.th/viewer/view.html?id=5d0c917b27a73d0aedb7831d&amp;username=mots03051" TargetMode="External"/><Relationship Id="rId48" Type="http://schemas.openxmlformats.org/officeDocument/2006/relationships/hyperlink" Target="https://emenscr.nesdc.go.th/viewer/view.html?id=5d5a5d60033c5d05164dfa16&amp;username=mots03041" TargetMode="External"/><Relationship Id="rId69" Type="http://schemas.openxmlformats.org/officeDocument/2006/relationships/hyperlink" Target="https://emenscr.nesdc.go.th/viewer/view.html?id=5dbfda4cefbbb90303acae56&amp;username=rmutt057802011" TargetMode="External"/><Relationship Id="rId113" Type="http://schemas.openxmlformats.org/officeDocument/2006/relationships/hyperlink" Target="https://emenscr.nesdc.go.th/viewer/view.html?id=5e003697ca0feb49b458bb84&amp;username=sat1" TargetMode="External"/><Relationship Id="rId134" Type="http://schemas.openxmlformats.org/officeDocument/2006/relationships/hyperlink" Target="https://emenscr.nesdc.go.th/viewer/view.html?id=5ea2b09a93c4700e9e0855d0&amp;username=mots0501021" TargetMode="External"/><Relationship Id="rId80" Type="http://schemas.openxmlformats.org/officeDocument/2006/relationships/hyperlink" Target="https://emenscr.nesdc.go.th/viewer/view.html?id=5ddc97dd8785695329ec6919&amp;username=mots03041" TargetMode="External"/><Relationship Id="rId155" Type="http://schemas.openxmlformats.org/officeDocument/2006/relationships/hyperlink" Target="https://emenscr.nesdc.go.th/viewer/view.html?id=5f48bbf807a4571ebb9e234b&amp;username=obec_regional_53_31" TargetMode="External"/><Relationship Id="rId176" Type="http://schemas.openxmlformats.org/officeDocument/2006/relationships/hyperlink" Target="https://emenscr.nesdc.go.th/viewer/view.html?id=5faa358d2806e76c3c3d63d7&amp;username=mots03031" TargetMode="External"/><Relationship Id="rId197" Type="http://schemas.openxmlformats.org/officeDocument/2006/relationships/hyperlink" Target="https://emenscr.nesdc.go.th/viewer/view.html?id=5fae0eece708b36c432dfa30&amp;username=mots03011" TargetMode="External"/><Relationship Id="rId201" Type="http://schemas.openxmlformats.org/officeDocument/2006/relationships/hyperlink" Target="https://emenscr.nesdc.go.th/viewer/view.html?id=5fb1f671f1fa732ce2f633de&amp;username=mots03011" TargetMode="External"/><Relationship Id="rId222" Type="http://schemas.openxmlformats.org/officeDocument/2006/relationships/hyperlink" Target="https://emenscr.nesdc.go.th/viewer/view.html?id=5fe5641855edc142c175da8c&amp;username=obec_regional_42_41" TargetMode="External"/><Relationship Id="rId243" Type="http://schemas.openxmlformats.org/officeDocument/2006/relationships/hyperlink" Target="https://emenscr.nesdc.go.th/viewer/view.html?id=600d28d48f09f01ade9891e0&amp;username=kpru0536141" TargetMode="External"/><Relationship Id="rId264" Type="http://schemas.openxmlformats.org/officeDocument/2006/relationships/printerSettings" Target="../printerSettings/printerSettings7.bin"/><Relationship Id="rId17" Type="http://schemas.openxmlformats.org/officeDocument/2006/relationships/hyperlink" Target="https://emenscr.nesdc.go.th/viewer/view.html?id=5cf78662656db4416eea0cdc&amp;username=sat1" TargetMode="External"/><Relationship Id="rId38" Type="http://schemas.openxmlformats.org/officeDocument/2006/relationships/hyperlink" Target="https://emenscr.nesdc.go.th/viewer/view.html?id=5d52260861344766323dec24&amp;username=mots03011" TargetMode="External"/><Relationship Id="rId59" Type="http://schemas.openxmlformats.org/officeDocument/2006/relationships/hyperlink" Target="https://emenscr.nesdc.go.th/viewer/view.html?id=5d9ab042a43859371ebd9d00&amp;username=pbru0555341" TargetMode="External"/><Relationship Id="rId103" Type="http://schemas.openxmlformats.org/officeDocument/2006/relationships/hyperlink" Target="https://emenscr.nesdc.go.th/viewer/view.html?id=5dfc5369b03e921a67e375fb&amp;username=rus0585011" TargetMode="External"/><Relationship Id="rId124" Type="http://schemas.openxmlformats.org/officeDocument/2006/relationships/hyperlink" Target="https://emenscr.nesdc.go.th/viewer/view.html?id=5e0f120eef424d0831c47519&amp;username=mots8202331" TargetMode="External"/><Relationship Id="rId70" Type="http://schemas.openxmlformats.org/officeDocument/2006/relationships/hyperlink" Target="https://emenscr.nesdc.go.th/viewer/view.html?id=5dc4ef51efbbb90303acaf97&amp;username=srru0546151" TargetMode="External"/><Relationship Id="rId91" Type="http://schemas.openxmlformats.org/officeDocument/2006/relationships/hyperlink" Target="https://emenscr.nesdc.go.th/viewer/view.html?id=5df21e6a11e6364ece801fb3&amp;username=mots03031" TargetMode="External"/><Relationship Id="rId145" Type="http://schemas.openxmlformats.org/officeDocument/2006/relationships/hyperlink" Target="https://emenscr.nesdc.go.th/viewer/view.html?id=5f16a05373a60474c4c81098&amp;username=obec_regional_33_31" TargetMode="External"/><Relationship Id="rId166" Type="http://schemas.openxmlformats.org/officeDocument/2006/relationships/hyperlink" Target="https://emenscr.nesdc.go.th/viewer/view.html?id=5f9abef037b27e5b651e85b3&amp;username=obec_regional_60_51" TargetMode="External"/><Relationship Id="rId187" Type="http://schemas.openxmlformats.org/officeDocument/2006/relationships/hyperlink" Target="https://emenscr.nesdc.go.th/viewer/view.html?id=5fab60223f6eff6c49213a55&amp;username=mots03011" TargetMode="External"/><Relationship Id="rId1" Type="http://schemas.openxmlformats.org/officeDocument/2006/relationships/hyperlink" Target="https://emenscr.nesdc.go.th/viewer/view.html?id=5b20d4e6916f477e3991ee29&amp;username=mots03031" TargetMode="External"/><Relationship Id="rId212" Type="http://schemas.openxmlformats.org/officeDocument/2006/relationships/hyperlink" Target="https://emenscr.nesdc.go.th/viewer/view.html?id=5fc72e969571721336792e08&amp;username=moj0025291" TargetMode="External"/><Relationship Id="rId233" Type="http://schemas.openxmlformats.org/officeDocument/2006/relationships/hyperlink" Target="https://emenscr.nesdc.go.th/viewer/view.html?id=5feab6c88c931742b9801b93&amp;username=sat21" TargetMode="External"/><Relationship Id="rId254" Type="http://schemas.openxmlformats.org/officeDocument/2006/relationships/hyperlink" Target="https://emenscr.nesdc.go.th/viewer/view.html?id=60d306fceb717d36c65ee9ec&amp;username=moi08081" TargetMode="External"/><Relationship Id="rId28" Type="http://schemas.openxmlformats.org/officeDocument/2006/relationships/hyperlink" Target="https://emenscr.nesdc.go.th/viewer/view.html?id=5d0c9ed9ae46c10af22267f9&amp;username=mots03051" TargetMode="External"/><Relationship Id="rId49" Type="http://schemas.openxmlformats.org/officeDocument/2006/relationships/hyperlink" Target="https://emenscr.nesdc.go.th/viewer/view.html?id=5d5f6c5d4271717c9192c28d&amp;username=mots03031" TargetMode="External"/><Relationship Id="rId114" Type="http://schemas.openxmlformats.org/officeDocument/2006/relationships/hyperlink" Target="https://emenscr.nesdc.go.th/viewer/view.html?id=5e0039946f155549ab8fb4d2&amp;username=sat1" TargetMode="External"/><Relationship Id="rId60" Type="http://schemas.openxmlformats.org/officeDocument/2006/relationships/hyperlink" Target="https://emenscr.nesdc.go.th/viewer/view.html?id=5d9ed5211cf04a5bcff243f4&amp;username=rmutt0578101" TargetMode="External"/><Relationship Id="rId81" Type="http://schemas.openxmlformats.org/officeDocument/2006/relationships/hyperlink" Target="https://emenscr.nesdc.go.th/viewer/view.html?id=5de4bd8b5b1d0951ee93572e&amp;username=mots03031" TargetMode="External"/><Relationship Id="rId135" Type="http://schemas.openxmlformats.org/officeDocument/2006/relationships/hyperlink" Target="https://emenscr.nesdc.go.th/viewer/view.html?id=5eaad406ba284755a82716b7&amp;username=mots0501021" TargetMode="External"/><Relationship Id="rId156" Type="http://schemas.openxmlformats.org/officeDocument/2006/relationships/hyperlink" Target="https://emenscr.nesdc.go.th/viewer/view.html?id=5f658c93fb03f90c0dc96006&amp;username=obec_regional_61_21" TargetMode="External"/><Relationship Id="rId177" Type="http://schemas.openxmlformats.org/officeDocument/2006/relationships/hyperlink" Target="https://emenscr.nesdc.go.th/viewer/view.html?id=5faa37fe2806e76c3c3d63de&amp;username=mots03011" TargetMode="External"/><Relationship Id="rId198" Type="http://schemas.openxmlformats.org/officeDocument/2006/relationships/hyperlink" Target="https://emenscr.nesdc.go.th/viewer/view.html?id=5fae39552806e76c3c3d65a6&amp;username=mots03031" TargetMode="External"/><Relationship Id="rId202" Type="http://schemas.openxmlformats.org/officeDocument/2006/relationships/hyperlink" Target="https://emenscr.nesdc.go.th/viewer/view.html?id=5fb1f79c3122ce2ce9747120&amp;username=mots03011" TargetMode="External"/><Relationship Id="rId223" Type="http://schemas.openxmlformats.org/officeDocument/2006/relationships/hyperlink" Target="https://emenscr.nesdc.go.th/viewer/view.html?id=5fe9809a55edc142c175de6f&amp;username=sat21" TargetMode="External"/><Relationship Id="rId244" Type="http://schemas.openxmlformats.org/officeDocument/2006/relationships/hyperlink" Target="https://emenscr.nesdc.go.th/viewer/view.html?id=600eda05ef06eb0e8c9adf2e&amp;username=mots02111" TargetMode="External"/><Relationship Id="rId18" Type="http://schemas.openxmlformats.org/officeDocument/2006/relationships/hyperlink" Target="https://emenscr.nesdc.go.th/viewer/view.html?id=5cf8c4373d444c41747ba90a&amp;username=mots03031" TargetMode="External"/><Relationship Id="rId39" Type="http://schemas.openxmlformats.org/officeDocument/2006/relationships/hyperlink" Target="https://emenscr.nesdc.go.th/viewer/view.html?id=5d523451a9def6662c138361&amp;username=mots03011" TargetMode="External"/><Relationship Id="rId265" Type="http://schemas.openxmlformats.org/officeDocument/2006/relationships/drawing" Target="../drawings/drawing4.xml"/><Relationship Id="rId50" Type="http://schemas.openxmlformats.org/officeDocument/2006/relationships/hyperlink" Target="https://emenscr.nesdc.go.th/viewer/view.html?id=5d5f9a97a204df7c8c01df8b&amp;username=rmuti17001" TargetMode="External"/><Relationship Id="rId104" Type="http://schemas.openxmlformats.org/officeDocument/2006/relationships/hyperlink" Target="https://emenscr.nesdc.go.th/viewer/view.html?id=5dfc54e3c552571a72d13945&amp;username=rus0585011" TargetMode="External"/><Relationship Id="rId125" Type="http://schemas.openxmlformats.org/officeDocument/2006/relationships/hyperlink" Target="https://emenscr.nesdc.go.th/viewer/view.html?id=5e12c2cd65d1e5594e988d10&amp;username=mots9602241" TargetMode="External"/><Relationship Id="rId146" Type="http://schemas.openxmlformats.org/officeDocument/2006/relationships/hyperlink" Target="https://emenscr.nesdc.go.th/viewer/view.html?id=5f17f00273a60474c4c81181&amp;username=obec_regional_19_21" TargetMode="External"/><Relationship Id="rId167" Type="http://schemas.openxmlformats.org/officeDocument/2006/relationships/hyperlink" Target="https://emenscr.nesdc.go.th/viewer/view.html?id=5f9b89d69be3a25b6cc1a678&amp;username=mots03041" TargetMode="External"/><Relationship Id="rId188" Type="http://schemas.openxmlformats.org/officeDocument/2006/relationships/hyperlink" Target="https://emenscr.nesdc.go.th/viewer/view.html?id=5fab60782806e76c3c3d6469&amp;username=mots03051" TargetMode="External"/><Relationship Id="rId71" Type="http://schemas.openxmlformats.org/officeDocument/2006/relationships/hyperlink" Target="https://emenscr.nesdc.go.th/viewer/view.html?id=5dca1c0095d4bc03082421e0&amp;username=mots03041" TargetMode="External"/><Relationship Id="rId92" Type="http://schemas.openxmlformats.org/officeDocument/2006/relationships/hyperlink" Target="https://emenscr.nesdc.go.th/viewer/view.html?id=5df6f1db1069321a558d69b9&amp;username=mots03051" TargetMode="External"/><Relationship Id="rId213" Type="http://schemas.openxmlformats.org/officeDocument/2006/relationships/hyperlink" Target="https://emenscr.nesdc.go.th/viewer/view.html?id=5fc8686c8290676ab1b9c643&amp;username=mots03011" TargetMode="External"/><Relationship Id="rId234" Type="http://schemas.openxmlformats.org/officeDocument/2006/relationships/hyperlink" Target="https://emenscr.nesdc.go.th/viewer/view.html?id=5febf54a1e63355f7f304630&amp;username=obec_regional_30_71" TargetMode="External"/><Relationship Id="rId2" Type="http://schemas.openxmlformats.org/officeDocument/2006/relationships/hyperlink" Target="https://emenscr.nesdc.go.th/viewer/view.html?id=5b96395eb76a640f3398731b&amp;username=rmutt0578081" TargetMode="External"/><Relationship Id="rId29" Type="http://schemas.openxmlformats.org/officeDocument/2006/relationships/hyperlink" Target="https://emenscr.nesdc.go.th/viewer/view.html?id=5d145b7d27a73d0aedb78458&amp;username=mots03051" TargetMode="External"/><Relationship Id="rId255" Type="http://schemas.openxmlformats.org/officeDocument/2006/relationships/hyperlink" Target="https://emenscr.nesdc.go.th/viewer/view.html?id=60ebeb4dd868b86c33941a47&amp;username=mots3002201" TargetMode="External"/><Relationship Id="rId40" Type="http://schemas.openxmlformats.org/officeDocument/2006/relationships/hyperlink" Target="https://emenscr.nesdc.go.th/viewer/view.html?id=5d5239b8a9def6662c138367&amp;username=mots03011" TargetMode="External"/><Relationship Id="rId115" Type="http://schemas.openxmlformats.org/officeDocument/2006/relationships/hyperlink" Target="https://emenscr.nesdc.go.th/viewer/view.html?id=5e003bafca0feb49b458bb9b&amp;username=sat1" TargetMode="External"/><Relationship Id="rId136" Type="http://schemas.openxmlformats.org/officeDocument/2006/relationships/hyperlink" Target="https://emenscr.nesdc.go.th/viewer/view.html?id=5ee9d05424f05f3d7bae387d&amp;username=obec_regional_30_91" TargetMode="External"/><Relationship Id="rId157" Type="http://schemas.openxmlformats.org/officeDocument/2006/relationships/hyperlink" Target="https://emenscr.nesdc.go.th/viewer/view.html?id=5f72e7799c6af045fbf3d02e&amp;username=uru0535261" TargetMode="External"/><Relationship Id="rId178" Type="http://schemas.openxmlformats.org/officeDocument/2006/relationships/hyperlink" Target="https://emenscr.nesdc.go.th/viewer/view.html?id=5faa3b85e708b36c432df882&amp;username=mots03021" TargetMode="External"/><Relationship Id="rId61" Type="http://schemas.openxmlformats.org/officeDocument/2006/relationships/hyperlink" Target="https://emenscr.nesdc.go.th/viewer/view.html?id=5da7f5a1c684aa5bce4a81a8&amp;username=cru0562041" TargetMode="External"/><Relationship Id="rId82" Type="http://schemas.openxmlformats.org/officeDocument/2006/relationships/hyperlink" Target="https://emenscr.nesdc.go.th/viewer/view.html?id=5de4be78ef4cb551e9869ad4&amp;username=mots03031" TargetMode="External"/><Relationship Id="rId199" Type="http://schemas.openxmlformats.org/officeDocument/2006/relationships/hyperlink" Target="https://emenscr.nesdc.go.th/viewer/view.html?id=5fb1e685e708b36c432dfb91&amp;username=mots03011" TargetMode="External"/><Relationship Id="rId203" Type="http://schemas.openxmlformats.org/officeDocument/2006/relationships/hyperlink" Target="https://emenscr.nesdc.go.th/viewer/view.html?id=5fb1f9180a849e2ce306da94&amp;username=mots03011" TargetMode="External"/><Relationship Id="rId19" Type="http://schemas.openxmlformats.org/officeDocument/2006/relationships/hyperlink" Target="https://emenscr.nesdc.go.th/viewer/view.html?id=5cf8f22143f43b4179ea0ed1&amp;username=mots03031" TargetMode="External"/><Relationship Id="rId224" Type="http://schemas.openxmlformats.org/officeDocument/2006/relationships/hyperlink" Target="https://emenscr.nesdc.go.th/viewer/view.html?id=5fe98ee2937fc042b84c9dd4&amp;username=sat21" TargetMode="External"/><Relationship Id="rId245" Type="http://schemas.openxmlformats.org/officeDocument/2006/relationships/hyperlink" Target="https://emenscr.nesdc.go.th/viewer/view.html?id=601271b5df0971658763ffa2&amp;username=kpru053651" TargetMode="External"/><Relationship Id="rId30" Type="http://schemas.openxmlformats.org/officeDocument/2006/relationships/hyperlink" Target="https://emenscr.nesdc.go.th/viewer/view.html?id=5d1475adc72a7f0aeca5403d&amp;username=mots03051" TargetMode="External"/><Relationship Id="rId105" Type="http://schemas.openxmlformats.org/officeDocument/2006/relationships/hyperlink" Target="https://emenscr.nesdc.go.th/viewer/view.html?id=5dfc5682c552571a72d1394c&amp;username=rus0585011" TargetMode="External"/><Relationship Id="rId126" Type="http://schemas.openxmlformats.org/officeDocument/2006/relationships/hyperlink" Target="https://emenscr.nesdc.go.th/viewer/view.html?id=5e1beee6e69c545ee43c8562&amp;username=mots02031" TargetMode="External"/><Relationship Id="rId147" Type="http://schemas.openxmlformats.org/officeDocument/2006/relationships/hyperlink" Target="https://emenscr.nesdc.go.th/viewer/view.html?id=5f23dce1a0fb591b3b26c564&amp;username=mots03051" TargetMode="External"/><Relationship Id="rId168" Type="http://schemas.openxmlformats.org/officeDocument/2006/relationships/hyperlink" Target="https://emenscr.nesdc.go.th/viewer/view.html?id=5fa21599473e860600b76384&amp;username=mots03041" TargetMode="External"/><Relationship Id="rId51" Type="http://schemas.openxmlformats.org/officeDocument/2006/relationships/hyperlink" Target="https://emenscr.nesdc.go.th/viewer/view.html?id=5d6cd64b2d8b5b145109deb1&amp;username=mots03011" TargetMode="External"/><Relationship Id="rId72" Type="http://schemas.openxmlformats.org/officeDocument/2006/relationships/hyperlink" Target="https://emenscr.nesdc.go.th/viewer/view.html?id=5dcbd3a995d4bc0308242340&amp;username=mots03051" TargetMode="External"/><Relationship Id="rId93" Type="http://schemas.openxmlformats.org/officeDocument/2006/relationships/hyperlink" Target="https://emenscr.nesdc.go.th/viewer/view.html?id=5df6f5b6c576281a577194f5&amp;username=mots03021" TargetMode="External"/><Relationship Id="rId189" Type="http://schemas.openxmlformats.org/officeDocument/2006/relationships/hyperlink" Target="https://emenscr.nesdc.go.th/viewer/view.html?id=5fab61812806e76c3c3d646b&amp;username=mots03011" TargetMode="External"/><Relationship Id="rId3" Type="http://schemas.openxmlformats.org/officeDocument/2006/relationships/hyperlink" Target="https://emenscr.nesdc.go.th/viewer/view.html?id=5c5bd27b1248ca2ef6b77d88&amp;username=pbru0555341" TargetMode="External"/><Relationship Id="rId214" Type="http://schemas.openxmlformats.org/officeDocument/2006/relationships/hyperlink" Target="https://emenscr.nesdc.go.th/viewer/view.html?id=5fcdbc7fb6a0d61613d97a8c&amp;username=mots7102021" TargetMode="External"/><Relationship Id="rId235" Type="http://schemas.openxmlformats.org/officeDocument/2006/relationships/hyperlink" Target="https://emenscr.nesdc.go.th/viewer/view.html?id=5fed65ce59995c1fbade9026&amp;username=obec_regional_45_41" TargetMode="External"/><Relationship Id="rId256" Type="http://schemas.openxmlformats.org/officeDocument/2006/relationships/hyperlink" Target="https://emenscr.nesdc.go.th/viewer/view.html?id=611b60c2e587a9706c8ae3d1&amp;username=mots03031" TargetMode="External"/><Relationship Id="rId116" Type="http://schemas.openxmlformats.org/officeDocument/2006/relationships/hyperlink" Target="https://emenscr.nesdc.go.th/viewer/view.html?id=5e006ad2ca0feb49b458bc4a&amp;username=sat1" TargetMode="External"/><Relationship Id="rId137" Type="http://schemas.openxmlformats.org/officeDocument/2006/relationships/hyperlink" Target="https://emenscr.nesdc.go.th/viewer/view.html?id=5eec397a8360f1201ae66003&amp;username=rmutt057802011" TargetMode="External"/><Relationship Id="rId158" Type="http://schemas.openxmlformats.org/officeDocument/2006/relationships/hyperlink" Target="https://emenscr.nesdc.go.th/viewer/view.html?id=5f753c447c54104601acfec5&amp;username=mots03051" TargetMode="External"/><Relationship Id="rId20" Type="http://schemas.openxmlformats.org/officeDocument/2006/relationships/hyperlink" Target="https://emenscr.nesdc.go.th/viewer/view.html?id=5d0a0375c72a7f0aeca53e3b&amp;username=mots03031" TargetMode="External"/><Relationship Id="rId41" Type="http://schemas.openxmlformats.org/officeDocument/2006/relationships/hyperlink" Target="https://emenscr.nesdc.go.th/viewer/view.html?id=5d5275a38087be14b6d4cc1a&amp;username=mots03041" TargetMode="External"/><Relationship Id="rId62" Type="http://schemas.openxmlformats.org/officeDocument/2006/relationships/hyperlink" Target="https://emenscr.nesdc.go.th/viewer/view.html?id=5da97e9e1cf04a5bcff24a45&amp;username=cru05620151" TargetMode="External"/><Relationship Id="rId83" Type="http://schemas.openxmlformats.org/officeDocument/2006/relationships/hyperlink" Target="https://emenscr.nesdc.go.th/viewer/view.html?id=5de4d8485b1d0951ee93576d&amp;username=mots03031" TargetMode="External"/><Relationship Id="rId179" Type="http://schemas.openxmlformats.org/officeDocument/2006/relationships/hyperlink" Target="https://emenscr.nesdc.go.th/viewer/view.html?id=5faa3fc32806e76c3c3d63f6&amp;username=mots03011" TargetMode="External"/><Relationship Id="rId190" Type="http://schemas.openxmlformats.org/officeDocument/2006/relationships/hyperlink" Target="https://emenscr.nesdc.go.th/viewer/view.html?id=5fab62c23f6eff6c49213a5b&amp;username=mots03011" TargetMode="External"/><Relationship Id="rId204" Type="http://schemas.openxmlformats.org/officeDocument/2006/relationships/hyperlink" Target="https://emenscr.nesdc.go.th/viewer/view.html?id=5fb1fabff1fa732ce2f633e7&amp;username=mots03011" TargetMode="External"/><Relationship Id="rId225" Type="http://schemas.openxmlformats.org/officeDocument/2006/relationships/hyperlink" Target="https://emenscr.nesdc.go.th/viewer/view.html?id=5fe9967148dad842bf57c798&amp;username=obec_regional_36_21" TargetMode="External"/><Relationship Id="rId246" Type="http://schemas.openxmlformats.org/officeDocument/2006/relationships/hyperlink" Target="https://emenscr.nesdc.go.th/viewer/view.html?id=60128f89df09716587640032&amp;username=mots02111" TargetMode="External"/><Relationship Id="rId106" Type="http://schemas.openxmlformats.org/officeDocument/2006/relationships/hyperlink" Target="https://emenscr.nesdc.go.th/viewer/view.html?id=5dfc5838e02dae1a6dd4bdf1&amp;username=ksu05681" TargetMode="External"/><Relationship Id="rId127" Type="http://schemas.openxmlformats.org/officeDocument/2006/relationships/hyperlink" Target="https://emenscr.nesdc.go.th/viewer/view.html?id=5e1d8bc24480ac6890e22b11&amp;username=mots0501021" TargetMode="External"/><Relationship Id="rId10" Type="http://schemas.openxmlformats.org/officeDocument/2006/relationships/hyperlink" Target="https://emenscr.nesdc.go.th/viewer/view.html?id=5cbec8ec7a930d3fec263477&amp;username=mots03031" TargetMode="External"/><Relationship Id="rId31" Type="http://schemas.openxmlformats.org/officeDocument/2006/relationships/hyperlink" Target="https://emenscr.nesdc.go.th/viewer/view.html?id=5d43da8cb8ec7d7102f97aa7&amp;username=mots03041" TargetMode="External"/><Relationship Id="rId52" Type="http://schemas.openxmlformats.org/officeDocument/2006/relationships/hyperlink" Target="https://emenscr.nesdc.go.th/viewer/view.html?id=5d6deb2b89e2df1450c64f4c&amp;username=mots03021" TargetMode="External"/><Relationship Id="rId73" Type="http://schemas.openxmlformats.org/officeDocument/2006/relationships/hyperlink" Target="https://emenscr.nesdc.go.th/viewer/view.html?id=5dccda565e77a10312535f39&amp;username=mots03051" TargetMode="External"/><Relationship Id="rId94" Type="http://schemas.openxmlformats.org/officeDocument/2006/relationships/hyperlink" Target="https://emenscr.nesdc.go.th/viewer/view.html?id=5df84ab862ad211a54e74c10&amp;username=rmutt0578031" TargetMode="External"/><Relationship Id="rId148" Type="http://schemas.openxmlformats.org/officeDocument/2006/relationships/hyperlink" Target="https://emenscr.nesdc.go.th/viewer/view.html?id=5f2cf59c67a1a91b6c4af1d2&amp;username=sat21" TargetMode="External"/><Relationship Id="rId169" Type="http://schemas.openxmlformats.org/officeDocument/2006/relationships/hyperlink" Target="https://emenscr.nesdc.go.th/viewer/view.html?id=5fa21905360ecd060787f878&amp;username=mots03031" TargetMode="External"/><Relationship Id="rId4" Type="http://schemas.openxmlformats.org/officeDocument/2006/relationships/hyperlink" Target="https://emenscr.nesdc.go.th/viewer/view.html?id=5c931244a6ce3a3febe8cf97&amp;username=mots03031" TargetMode="External"/><Relationship Id="rId180" Type="http://schemas.openxmlformats.org/officeDocument/2006/relationships/hyperlink" Target="https://emenscr.nesdc.go.th/viewer/view.html?id=5faa4b8f7772696c41ccc11f&amp;username=mots03011" TargetMode="External"/><Relationship Id="rId215" Type="http://schemas.openxmlformats.org/officeDocument/2006/relationships/hyperlink" Target="https://emenscr.nesdc.go.th/viewer/view.html?id=5fcdcd82d39fc0161d16967a&amp;username=mots03031" TargetMode="External"/><Relationship Id="rId236" Type="http://schemas.openxmlformats.org/officeDocument/2006/relationships/hyperlink" Target="https://emenscr.nesdc.go.th/viewer/view.html?id=5ff2a22c770e1827c86fda60&amp;username=obec_regional_41_51" TargetMode="External"/><Relationship Id="rId257" Type="http://schemas.openxmlformats.org/officeDocument/2006/relationships/hyperlink" Target="https://emenscr.nesdc.go.th/viewer/view.html?id=6125adf71412285ac9f20889&amp;username=uru0535261" TargetMode="External"/><Relationship Id="rId42" Type="http://schemas.openxmlformats.org/officeDocument/2006/relationships/hyperlink" Target="https://emenscr.nesdc.go.th/viewer/view.html?id=5d537fe63ffbd814bb4cc6b9&amp;username=mots03041" TargetMode="External"/><Relationship Id="rId84" Type="http://schemas.openxmlformats.org/officeDocument/2006/relationships/hyperlink" Target="https://emenscr.nesdc.go.th/viewer/view.html?id=5de4dd5b15ce5051f349ff3e&amp;username=mots03031" TargetMode="External"/><Relationship Id="rId138" Type="http://schemas.openxmlformats.org/officeDocument/2006/relationships/hyperlink" Target="https://emenscr.nesdc.go.th/viewer/view.html?id=5ef069c645ee157786c51c02&amp;username=obec_regional_21_31" TargetMode="External"/><Relationship Id="rId191" Type="http://schemas.openxmlformats.org/officeDocument/2006/relationships/hyperlink" Target="https://emenscr.nesdc.go.th/viewer/view.html?id=5fab640d2806e76c3c3d6470&amp;username=mots03011" TargetMode="External"/><Relationship Id="rId205" Type="http://schemas.openxmlformats.org/officeDocument/2006/relationships/hyperlink" Target="https://emenscr.nesdc.go.th/viewer/view.html?id=5fb2033ef1fa732ce2f63401&amp;username=mots03011" TargetMode="External"/><Relationship Id="rId247" Type="http://schemas.openxmlformats.org/officeDocument/2006/relationships/hyperlink" Target="https://emenscr.nesdc.go.th/viewer/view.html?id=60139558d7ffce6585ff06e1&amp;username=obec_regional_90_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2d13fb459dd49a9ac76f6&amp;username=mots7202651" TargetMode="External"/><Relationship Id="rId299" Type="http://schemas.openxmlformats.org/officeDocument/2006/relationships/hyperlink" Target="https://emenscr.nesdc.go.th/viewer/view.html?id=613f136cba45632782ec8013&amp;username=obec_regional_94_31" TargetMode="External"/><Relationship Id="rId21" Type="http://schemas.openxmlformats.org/officeDocument/2006/relationships/hyperlink" Target="https://emenscr.nesdc.go.th/viewer/view.html?id=5d0c90cfc72a7f0aeca53eb5&amp;username=mots03051" TargetMode="External"/><Relationship Id="rId63" Type="http://schemas.openxmlformats.org/officeDocument/2006/relationships/hyperlink" Target="https://emenscr.nesdc.go.th/viewer/view.html?id=5dad27ded070455bd999d7c5&amp;username=rmuti11001" TargetMode="External"/><Relationship Id="rId159" Type="http://schemas.openxmlformats.org/officeDocument/2006/relationships/hyperlink" Target="https://emenscr.nesdc.go.th/viewer/view.html?id=5f2bcecb5ae40c252664c21a&amp;username=mots02121" TargetMode="External"/><Relationship Id="rId324" Type="http://schemas.openxmlformats.org/officeDocument/2006/relationships/hyperlink" Target="https://emenscr.nesdc.go.th/viewer/view.html?id=618b8631c365253295d32c10&amp;username=nsru0616091" TargetMode="External"/><Relationship Id="rId170" Type="http://schemas.openxmlformats.org/officeDocument/2006/relationships/hyperlink" Target="https://emenscr.nesdc.go.th/viewer/view.html?id=5f361af3ce23b420fdb31711&amp;username=obec_regional_47_41" TargetMode="External"/><Relationship Id="rId226" Type="http://schemas.openxmlformats.org/officeDocument/2006/relationships/hyperlink" Target="https://emenscr.nesdc.go.th/viewer/view.html?id=5fb236e5f1fa732ce2f63454&amp;username=mots03011" TargetMode="External"/><Relationship Id="rId268" Type="http://schemas.openxmlformats.org/officeDocument/2006/relationships/hyperlink" Target="https://emenscr.nesdc.go.th/viewer/view.html?id=601271b5df0971658763ffa2&amp;username=kpru053651" TargetMode="External"/><Relationship Id="rId32" Type="http://schemas.openxmlformats.org/officeDocument/2006/relationships/hyperlink" Target="https://emenscr.nesdc.go.th/viewer/view.html?id=5d4859f2d9ce347100f01ff0&amp;username=mots03041" TargetMode="External"/><Relationship Id="rId74" Type="http://schemas.openxmlformats.org/officeDocument/2006/relationships/hyperlink" Target="https://emenscr.nesdc.go.th/viewer/view.html?id=5dce573cefbbb90303acb2a8&amp;username=mots03051" TargetMode="External"/><Relationship Id="rId128" Type="http://schemas.openxmlformats.org/officeDocument/2006/relationships/hyperlink" Target="https://emenscr.nesdc.go.th/viewer/view.html?id=5e1ec871dabf7f12dac04c36&amp;username=mots2702611" TargetMode="External"/><Relationship Id="rId335" Type="http://schemas.openxmlformats.org/officeDocument/2006/relationships/hyperlink" Target="https://emenscr.nesdc.go.th/viewer/view.html?id=61b99709358cdf1cf6882523&amp;username=rmutp0581021" TargetMode="External"/><Relationship Id="rId5" Type="http://schemas.openxmlformats.org/officeDocument/2006/relationships/hyperlink" Target="https://emenscr.nesdc.go.th/viewer/view.html?id=5c9894a2a392573fe1bc6b8c&amp;username=mots03031" TargetMode="External"/><Relationship Id="rId181" Type="http://schemas.openxmlformats.org/officeDocument/2006/relationships/hyperlink" Target="https://emenscr.nesdc.go.th/viewer/view.html?id=5f9680bc89823720ff756103&amp;username=obec_regional_39_21" TargetMode="External"/><Relationship Id="rId237" Type="http://schemas.openxmlformats.org/officeDocument/2006/relationships/hyperlink" Target="https://emenscr.nesdc.go.th/viewer/view.html?id=5fcf3e9b78ad6216092bc1dc&amp;username=moph09371" TargetMode="External"/><Relationship Id="rId279" Type="http://schemas.openxmlformats.org/officeDocument/2006/relationships/hyperlink" Target="https://emenscr.nesdc.go.th/viewer/view.html?id=60f12965c15fb346d89ab931&amp;username=mots03011" TargetMode="External"/><Relationship Id="rId43" Type="http://schemas.openxmlformats.org/officeDocument/2006/relationships/hyperlink" Target="https://emenscr.nesdc.go.th/viewer/view.html?id=5d53987e6a833a14b5f1b131&amp;username=mots03031" TargetMode="External"/><Relationship Id="rId139" Type="http://schemas.openxmlformats.org/officeDocument/2006/relationships/hyperlink" Target="https://emenscr.nesdc.go.th/viewer/view.html?id=5ef430e2d3620b47896bc21f&amp;username=rmutt0578101" TargetMode="External"/><Relationship Id="rId290" Type="http://schemas.openxmlformats.org/officeDocument/2006/relationships/hyperlink" Target="https://emenscr.nesdc.go.th/viewer/view.html?id=611a072883a66770744861c2&amp;username=nrru0544091" TargetMode="External"/><Relationship Id="rId304" Type="http://schemas.openxmlformats.org/officeDocument/2006/relationships/hyperlink" Target="https://emenscr.nesdc.go.th/viewer/view.html?id=615d2ff017ed2a558b4c2bb4&amp;username=mots03031" TargetMode="External"/><Relationship Id="rId346" Type="http://schemas.openxmlformats.org/officeDocument/2006/relationships/hyperlink" Target="https://emenscr.nesdc.go.th/viewer/view.html?id=61c43e4cf54f5733e49b458e&amp;username=mots02031" TargetMode="External"/><Relationship Id="rId85" Type="http://schemas.openxmlformats.org/officeDocument/2006/relationships/hyperlink" Target="https://emenscr.nesdc.go.th/viewer/view.html?id=5de5de32240cac46ac1af8aa&amp;username=mots03031" TargetMode="External"/><Relationship Id="rId150" Type="http://schemas.openxmlformats.org/officeDocument/2006/relationships/hyperlink" Target="https://emenscr.nesdc.go.th/viewer/view.html?id=5f2a6400adc5890c1c144d8f&amp;username=mots03011" TargetMode="External"/><Relationship Id="rId192" Type="http://schemas.openxmlformats.org/officeDocument/2006/relationships/hyperlink" Target="https://emenscr.nesdc.go.th/viewer/view.html?id=5fa3a1cb8de17c3142d678b2&amp;username=mots03031" TargetMode="External"/><Relationship Id="rId206" Type="http://schemas.openxmlformats.org/officeDocument/2006/relationships/hyperlink" Target="https://emenscr.nesdc.go.th/viewer/view.html?id=5fab60782806e76c3c3d6469&amp;username=mots03051" TargetMode="External"/><Relationship Id="rId248" Type="http://schemas.openxmlformats.org/officeDocument/2006/relationships/hyperlink" Target="https://emenscr.nesdc.go.th/viewer/view.html?id=5fe9a8c655edc142c175df69&amp;username=obec_regional_30_81" TargetMode="External"/><Relationship Id="rId12" Type="http://schemas.openxmlformats.org/officeDocument/2006/relationships/hyperlink" Target="https://emenscr.nesdc.go.th/viewer/view.html?id=5cbec93cf78b133fe6b14e7a&amp;username=mots03031" TargetMode="External"/><Relationship Id="rId108" Type="http://schemas.openxmlformats.org/officeDocument/2006/relationships/hyperlink" Target="https://emenscr.nesdc.go.th/viewer/view.html?id=5dfc7887b03e921a67e37682&amp;username=rmutt0578081" TargetMode="External"/><Relationship Id="rId315" Type="http://schemas.openxmlformats.org/officeDocument/2006/relationships/hyperlink" Target="https://emenscr.nesdc.go.th/viewer/view.html?id=61762f9609af7a60f5fc6b2d&amp;username=wu5704051" TargetMode="External"/><Relationship Id="rId54" Type="http://schemas.openxmlformats.org/officeDocument/2006/relationships/hyperlink" Target="https://emenscr.nesdc.go.th/viewer/view.html?id=5d7a1db574fe1257921c7144&amp;username=moe5210611" TargetMode="External"/><Relationship Id="rId96" Type="http://schemas.openxmlformats.org/officeDocument/2006/relationships/hyperlink" Target="https://emenscr.nesdc.go.th/viewer/view.html?id=5df88b066b12163f58d5f74e&amp;username=mots03011" TargetMode="External"/><Relationship Id="rId161" Type="http://schemas.openxmlformats.org/officeDocument/2006/relationships/hyperlink" Target="https://emenscr.nesdc.go.th/viewer/view.html?id=5f2cf43d5d3d8c1b64cee215&amp;username=sat21" TargetMode="External"/><Relationship Id="rId217" Type="http://schemas.openxmlformats.org/officeDocument/2006/relationships/hyperlink" Target="https://emenscr.nesdc.go.th/viewer/view.html?id=5fb1e685e708b36c432dfb91&amp;username=mots03011" TargetMode="External"/><Relationship Id="rId259" Type="http://schemas.openxmlformats.org/officeDocument/2006/relationships/hyperlink" Target="https://emenscr.nesdc.go.th/viewer/view.html?id=5fffcbfd2c89dd6cc3be0215&amp;username=obec_regional_39_21" TargetMode="External"/><Relationship Id="rId23" Type="http://schemas.openxmlformats.org/officeDocument/2006/relationships/hyperlink" Target="https://emenscr.nesdc.go.th/viewer/view.html?id=5d0c915c19ab880af76a0201&amp;username=mots03051" TargetMode="External"/><Relationship Id="rId119" Type="http://schemas.openxmlformats.org/officeDocument/2006/relationships/hyperlink" Target="https://emenscr.nesdc.go.th/viewer/view.html?id=5e032b156f155549ab8fbde3&amp;username=wu5704051" TargetMode="External"/><Relationship Id="rId270" Type="http://schemas.openxmlformats.org/officeDocument/2006/relationships/hyperlink" Target="https://emenscr.nesdc.go.th/viewer/view.html?id=60139558d7ffce6585ff06e1&amp;username=obec_regional_90_51" TargetMode="External"/><Relationship Id="rId326" Type="http://schemas.openxmlformats.org/officeDocument/2006/relationships/hyperlink" Target="https://emenscr.nesdc.go.th/viewer/view.html?id=6191e05978f1114b28747c49&amp;username=mots03051" TargetMode="External"/><Relationship Id="rId65" Type="http://schemas.openxmlformats.org/officeDocument/2006/relationships/hyperlink" Target="https://emenscr.nesdc.go.th/viewer/view.html?id=5db18adf86d41314755701a3&amp;username=uru0535261" TargetMode="External"/><Relationship Id="rId130" Type="http://schemas.openxmlformats.org/officeDocument/2006/relationships/hyperlink" Target="https://emenscr.nesdc.go.th/viewer/view.html?id=5e3022207389762fe81ac046&amp;username=mots03031" TargetMode="External"/><Relationship Id="rId172" Type="http://schemas.openxmlformats.org/officeDocument/2006/relationships/hyperlink" Target="https://emenscr.nesdc.go.th/viewer/view.html?id=5f486d214efc9c1eb2e5d395&amp;username=mots03031" TargetMode="External"/><Relationship Id="rId228" Type="http://schemas.openxmlformats.org/officeDocument/2006/relationships/hyperlink" Target="https://emenscr.nesdc.go.th/viewer/view.html?id=5fc07fc90d3eec2a6b9e4ff6&amp;username=rus0585011" TargetMode="External"/><Relationship Id="rId281" Type="http://schemas.openxmlformats.org/officeDocument/2006/relationships/hyperlink" Target="https://emenscr.nesdc.go.th/viewer/view.html?id=610f4f9986ed660368a5b9e7&amp;username=moph09051" TargetMode="External"/><Relationship Id="rId337" Type="http://schemas.openxmlformats.org/officeDocument/2006/relationships/hyperlink" Target="https://emenscr.nesdc.go.th/viewer/view.html?id=61ba9e4377a3ca1cee43a7f2&amp;username=rus0585011" TargetMode="External"/><Relationship Id="rId34" Type="http://schemas.openxmlformats.org/officeDocument/2006/relationships/hyperlink" Target="https://emenscr.nesdc.go.th/viewer/view.html?id=5d4ce0794aab8645b6269a61&amp;username=mots03011" TargetMode="External"/><Relationship Id="rId76" Type="http://schemas.openxmlformats.org/officeDocument/2006/relationships/hyperlink" Target="https://emenscr.nesdc.go.th/viewer/view.html?id=5dd3b8a413f46e6ad55aba7f&amp;username=mots03031" TargetMode="External"/><Relationship Id="rId141" Type="http://schemas.openxmlformats.org/officeDocument/2006/relationships/hyperlink" Target="https://emenscr.nesdc.go.th/viewer/view.html?id=5ef9a90902447a28f69864f2&amp;username=rmuti51001" TargetMode="External"/><Relationship Id="rId7" Type="http://schemas.openxmlformats.org/officeDocument/2006/relationships/hyperlink" Target="https://emenscr.nesdc.go.th/viewer/view.html?id=5c9c954fa6ce3a3febe8d061&amp;username=mots03031" TargetMode="External"/><Relationship Id="rId183" Type="http://schemas.openxmlformats.org/officeDocument/2006/relationships/hyperlink" Target="https://emenscr.nesdc.go.th/viewer/view.html?id=5f9a2d816694114894c8a064&amp;username=obec_regional_31_41" TargetMode="External"/><Relationship Id="rId239" Type="http://schemas.openxmlformats.org/officeDocument/2006/relationships/hyperlink" Target="https://emenscr.nesdc.go.th/viewer/view.html?id=5fd03b7156035d16079a0a62&amp;username=district95071" TargetMode="External"/><Relationship Id="rId250" Type="http://schemas.openxmlformats.org/officeDocument/2006/relationships/hyperlink" Target="https://emenscr.nesdc.go.th/viewer/view.html?id=5feaa9e955edc142c175e04d&amp;username=sat21" TargetMode="External"/><Relationship Id="rId292" Type="http://schemas.openxmlformats.org/officeDocument/2006/relationships/hyperlink" Target="https://emenscr.nesdc.go.th/viewer/view.html?id=611a2289e587a9706c8ae25d&amp;username=mots03051" TargetMode="External"/><Relationship Id="rId306" Type="http://schemas.openxmlformats.org/officeDocument/2006/relationships/hyperlink" Target="https://emenscr.nesdc.go.th/viewer/view.html?id=616000b56bdbda558aab1177&amp;username=mots8302401" TargetMode="External"/><Relationship Id="rId45" Type="http://schemas.openxmlformats.org/officeDocument/2006/relationships/hyperlink" Target="https://emenscr.nesdc.go.th/viewer/view.html?id=5d54e6868087be14b6d4cd3e&amp;username=mots03041" TargetMode="External"/><Relationship Id="rId87" Type="http://schemas.openxmlformats.org/officeDocument/2006/relationships/hyperlink" Target="https://emenscr.nesdc.go.th/viewer/view.html?id=5de633a9a4f65846b25d4110&amp;username=mots03031" TargetMode="External"/><Relationship Id="rId110" Type="http://schemas.openxmlformats.org/officeDocument/2006/relationships/hyperlink" Target="https://emenscr.nesdc.go.th/viewer/view.html?id=5dff058642c5ca49af55a525&amp;username=mots03011" TargetMode="External"/><Relationship Id="rId348" Type="http://schemas.openxmlformats.org/officeDocument/2006/relationships/hyperlink" Target="https://emenscr.nesdc.go.th/viewer/view.html?id=61c937a118f9e461517beb8f&amp;username=sat_regional_331" TargetMode="External"/><Relationship Id="rId152" Type="http://schemas.openxmlformats.org/officeDocument/2006/relationships/hyperlink" Target="https://emenscr.nesdc.go.th/viewer/view.html?id=5f2a76c07050dd392165821c&amp;username=mots03011" TargetMode="External"/><Relationship Id="rId194" Type="http://schemas.openxmlformats.org/officeDocument/2006/relationships/hyperlink" Target="https://emenscr.nesdc.go.th/viewer/view.html?id=5faa358d2806e76c3c3d63d7&amp;username=mots03031" TargetMode="External"/><Relationship Id="rId208" Type="http://schemas.openxmlformats.org/officeDocument/2006/relationships/hyperlink" Target="https://emenscr.nesdc.go.th/viewer/view.html?id=5fab62c23f6eff6c49213a5b&amp;username=mots03011" TargetMode="External"/><Relationship Id="rId261" Type="http://schemas.openxmlformats.org/officeDocument/2006/relationships/hyperlink" Target="https://emenscr.nesdc.go.th/viewer/view.html?id=60054ce46bbd3e1ca33a7965&amp;username=obec_regional_43_31" TargetMode="External"/><Relationship Id="rId14" Type="http://schemas.openxmlformats.org/officeDocument/2006/relationships/hyperlink" Target="https://emenscr.nesdc.go.th/viewer/view.html?id=5cf741b53d444c41747ba89e&amp;username=sat1" TargetMode="External"/><Relationship Id="rId56" Type="http://schemas.openxmlformats.org/officeDocument/2006/relationships/hyperlink" Target="https://emenscr.nesdc.go.th/viewer/view.html?id=5d8469bbc9040805a0286a86&amp;username=mots03011" TargetMode="External"/><Relationship Id="rId317" Type="http://schemas.openxmlformats.org/officeDocument/2006/relationships/hyperlink" Target="https://emenscr.nesdc.go.th/viewer/view.html?id=61763866bf69fa60fb76c03b&amp;username=mots03031" TargetMode="External"/><Relationship Id="rId98" Type="http://schemas.openxmlformats.org/officeDocument/2006/relationships/hyperlink" Target="https://emenscr.nesdc.go.th/viewer/view.html?id=5df898dcffccfe3f5905ed9d&amp;username=mots03011" TargetMode="External"/><Relationship Id="rId121" Type="http://schemas.openxmlformats.org/officeDocument/2006/relationships/hyperlink" Target="https://emenscr.nesdc.go.th/viewer/view.html?id=5e045986b459dd49a9ac7c84&amp;username=mots7102021" TargetMode="External"/><Relationship Id="rId163" Type="http://schemas.openxmlformats.org/officeDocument/2006/relationships/hyperlink" Target="https://emenscr.nesdc.go.th/viewer/view.html?id=5f2cf9595d3d8c1b64cee232&amp;username=sat21" TargetMode="External"/><Relationship Id="rId219" Type="http://schemas.openxmlformats.org/officeDocument/2006/relationships/hyperlink" Target="https://emenscr.nesdc.go.th/viewer/view.html?id=5fb1f671f1fa732ce2f633de&amp;username=mots03011" TargetMode="External"/><Relationship Id="rId230" Type="http://schemas.openxmlformats.org/officeDocument/2006/relationships/hyperlink" Target="https://emenscr.nesdc.go.th/viewer/view.html?id=5fc72e969571721336792e08&amp;username=moj0025291" TargetMode="External"/><Relationship Id="rId251" Type="http://schemas.openxmlformats.org/officeDocument/2006/relationships/hyperlink" Target="https://emenscr.nesdc.go.th/viewer/view.html?id=5feaab05937fc042b84c9f8e&amp;username=obec_regional_76_31" TargetMode="External"/><Relationship Id="rId25" Type="http://schemas.openxmlformats.org/officeDocument/2006/relationships/hyperlink" Target="https://emenscr.nesdc.go.th/viewer/view.html?id=5d0c915fae46c10af22267dd&amp;username=mots03051" TargetMode="External"/><Relationship Id="rId46" Type="http://schemas.openxmlformats.org/officeDocument/2006/relationships/hyperlink" Target="https://emenscr.nesdc.go.th/viewer/view.html?id=5d5514363ffbd814bb4cc7d5&amp;username=mots03021" TargetMode="External"/><Relationship Id="rId67" Type="http://schemas.openxmlformats.org/officeDocument/2006/relationships/hyperlink" Target="https://emenscr.nesdc.go.th/viewer/view.html?id=5db6d34d395adc146fd486d3&amp;username=uru0535261" TargetMode="External"/><Relationship Id="rId272" Type="http://schemas.openxmlformats.org/officeDocument/2006/relationships/hyperlink" Target="https://emenscr.nesdc.go.th/viewer/view.html?id=6054270c85d2a877c888e7f0&amp;username=obec_regional_56_31" TargetMode="External"/><Relationship Id="rId293" Type="http://schemas.openxmlformats.org/officeDocument/2006/relationships/hyperlink" Target="https://emenscr.nesdc.go.th/viewer/view.html?id=611b60c2e587a9706c8ae3d1&amp;username=mots03031" TargetMode="External"/><Relationship Id="rId307" Type="http://schemas.openxmlformats.org/officeDocument/2006/relationships/hyperlink" Target="https://emenscr.nesdc.go.th/viewer/view.html?id=6160048c17ed2a558b4c2fc6&amp;username=mots8302401" TargetMode="External"/><Relationship Id="rId328" Type="http://schemas.openxmlformats.org/officeDocument/2006/relationships/hyperlink" Target="https://emenscr.nesdc.go.th/viewer/view.html?id=61937e6dbab527220bfbc601&amp;username=mots03011" TargetMode="External"/><Relationship Id="rId349" Type="http://schemas.openxmlformats.org/officeDocument/2006/relationships/hyperlink" Target="https://emenscr.nesdc.go.th/viewer/view.html?id=61ca95fa91854c614b74dc36&amp;username=rmutp0581031" TargetMode="External"/><Relationship Id="rId88" Type="http://schemas.openxmlformats.org/officeDocument/2006/relationships/hyperlink" Target="https://emenscr.nesdc.go.th/viewer/view.html?id=5dedf05e240cac46ac1afbef&amp;username=kpru053671" TargetMode="External"/><Relationship Id="rId111" Type="http://schemas.openxmlformats.org/officeDocument/2006/relationships/hyperlink" Target="https://emenscr.nesdc.go.th/viewer/view.html?id=5dff7684ca0feb49b458bb40&amp;username=mots03011" TargetMode="External"/><Relationship Id="rId132" Type="http://schemas.openxmlformats.org/officeDocument/2006/relationships/hyperlink" Target="https://emenscr.nesdc.go.th/viewer/view.html?id=5e858c3061d8aa05dfb003b1&amp;username=mots03051" TargetMode="External"/><Relationship Id="rId153" Type="http://schemas.openxmlformats.org/officeDocument/2006/relationships/hyperlink" Target="https://emenscr.nesdc.go.th/viewer/view.html?id=5f2a858e9b1b9e3fab85a822&amp;username=mots03011" TargetMode="External"/><Relationship Id="rId174" Type="http://schemas.openxmlformats.org/officeDocument/2006/relationships/hyperlink" Target="https://emenscr.nesdc.go.th/viewer/view.html?id=5f658c93fb03f90c0dc96006&amp;username=obec_regional_61_21" TargetMode="External"/><Relationship Id="rId195" Type="http://schemas.openxmlformats.org/officeDocument/2006/relationships/hyperlink" Target="https://emenscr.nesdc.go.th/viewer/view.html?id=5faa37fe2806e76c3c3d63de&amp;username=mots03011" TargetMode="External"/><Relationship Id="rId209" Type="http://schemas.openxmlformats.org/officeDocument/2006/relationships/hyperlink" Target="https://emenscr.nesdc.go.th/viewer/view.html?id=5fab640d2806e76c3c3d6470&amp;username=mots03011" TargetMode="External"/><Relationship Id="rId220" Type="http://schemas.openxmlformats.org/officeDocument/2006/relationships/hyperlink" Target="https://emenscr.nesdc.go.th/viewer/view.html?id=5fb1f79c3122ce2ce9747120&amp;username=mots03011" TargetMode="External"/><Relationship Id="rId241" Type="http://schemas.openxmlformats.org/officeDocument/2006/relationships/hyperlink" Target="https://emenscr.nesdc.go.th/viewer/view.html?id=5fdb03cb0573ae1b28631f3d&amp;username=ksu05681" TargetMode="External"/><Relationship Id="rId15" Type="http://schemas.openxmlformats.org/officeDocument/2006/relationships/hyperlink" Target="https://emenscr.nesdc.go.th/viewer/view.html?id=5cf78024985c284170d1176c&amp;username=sat1" TargetMode="External"/><Relationship Id="rId36" Type="http://schemas.openxmlformats.org/officeDocument/2006/relationships/hyperlink" Target="https://emenscr.nesdc.go.th/viewer/view.html?id=5d4d1627585e3e45ab25d834&amp;username=mots03011" TargetMode="External"/><Relationship Id="rId57" Type="http://schemas.openxmlformats.org/officeDocument/2006/relationships/hyperlink" Target="https://emenscr.nesdc.go.th/viewer/view.html?id=5d92c1c851e48e04dd5a3ba1&amp;username=mots03031" TargetMode="External"/><Relationship Id="rId262" Type="http://schemas.openxmlformats.org/officeDocument/2006/relationships/hyperlink" Target="https://emenscr.nesdc.go.th/viewer/view.html?id=600647a0d975f61c9b3c40fb&amp;username=obec_regional_36_41" TargetMode="External"/><Relationship Id="rId283" Type="http://schemas.openxmlformats.org/officeDocument/2006/relationships/hyperlink" Target="https://emenscr.nesdc.go.th/viewer/view.html?id=61173acaee6abd1f949027ac&amp;username=psu05211" TargetMode="External"/><Relationship Id="rId318" Type="http://schemas.openxmlformats.org/officeDocument/2006/relationships/hyperlink" Target="https://emenscr.nesdc.go.th/viewer/view.html?id=6177d391ab9df56e7ccbec45&amp;username=mots0501021" TargetMode="External"/><Relationship Id="rId339" Type="http://schemas.openxmlformats.org/officeDocument/2006/relationships/hyperlink" Target="https://emenscr.nesdc.go.th/viewer/view.html?id=61c02c1408c049623464db96&amp;username=kpru053671" TargetMode="External"/><Relationship Id="rId78" Type="http://schemas.openxmlformats.org/officeDocument/2006/relationships/hyperlink" Target="https://emenscr.nesdc.go.th/viewer/view.html?id=5dd6147f8393cc6acba31a2c&amp;username=mots03041" TargetMode="External"/><Relationship Id="rId99" Type="http://schemas.openxmlformats.org/officeDocument/2006/relationships/hyperlink" Target="https://emenscr.nesdc.go.th/viewer/view.html?id=5df9ca25caa0dc3f63b8c4b7&amp;username=mots03051" TargetMode="External"/><Relationship Id="rId101" Type="http://schemas.openxmlformats.org/officeDocument/2006/relationships/hyperlink" Target="https://emenscr.nesdc.go.th/viewer/view.html?id=5dfc36ebb03e921a67e37515&amp;username=ksu05681" TargetMode="External"/><Relationship Id="rId122" Type="http://schemas.openxmlformats.org/officeDocument/2006/relationships/hyperlink" Target="https://emenscr.nesdc.go.th/viewer/view.html?id=5e0d83c804e86a387608823c&amp;username=mots02111" TargetMode="External"/><Relationship Id="rId143" Type="http://schemas.openxmlformats.org/officeDocument/2006/relationships/hyperlink" Target="https://emenscr.nesdc.go.th/viewer/view.html?id=5efeb0f5822d1e3089c05c56&amp;username=obec_regional_34_51" TargetMode="External"/><Relationship Id="rId164" Type="http://schemas.openxmlformats.org/officeDocument/2006/relationships/hyperlink" Target="https://emenscr.nesdc.go.th/viewer/view.html?id=5f2cfcaa67a1a91b6c4af210&amp;username=sat21" TargetMode="External"/><Relationship Id="rId185" Type="http://schemas.openxmlformats.org/officeDocument/2006/relationships/hyperlink" Target="https://emenscr.nesdc.go.th/viewer/view.html?id=5f9b89d69be3a25b6cc1a678&amp;username=mots03041" TargetMode="External"/><Relationship Id="rId350" Type="http://schemas.openxmlformats.org/officeDocument/2006/relationships/hyperlink" Target="https://emenscr.nesdc.go.th/viewer/view.html?id=61da8ad01444e72cab457d27&amp;username=kpru053641" TargetMode="External"/><Relationship Id="rId9" Type="http://schemas.openxmlformats.org/officeDocument/2006/relationships/hyperlink" Target="https://emenscr.nesdc.go.th/viewer/view.html?id=5cbec8d77a930d3fec263472&amp;username=mots03031" TargetMode="External"/><Relationship Id="rId210" Type="http://schemas.openxmlformats.org/officeDocument/2006/relationships/hyperlink" Target="https://emenscr.nesdc.go.th/viewer/view.html?id=5fab65443f6eff6c49213a61&amp;username=mots03011" TargetMode="External"/><Relationship Id="rId26" Type="http://schemas.openxmlformats.org/officeDocument/2006/relationships/hyperlink" Target="https://emenscr.nesdc.go.th/viewer/view.html?id=5d0c916819ab880af76a0206&amp;username=mots03051" TargetMode="External"/><Relationship Id="rId231" Type="http://schemas.openxmlformats.org/officeDocument/2006/relationships/hyperlink" Target="https://emenscr.nesdc.go.th/viewer/view.html?id=5fc8686c8290676ab1b9c643&amp;username=mots03011" TargetMode="External"/><Relationship Id="rId252" Type="http://schemas.openxmlformats.org/officeDocument/2006/relationships/hyperlink" Target="https://emenscr.nesdc.go.th/viewer/view.html?id=5feaadc555edc142c175e06b&amp;username=sat21" TargetMode="External"/><Relationship Id="rId273" Type="http://schemas.openxmlformats.org/officeDocument/2006/relationships/hyperlink" Target="https://emenscr.nesdc.go.th/viewer/view.html?id=607cf532b8add0795207a18a&amp;username=mots0501021" TargetMode="External"/><Relationship Id="rId294" Type="http://schemas.openxmlformats.org/officeDocument/2006/relationships/hyperlink" Target="https://emenscr.nesdc.go.th/viewer/view.html?id=6125adf71412285ac9f20889&amp;username=uru0535261" TargetMode="External"/><Relationship Id="rId308" Type="http://schemas.openxmlformats.org/officeDocument/2006/relationships/hyperlink" Target="https://emenscr.nesdc.go.th/viewer/view.html?id=6163ca60dab45f55828be96b&amp;username=mots03031" TargetMode="External"/><Relationship Id="rId329" Type="http://schemas.openxmlformats.org/officeDocument/2006/relationships/hyperlink" Target="https://emenscr.nesdc.go.th/viewer/view.html?id=61974ca6a679c7221758ed0d&amp;username=rmutp0581011" TargetMode="External"/><Relationship Id="rId47" Type="http://schemas.openxmlformats.org/officeDocument/2006/relationships/hyperlink" Target="https://emenscr.nesdc.go.th/viewer/view.html?id=5d5a572213cb590507223536&amp;username=mots03041" TargetMode="External"/><Relationship Id="rId68" Type="http://schemas.openxmlformats.org/officeDocument/2006/relationships/hyperlink" Target="https://emenscr.nesdc.go.th/viewer/view.html?id=5dbfd3de95d4bc0308242010&amp;username=rmutt057802011" TargetMode="External"/><Relationship Id="rId89" Type="http://schemas.openxmlformats.org/officeDocument/2006/relationships/hyperlink" Target="https://emenscr.nesdc.go.th/viewer/view.html?id=5dee0094a4f65846b25d43ed&amp;username=kpru053671" TargetMode="External"/><Relationship Id="rId112" Type="http://schemas.openxmlformats.org/officeDocument/2006/relationships/hyperlink" Target="https://emenscr.nesdc.go.th/viewer/view.html?id=5e0034b8b459dd49a9ac70ad&amp;username=sat1" TargetMode="External"/><Relationship Id="rId133" Type="http://schemas.openxmlformats.org/officeDocument/2006/relationships/hyperlink" Target="https://emenscr.nesdc.go.th/viewer/view.html?id=5ea1549eb704fd4e5122dc64&amp;username=mots0501021" TargetMode="External"/><Relationship Id="rId154" Type="http://schemas.openxmlformats.org/officeDocument/2006/relationships/hyperlink" Target="https://emenscr.nesdc.go.th/viewer/view.html?id=5f2a96023be9f03fb267b2a0&amp;username=mots03011" TargetMode="External"/><Relationship Id="rId175" Type="http://schemas.openxmlformats.org/officeDocument/2006/relationships/hyperlink" Target="https://emenscr.nesdc.go.th/viewer/view.html?id=5f72e7799c6af045fbf3d02e&amp;username=uru0535261" TargetMode="External"/><Relationship Id="rId340" Type="http://schemas.openxmlformats.org/officeDocument/2006/relationships/hyperlink" Target="https://emenscr.nesdc.go.th/viewer/view.html?id=61c0346c1a10626236233e1f&amp;username=kpru053671" TargetMode="External"/><Relationship Id="rId196" Type="http://schemas.openxmlformats.org/officeDocument/2006/relationships/hyperlink" Target="https://emenscr.nesdc.go.th/viewer/view.html?id=5faa3b85e708b36c432df882&amp;username=mots03021" TargetMode="External"/><Relationship Id="rId200" Type="http://schemas.openxmlformats.org/officeDocument/2006/relationships/hyperlink" Target="https://emenscr.nesdc.go.th/viewer/view.html?id=5faa65e63f6eff6c49213a37&amp;username=mots03051" TargetMode="External"/><Relationship Id="rId16" Type="http://schemas.openxmlformats.org/officeDocument/2006/relationships/hyperlink" Target="https://emenscr.nesdc.go.th/viewer/view.html?id=5cf7816043f43b4179ea0e5e&amp;username=sat1" TargetMode="External"/><Relationship Id="rId221" Type="http://schemas.openxmlformats.org/officeDocument/2006/relationships/hyperlink" Target="https://emenscr.nesdc.go.th/viewer/view.html?id=5fb1f9180a849e2ce306da94&amp;username=mots03011" TargetMode="External"/><Relationship Id="rId242" Type="http://schemas.openxmlformats.org/officeDocument/2006/relationships/hyperlink" Target="https://emenscr.nesdc.go.th/viewer/view.html?id=5fe07d7aea2eef1b27a275cb&amp;username=mots03031" TargetMode="External"/><Relationship Id="rId263" Type="http://schemas.openxmlformats.org/officeDocument/2006/relationships/hyperlink" Target="https://emenscr.nesdc.go.th/viewer/view.html?id=600a4b3516f4884de6114a97&amp;username=kpru0536141" TargetMode="External"/><Relationship Id="rId284" Type="http://schemas.openxmlformats.org/officeDocument/2006/relationships/hyperlink" Target="https://emenscr.nesdc.go.th/viewer/view.html?id=611787898b5f6c1fa114cbe4&amp;username=ku05131011" TargetMode="External"/><Relationship Id="rId319" Type="http://schemas.openxmlformats.org/officeDocument/2006/relationships/hyperlink" Target="https://emenscr.nesdc.go.th/viewer/view.html?id=6178ea52cd518974dbfb3377&amp;username=mots03041" TargetMode="External"/><Relationship Id="rId37" Type="http://schemas.openxmlformats.org/officeDocument/2006/relationships/hyperlink" Target="https://emenscr.nesdc.go.th/viewer/view.html?id=5d4d2104585e3e45ab25d846&amp;username=mots03011" TargetMode="External"/><Relationship Id="rId58" Type="http://schemas.openxmlformats.org/officeDocument/2006/relationships/hyperlink" Target="https://emenscr.nesdc.go.th/viewer/view.html?id=5d95ba7d644fd240c48a1e76&amp;username=moe02371" TargetMode="External"/><Relationship Id="rId79" Type="http://schemas.openxmlformats.org/officeDocument/2006/relationships/hyperlink" Target="https://emenscr.nesdc.go.th/viewer/view.html?id=5dd8f39e643eba22088b28c4&amp;username=mots03041" TargetMode="External"/><Relationship Id="rId102" Type="http://schemas.openxmlformats.org/officeDocument/2006/relationships/hyperlink" Target="https://emenscr.nesdc.go.th/viewer/view.html?id=5dfc3e40e02dae1a6dd4bd53&amp;username=mots02031" TargetMode="External"/><Relationship Id="rId123" Type="http://schemas.openxmlformats.org/officeDocument/2006/relationships/hyperlink" Target="https://emenscr.nesdc.go.th/viewer/view.html?id=5e0f09ffef424d0831c474f7&amp;username=mots8202331" TargetMode="External"/><Relationship Id="rId144" Type="http://schemas.openxmlformats.org/officeDocument/2006/relationships/hyperlink" Target="https://emenscr.nesdc.go.th/viewer/view.html?id=5f0d6ae0fc2aa962d83d2a11&amp;username=obec_regional_57_51" TargetMode="External"/><Relationship Id="rId330" Type="http://schemas.openxmlformats.org/officeDocument/2006/relationships/hyperlink" Target="https://emenscr.nesdc.go.th/viewer/view.html?id=61974e29d221902211f9b0ca&amp;username=rmutp0581011" TargetMode="External"/><Relationship Id="rId90" Type="http://schemas.openxmlformats.org/officeDocument/2006/relationships/hyperlink" Target="https://emenscr.nesdc.go.th/viewer/view.html?id=5dee0a9909987646b1c796c8&amp;username=moe041881" TargetMode="External"/><Relationship Id="rId165" Type="http://schemas.openxmlformats.org/officeDocument/2006/relationships/hyperlink" Target="https://emenscr.nesdc.go.th/viewer/view.html?id=5f2d00031e9bcf1b6a336714&amp;username=sru11161" TargetMode="External"/><Relationship Id="rId186" Type="http://schemas.openxmlformats.org/officeDocument/2006/relationships/hyperlink" Target="https://emenscr.nesdc.go.th/viewer/view.html?id=5fa21599473e860600b76384&amp;username=mots03041" TargetMode="External"/><Relationship Id="rId351" Type="http://schemas.openxmlformats.org/officeDocument/2006/relationships/hyperlink" Target="https://emenscr.nesdc.go.th/viewer/view.html?id=61ee626764f2b77a10eb6425&amp;username=sskru05721" TargetMode="External"/><Relationship Id="rId211" Type="http://schemas.openxmlformats.org/officeDocument/2006/relationships/hyperlink" Target="https://emenscr.nesdc.go.th/viewer/view.html?id=5fab66ad2806e76c3c3d6476&amp;username=mots03011" TargetMode="External"/><Relationship Id="rId232" Type="http://schemas.openxmlformats.org/officeDocument/2006/relationships/hyperlink" Target="https://emenscr.nesdc.go.th/viewer/view.html?id=5fcc52cc1540bf161ab27628&amp;username=mots03031" TargetMode="External"/><Relationship Id="rId253" Type="http://schemas.openxmlformats.org/officeDocument/2006/relationships/hyperlink" Target="https://emenscr.nesdc.go.th/viewer/view.html?id=5feab062937fc042b84c9fb6&amp;username=sat21" TargetMode="External"/><Relationship Id="rId274" Type="http://schemas.openxmlformats.org/officeDocument/2006/relationships/hyperlink" Target="https://emenscr.nesdc.go.th/viewer/view.html?id=607d1cb183bb0b796060ace1&amp;username=mots0501021" TargetMode="External"/><Relationship Id="rId295" Type="http://schemas.openxmlformats.org/officeDocument/2006/relationships/hyperlink" Target="https://emenscr.nesdc.go.th/viewer/view.html?id=6136f125ba45632782ec7ee6&amp;username=uru0535261" TargetMode="External"/><Relationship Id="rId309" Type="http://schemas.openxmlformats.org/officeDocument/2006/relationships/hyperlink" Target="https://emenscr.nesdc.go.th/viewer/view.html?id=61690c7fabf2f76eaaed7d74&amp;username=mots03021" TargetMode="External"/><Relationship Id="rId27" Type="http://schemas.openxmlformats.org/officeDocument/2006/relationships/hyperlink" Target="https://emenscr.nesdc.go.th/viewer/view.html?id=5d0c917b27a73d0aedb7831d&amp;username=mots03051" TargetMode="External"/><Relationship Id="rId48" Type="http://schemas.openxmlformats.org/officeDocument/2006/relationships/hyperlink" Target="https://emenscr.nesdc.go.th/viewer/view.html?id=5d5a5d60033c5d05164dfa16&amp;username=mots03041" TargetMode="External"/><Relationship Id="rId69" Type="http://schemas.openxmlformats.org/officeDocument/2006/relationships/hyperlink" Target="https://emenscr.nesdc.go.th/viewer/view.html?id=5dbfda4cefbbb90303acae56&amp;username=rmutt057802011" TargetMode="External"/><Relationship Id="rId113" Type="http://schemas.openxmlformats.org/officeDocument/2006/relationships/hyperlink" Target="https://emenscr.nesdc.go.th/viewer/view.html?id=5e003697ca0feb49b458bb84&amp;username=sat1" TargetMode="External"/><Relationship Id="rId134" Type="http://schemas.openxmlformats.org/officeDocument/2006/relationships/hyperlink" Target="https://emenscr.nesdc.go.th/viewer/view.html?id=5ea2b09a93c4700e9e0855d0&amp;username=mots0501021" TargetMode="External"/><Relationship Id="rId320" Type="http://schemas.openxmlformats.org/officeDocument/2006/relationships/hyperlink" Target="https://emenscr.nesdc.go.th/viewer/view.html?id=617a723a80f1fd6abd9e9f1b&amp;username=mots03041" TargetMode="External"/><Relationship Id="rId80" Type="http://schemas.openxmlformats.org/officeDocument/2006/relationships/hyperlink" Target="https://emenscr.nesdc.go.th/viewer/view.html?id=5ddc97dd8785695329ec6919&amp;username=mots03041" TargetMode="External"/><Relationship Id="rId155" Type="http://schemas.openxmlformats.org/officeDocument/2006/relationships/hyperlink" Target="https://emenscr.nesdc.go.th/viewer/view.html?id=5f2aa2cf5237673fb8a4d926&amp;username=mots03011" TargetMode="External"/><Relationship Id="rId176" Type="http://schemas.openxmlformats.org/officeDocument/2006/relationships/hyperlink" Target="https://emenscr.nesdc.go.th/viewer/view.html?id=5f753c447c54104601acfec5&amp;username=mots03051" TargetMode="External"/><Relationship Id="rId197" Type="http://schemas.openxmlformats.org/officeDocument/2006/relationships/hyperlink" Target="https://emenscr.nesdc.go.th/viewer/view.html?id=5faa3fc32806e76c3c3d63f6&amp;username=mots03011" TargetMode="External"/><Relationship Id="rId341" Type="http://schemas.openxmlformats.org/officeDocument/2006/relationships/hyperlink" Target="https://emenscr.nesdc.go.th/viewer/view.html?id=61c1576608c049623464dcb8&amp;username=police000711" TargetMode="External"/><Relationship Id="rId201" Type="http://schemas.openxmlformats.org/officeDocument/2006/relationships/hyperlink" Target="https://emenscr.nesdc.go.th/viewer/view.html?id=5fab4dc9e708b36c432df8e0&amp;username=mots03011" TargetMode="External"/><Relationship Id="rId222" Type="http://schemas.openxmlformats.org/officeDocument/2006/relationships/hyperlink" Target="https://emenscr.nesdc.go.th/viewer/view.html?id=5fb1fabff1fa732ce2f633e7&amp;username=mots03011" TargetMode="External"/><Relationship Id="rId243" Type="http://schemas.openxmlformats.org/officeDocument/2006/relationships/hyperlink" Target="https://emenscr.nesdc.go.th/viewer/view.html?id=5fe5641855edc142c175da8c&amp;username=obec_regional_42_41" TargetMode="External"/><Relationship Id="rId264" Type="http://schemas.openxmlformats.org/officeDocument/2006/relationships/hyperlink" Target="https://emenscr.nesdc.go.th/viewer/view.html?id=600d28d48f09f01ade9891e0&amp;username=kpru0536141" TargetMode="External"/><Relationship Id="rId285" Type="http://schemas.openxmlformats.org/officeDocument/2006/relationships/hyperlink" Target="https://emenscr.nesdc.go.th/viewer/view.html?id=6119f6cab1eab9706bc85361&amp;username=mots03011" TargetMode="External"/><Relationship Id="rId17" Type="http://schemas.openxmlformats.org/officeDocument/2006/relationships/hyperlink" Target="https://emenscr.nesdc.go.th/viewer/view.html?id=5cf78662656db4416eea0cdc&amp;username=sat1" TargetMode="External"/><Relationship Id="rId38" Type="http://schemas.openxmlformats.org/officeDocument/2006/relationships/hyperlink" Target="https://emenscr.nesdc.go.th/viewer/view.html?id=5d52260861344766323dec24&amp;username=mots03011" TargetMode="External"/><Relationship Id="rId59" Type="http://schemas.openxmlformats.org/officeDocument/2006/relationships/hyperlink" Target="https://emenscr.nesdc.go.th/viewer/view.html?id=5d9ab042a43859371ebd9d00&amp;username=pbru0555341" TargetMode="External"/><Relationship Id="rId103" Type="http://schemas.openxmlformats.org/officeDocument/2006/relationships/hyperlink" Target="https://emenscr.nesdc.go.th/viewer/view.html?id=5dfc5369b03e921a67e375fb&amp;username=rus0585011" TargetMode="External"/><Relationship Id="rId124" Type="http://schemas.openxmlformats.org/officeDocument/2006/relationships/hyperlink" Target="https://emenscr.nesdc.go.th/viewer/view.html?id=5e0f120eef424d0831c47519&amp;username=mots8202331" TargetMode="External"/><Relationship Id="rId310" Type="http://schemas.openxmlformats.org/officeDocument/2006/relationships/hyperlink" Target="https://emenscr.nesdc.go.th/viewer/view.html?id=616e62b0f13edb48f2d0ade4&amp;username=mots03041" TargetMode="External"/><Relationship Id="rId70" Type="http://schemas.openxmlformats.org/officeDocument/2006/relationships/hyperlink" Target="https://emenscr.nesdc.go.th/viewer/view.html?id=5dc4ef51efbbb90303acaf97&amp;username=srru0546151" TargetMode="External"/><Relationship Id="rId91" Type="http://schemas.openxmlformats.org/officeDocument/2006/relationships/hyperlink" Target="https://emenscr.nesdc.go.th/viewer/view.html?id=5df21e6a11e6364ece801fb3&amp;username=mots03031" TargetMode="External"/><Relationship Id="rId145" Type="http://schemas.openxmlformats.org/officeDocument/2006/relationships/hyperlink" Target="https://emenscr.nesdc.go.th/viewer/view.html?id=5f16a05373a60474c4c81098&amp;username=obec_regional_33_31" TargetMode="External"/><Relationship Id="rId166" Type="http://schemas.openxmlformats.org/officeDocument/2006/relationships/hyperlink" Target="https://emenscr.nesdc.go.th/viewer/view.html?id=5f2d000467a1a91b6c4af233&amp;username=sat21" TargetMode="External"/><Relationship Id="rId187" Type="http://schemas.openxmlformats.org/officeDocument/2006/relationships/hyperlink" Target="https://emenscr.nesdc.go.th/viewer/view.html?id=5fa21905360ecd060787f878&amp;username=mots03031" TargetMode="External"/><Relationship Id="rId331" Type="http://schemas.openxmlformats.org/officeDocument/2006/relationships/hyperlink" Target="https://emenscr.nesdc.go.th/viewer/view.html?id=6197500ca679c7221758ed10&amp;username=rmutp0581011" TargetMode="External"/><Relationship Id="rId352" Type="http://schemas.openxmlformats.org/officeDocument/2006/relationships/hyperlink" Target="https://emenscr.nesdc.go.th/viewer/view.html?id=61f0c9414e0ee231f847b2b7&amp;username=ops02081" TargetMode="External"/><Relationship Id="rId1" Type="http://schemas.openxmlformats.org/officeDocument/2006/relationships/hyperlink" Target="https://emenscr.nesdc.go.th/viewer/view.html?id=5b20d4e6916f477e3991ee29&amp;username=mots03031" TargetMode="External"/><Relationship Id="rId212" Type="http://schemas.openxmlformats.org/officeDocument/2006/relationships/hyperlink" Target="https://emenscr.nesdc.go.th/viewer/view.html?id=5fab67d62806e76c3c3d647a&amp;username=mots03011" TargetMode="External"/><Relationship Id="rId233" Type="http://schemas.openxmlformats.org/officeDocument/2006/relationships/hyperlink" Target="https://emenscr.nesdc.go.th/viewer/view.html?id=5fcdbc7fb6a0d61613d97a8c&amp;username=mots7102021" TargetMode="External"/><Relationship Id="rId254" Type="http://schemas.openxmlformats.org/officeDocument/2006/relationships/hyperlink" Target="https://emenscr.nesdc.go.th/viewer/view.html?id=5feab6c88c931742b9801b93&amp;username=sat21" TargetMode="External"/><Relationship Id="rId28" Type="http://schemas.openxmlformats.org/officeDocument/2006/relationships/hyperlink" Target="https://emenscr.nesdc.go.th/viewer/view.html?id=5d0c9ed9ae46c10af22267f9&amp;username=mots03051" TargetMode="External"/><Relationship Id="rId49" Type="http://schemas.openxmlformats.org/officeDocument/2006/relationships/hyperlink" Target="https://emenscr.nesdc.go.th/viewer/view.html?id=5d5f6c5d4271717c9192c28d&amp;username=mots03031" TargetMode="External"/><Relationship Id="rId114" Type="http://schemas.openxmlformats.org/officeDocument/2006/relationships/hyperlink" Target="https://emenscr.nesdc.go.th/viewer/view.html?id=5e0039946f155549ab8fb4d2&amp;username=sat1" TargetMode="External"/><Relationship Id="rId275" Type="http://schemas.openxmlformats.org/officeDocument/2006/relationships/hyperlink" Target="https://emenscr.nesdc.go.th/viewer/view.html?id=607d6159e56fbd795a85bf44&amp;username=mots0501021" TargetMode="External"/><Relationship Id="rId296" Type="http://schemas.openxmlformats.org/officeDocument/2006/relationships/hyperlink" Target="https://emenscr.nesdc.go.th/viewer/view.html?id=6137348b998faf27882879a8&amp;username=mots02111" TargetMode="External"/><Relationship Id="rId300" Type="http://schemas.openxmlformats.org/officeDocument/2006/relationships/hyperlink" Target="https://emenscr.nesdc.go.th/viewer/view.html?id=6159995e15496c1d05e7efa6&amp;username=mots03051" TargetMode="External"/><Relationship Id="rId60" Type="http://schemas.openxmlformats.org/officeDocument/2006/relationships/hyperlink" Target="https://emenscr.nesdc.go.th/viewer/view.html?id=5d9ed5211cf04a5bcff243f4&amp;username=rmutt0578101" TargetMode="External"/><Relationship Id="rId81" Type="http://schemas.openxmlformats.org/officeDocument/2006/relationships/hyperlink" Target="https://emenscr.nesdc.go.th/viewer/view.html?id=5de4bd8b5b1d0951ee93572e&amp;username=mots03031" TargetMode="External"/><Relationship Id="rId135" Type="http://schemas.openxmlformats.org/officeDocument/2006/relationships/hyperlink" Target="https://emenscr.nesdc.go.th/viewer/view.html?id=5eaad406ba284755a82716b7&amp;username=mots0501021" TargetMode="External"/><Relationship Id="rId156" Type="http://schemas.openxmlformats.org/officeDocument/2006/relationships/hyperlink" Target="https://emenscr.nesdc.go.th/viewer/view.html?id=5f2aab4a5237673fb8a4d92e&amp;username=mots03011" TargetMode="External"/><Relationship Id="rId177" Type="http://schemas.openxmlformats.org/officeDocument/2006/relationships/hyperlink" Target="https://emenscr.nesdc.go.th/viewer/view.html?id=5f7fcae8cda8000329798b57&amp;username=mots03051" TargetMode="External"/><Relationship Id="rId198" Type="http://schemas.openxmlformats.org/officeDocument/2006/relationships/hyperlink" Target="https://emenscr.nesdc.go.th/viewer/view.html?id=5faa4b8f7772696c41ccc11f&amp;username=mots03011" TargetMode="External"/><Relationship Id="rId321" Type="http://schemas.openxmlformats.org/officeDocument/2006/relationships/hyperlink" Target="https://emenscr.nesdc.go.th/viewer/view.html?id=617b8270b24f00648ff5423a&amp;username=mots03041" TargetMode="External"/><Relationship Id="rId342" Type="http://schemas.openxmlformats.org/officeDocument/2006/relationships/hyperlink" Target="https://emenscr.nesdc.go.th/viewer/view.html?id=61c15c771a10626236233f33&amp;username=rmutp0581101" TargetMode="External"/><Relationship Id="rId202" Type="http://schemas.openxmlformats.org/officeDocument/2006/relationships/hyperlink" Target="https://emenscr.nesdc.go.th/viewer/view.html?id=5fab545b7772696c41ccc165&amp;username=mots03011" TargetMode="External"/><Relationship Id="rId223" Type="http://schemas.openxmlformats.org/officeDocument/2006/relationships/hyperlink" Target="https://emenscr.nesdc.go.th/viewer/view.html?id=5fb2033ef1fa732ce2f63401&amp;username=mots03011" TargetMode="External"/><Relationship Id="rId244" Type="http://schemas.openxmlformats.org/officeDocument/2006/relationships/hyperlink" Target="https://emenscr.nesdc.go.th/viewer/view.html?id=5fe9809a55edc142c175de6f&amp;username=sat21" TargetMode="External"/><Relationship Id="rId18" Type="http://schemas.openxmlformats.org/officeDocument/2006/relationships/hyperlink" Target="https://emenscr.nesdc.go.th/viewer/view.html?id=5cf8c4373d444c41747ba90a&amp;username=mots03031" TargetMode="External"/><Relationship Id="rId39" Type="http://schemas.openxmlformats.org/officeDocument/2006/relationships/hyperlink" Target="https://emenscr.nesdc.go.th/viewer/view.html?id=5d523451a9def6662c138361&amp;username=mots03011" TargetMode="External"/><Relationship Id="rId265" Type="http://schemas.openxmlformats.org/officeDocument/2006/relationships/hyperlink" Target="https://emenscr.nesdc.go.th/viewer/view.html?id=600eda05ef06eb0e8c9adf2e&amp;username=mots02111" TargetMode="External"/><Relationship Id="rId286" Type="http://schemas.openxmlformats.org/officeDocument/2006/relationships/hyperlink" Target="https://emenscr.nesdc.go.th/viewer/view.html?id=6119fa7883a6677074486192&amp;username=mots03011" TargetMode="External"/><Relationship Id="rId50" Type="http://schemas.openxmlformats.org/officeDocument/2006/relationships/hyperlink" Target="https://emenscr.nesdc.go.th/viewer/view.html?id=5d5f9a97a204df7c8c01df8b&amp;username=rmuti17001" TargetMode="External"/><Relationship Id="rId104" Type="http://schemas.openxmlformats.org/officeDocument/2006/relationships/hyperlink" Target="https://emenscr.nesdc.go.th/viewer/view.html?id=5dfc54e3c552571a72d13945&amp;username=rus0585011" TargetMode="External"/><Relationship Id="rId125" Type="http://schemas.openxmlformats.org/officeDocument/2006/relationships/hyperlink" Target="https://emenscr.nesdc.go.th/viewer/view.html?id=5e12c2cd65d1e5594e988d10&amp;username=mots9602241" TargetMode="External"/><Relationship Id="rId146" Type="http://schemas.openxmlformats.org/officeDocument/2006/relationships/hyperlink" Target="https://emenscr.nesdc.go.th/viewer/view.html?id=5f17f00273a60474c4c81181&amp;username=obec_regional_19_21" TargetMode="External"/><Relationship Id="rId167" Type="http://schemas.openxmlformats.org/officeDocument/2006/relationships/hyperlink" Target="https://emenscr.nesdc.go.th/viewer/view.html?id=5f2d15361e9bcf1b6a33682e&amp;username=obec_regional_94_41" TargetMode="External"/><Relationship Id="rId188" Type="http://schemas.openxmlformats.org/officeDocument/2006/relationships/hyperlink" Target="https://emenscr.nesdc.go.th/viewer/view.html?id=5fa27524360ecd060787f9e3&amp;username=mots03051" TargetMode="External"/><Relationship Id="rId311" Type="http://schemas.openxmlformats.org/officeDocument/2006/relationships/hyperlink" Target="https://emenscr.nesdc.go.th/viewer/view.html?id=616e6e7ef13edb48f2d0ae06&amp;username=mots03041" TargetMode="External"/><Relationship Id="rId332" Type="http://schemas.openxmlformats.org/officeDocument/2006/relationships/hyperlink" Target="https://emenscr.nesdc.go.th/viewer/view.html?id=619f0f8edf200361cae58266&amp;username=mots3002201" TargetMode="External"/><Relationship Id="rId353" Type="http://schemas.openxmlformats.org/officeDocument/2006/relationships/printerSettings" Target="../printerSettings/printerSettings1.bin"/><Relationship Id="rId71" Type="http://schemas.openxmlformats.org/officeDocument/2006/relationships/hyperlink" Target="https://emenscr.nesdc.go.th/viewer/view.html?id=5dca1c0095d4bc03082421e0&amp;username=mots03041" TargetMode="External"/><Relationship Id="rId92" Type="http://schemas.openxmlformats.org/officeDocument/2006/relationships/hyperlink" Target="https://emenscr.nesdc.go.th/viewer/view.html?id=5df6f1db1069321a558d69b9&amp;username=mots03051" TargetMode="External"/><Relationship Id="rId213" Type="http://schemas.openxmlformats.org/officeDocument/2006/relationships/hyperlink" Target="https://emenscr.nesdc.go.th/viewer/view.html?id=5facf1167772696c41ccc22f&amp;username=mots03031" TargetMode="External"/><Relationship Id="rId234" Type="http://schemas.openxmlformats.org/officeDocument/2006/relationships/hyperlink" Target="https://emenscr.nesdc.go.th/viewer/view.html?id=5fcdcd82d39fc0161d16967a&amp;username=mots03031" TargetMode="External"/><Relationship Id="rId2" Type="http://schemas.openxmlformats.org/officeDocument/2006/relationships/hyperlink" Target="https://emenscr.nesdc.go.th/viewer/view.html?id=5b96395eb76a640f3398731b&amp;username=rmutt0578081" TargetMode="External"/><Relationship Id="rId29" Type="http://schemas.openxmlformats.org/officeDocument/2006/relationships/hyperlink" Target="https://emenscr.nesdc.go.th/viewer/view.html?id=5d145b7d27a73d0aedb78458&amp;username=mots03051" TargetMode="External"/><Relationship Id="rId255" Type="http://schemas.openxmlformats.org/officeDocument/2006/relationships/hyperlink" Target="https://emenscr.nesdc.go.th/viewer/view.html?id=5febf54a1e63355f7f304630&amp;username=obec_regional_30_71" TargetMode="External"/><Relationship Id="rId276" Type="http://schemas.openxmlformats.org/officeDocument/2006/relationships/hyperlink" Target="https://emenscr.nesdc.go.th/viewer/view.html?id=60a6160e7ff5cd273b835c24&amp;username=obec_regional_62_31" TargetMode="External"/><Relationship Id="rId297" Type="http://schemas.openxmlformats.org/officeDocument/2006/relationships/hyperlink" Target="https://emenscr.nesdc.go.th/viewer/view.html?id=613ae24758a2f1277a309723&amp;username=uru0535261" TargetMode="External"/><Relationship Id="rId40" Type="http://schemas.openxmlformats.org/officeDocument/2006/relationships/hyperlink" Target="https://emenscr.nesdc.go.th/viewer/view.html?id=5d5239b8a9def6662c138367&amp;username=mots03011" TargetMode="External"/><Relationship Id="rId115" Type="http://schemas.openxmlformats.org/officeDocument/2006/relationships/hyperlink" Target="https://emenscr.nesdc.go.th/viewer/view.html?id=5e003bafca0feb49b458bb9b&amp;username=sat1" TargetMode="External"/><Relationship Id="rId136" Type="http://schemas.openxmlformats.org/officeDocument/2006/relationships/hyperlink" Target="https://emenscr.nesdc.go.th/viewer/view.html?id=5ee9d05424f05f3d7bae387d&amp;username=obec_regional_30_91" TargetMode="External"/><Relationship Id="rId157" Type="http://schemas.openxmlformats.org/officeDocument/2006/relationships/hyperlink" Target="https://emenscr.nesdc.go.th/viewer/view.html?id=5f2ba7bd58f327252403c696&amp;username=mots02121" TargetMode="External"/><Relationship Id="rId178" Type="http://schemas.openxmlformats.org/officeDocument/2006/relationships/hyperlink" Target="https://emenscr.nesdc.go.th/viewer/view.html?id=5f8164a832384e0323fc6482&amp;username=obec_regional_36_41" TargetMode="External"/><Relationship Id="rId301" Type="http://schemas.openxmlformats.org/officeDocument/2006/relationships/hyperlink" Target="https://emenscr.nesdc.go.th/viewer/view.html?id=615c05c68dc75c37d573123f&amp;username=mots03051" TargetMode="External"/><Relationship Id="rId322" Type="http://schemas.openxmlformats.org/officeDocument/2006/relationships/hyperlink" Target="https://emenscr.nesdc.go.th/viewer/view.html?id=6184b0cacf0a5831abe26098&amp;username=mots03051" TargetMode="External"/><Relationship Id="rId343" Type="http://schemas.openxmlformats.org/officeDocument/2006/relationships/hyperlink" Target="https://emenscr.nesdc.go.th/viewer/view.html?id=61c2eea1f54f5733e49b4404&amp;username=moph09371" TargetMode="External"/><Relationship Id="rId61" Type="http://schemas.openxmlformats.org/officeDocument/2006/relationships/hyperlink" Target="https://emenscr.nesdc.go.th/viewer/view.html?id=5da7f5a1c684aa5bce4a81a8&amp;username=cru0562041" TargetMode="External"/><Relationship Id="rId82" Type="http://schemas.openxmlformats.org/officeDocument/2006/relationships/hyperlink" Target="https://emenscr.nesdc.go.th/viewer/view.html?id=5de4be78ef4cb551e9869ad4&amp;username=mots03031" TargetMode="External"/><Relationship Id="rId199" Type="http://schemas.openxmlformats.org/officeDocument/2006/relationships/hyperlink" Target="https://emenscr.nesdc.go.th/viewer/view.html?id=5faa58713f6eff6c49213a28&amp;username=mots03011" TargetMode="External"/><Relationship Id="rId203" Type="http://schemas.openxmlformats.org/officeDocument/2006/relationships/hyperlink" Target="https://emenscr.nesdc.go.th/viewer/view.html?id=5fab56aae708b36c432df8f0&amp;username=mots03011" TargetMode="External"/><Relationship Id="rId19" Type="http://schemas.openxmlformats.org/officeDocument/2006/relationships/hyperlink" Target="https://emenscr.nesdc.go.th/viewer/view.html?id=5cf8f22143f43b4179ea0ed1&amp;username=mots03031" TargetMode="External"/><Relationship Id="rId224" Type="http://schemas.openxmlformats.org/officeDocument/2006/relationships/hyperlink" Target="https://emenscr.nesdc.go.th/viewer/view.html?id=5fb23411d830192cf10245d7&amp;username=mots03011" TargetMode="External"/><Relationship Id="rId245" Type="http://schemas.openxmlformats.org/officeDocument/2006/relationships/hyperlink" Target="https://emenscr.nesdc.go.th/viewer/view.html?id=5fe98ee2937fc042b84c9dd4&amp;username=sat21" TargetMode="External"/><Relationship Id="rId266" Type="http://schemas.openxmlformats.org/officeDocument/2006/relationships/hyperlink" Target="https://emenscr.nesdc.go.th/viewer/view.html?id=600f8fb2ef06eb0e8c9adf8b&amp;username=mots02111" TargetMode="External"/><Relationship Id="rId287" Type="http://schemas.openxmlformats.org/officeDocument/2006/relationships/hyperlink" Target="https://emenscr.nesdc.go.th/viewer/view.html?id=6119febeb1eab9706bc85384&amp;username=mots03031" TargetMode="External"/><Relationship Id="rId30" Type="http://schemas.openxmlformats.org/officeDocument/2006/relationships/hyperlink" Target="https://emenscr.nesdc.go.th/viewer/view.html?id=5d1475adc72a7f0aeca5403d&amp;username=mots03051" TargetMode="External"/><Relationship Id="rId105" Type="http://schemas.openxmlformats.org/officeDocument/2006/relationships/hyperlink" Target="https://emenscr.nesdc.go.th/viewer/view.html?id=5dfc5682c552571a72d1394c&amp;username=rus0585011" TargetMode="External"/><Relationship Id="rId126" Type="http://schemas.openxmlformats.org/officeDocument/2006/relationships/hyperlink" Target="https://emenscr.nesdc.go.th/viewer/view.html?id=5e1beee6e69c545ee43c8562&amp;username=mots02031" TargetMode="External"/><Relationship Id="rId147" Type="http://schemas.openxmlformats.org/officeDocument/2006/relationships/hyperlink" Target="https://emenscr.nesdc.go.th/viewer/view.html?id=5f23dce1a0fb591b3b26c564&amp;username=mots03051" TargetMode="External"/><Relationship Id="rId168" Type="http://schemas.openxmlformats.org/officeDocument/2006/relationships/hyperlink" Target="https://emenscr.nesdc.go.th/viewer/view.html?id=5f3113dbec0a330681fde249&amp;username=obec_regional_73_21" TargetMode="External"/><Relationship Id="rId312" Type="http://schemas.openxmlformats.org/officeDocument/2006/relationships/hyperlink" Target="https://emenscr.nesdc.go.th/viewer/view.html?id=616fb9136ae3cd38821b0808&amp;username=mots03031" TargetMode="External"/><Relationship Id="rId333" Type="http://schemas.openxmlformats.org/officeDocument/2006/relationships/hyperlink" Target="https://emenscr.nesdc.go.th/viewer/view.html?id=619f5463df200361cae582de&amp;username=nfe_regional_96_11" TargetMode="External"/><Relationship Id="rId51" Type="http://schemas.openxmlformats.org/officeDocument/2006/relationships/hyperlink" Target="https://emenscr.nesdc.go.th/viewer/view.html?id=5d6cd64b2d8b5b145109deb1&amp;username=mots03011" TargetMode="External"/><Relationship Id="rId72" Type="http://schemas.openxmlformats.org/officeDocument/2006/relationships/hyperlink" Target="https://emenscr.nesdc.go.th/viewer/view.html?id=5dcbd3a995d4bc0308242340&amp;username=mots03051" TargetMode="External"/><Relationship Id="rId93" Type="http://schemas.openxmlformats.org/officeDocument/2006/relationships/hyperlink" Target="https://emenscr.nesdc.go.th/viewer/view.html?id=5df6f5b6c576281a577194f5&amp;username=mots03021" TargetMode="External"/><Relationship Id="rId189" Type="http://schemas.openxmlformats.org/officeDocument/2006/relationships/hyperlink" Target="https://emenscr.nesdc.go.th/viewer/view.html?id=5fa377cb40a63831404158fa&amp;username=mots03051" TargetMode="External"/><Relationship Id="rId3" Type="http://schemas.openxmlformats.org/officeDocument/2006/relationships/hyperlink" Target="https://emenscr.nesdc.go.th/viewer/view.html?id=5c5bd27b1248ca2ef6b77d88&amp;username=pbru0555341" TargetMode="External"/><Relationship Id="rId214" Type="http://schemas.openxmlformats.org/officeDocument/2006/relationships/hyperlink" Target="https://emenscr.nesdc.go.th/viewer/view.html?id=5fad07857772696c41ccc258&amp;username=mots03031" TargetMode="External"/><Relationship Id="rId235" Type="http://schemas.openxmlformats.org/officeDocument/2006/relationships/hyperlink" Target="https://emenscr.nesdc.go.th/viewer/view.html?id=5fcf3189557f3b161930c444&amp;username=mots03031" TargetMode="External"/><Relationship Id="rId256" Type="http://schemas.openxmlformats.org/officeDocument/2006/relationships/hyperlink" Target="https://emenscr.nesdc.go.th/viewer/view.html?id=5fed65ce59995c1fbade9026&amp;username=obec_regional_45_41" TargetMode="External"/><Relationship Id="rId277" Type="http://schemas.openxmlformats.org/officeDocument/2006/relationships/hyperlink" Target="https://emenscr.nesdc.go.th/viewer/view.html?id=60d306fceb717d36c65ee9ec&amp;username=moi08081" TargetMode="External"/><Relationship Id="rId298" Type="http://schemas.openxmlformats.org/officeDocument/2006/relationships/hyperlink" Target="https://emenscr.nesdc.go.th/viewer/view.html?id=613ae91aba45632782ec7fb0&amp;username=uru0535261" TargetMode="External"/><Relationship Id="rId116" Type="http://schemas.openxmlformats.org/officeDocument/2006/relationships/hyperlink" Target="https://emenscr.nesdc.go.th/viewer/view.html?id=5e006ad2ca0feb49b458bc4a&amp;username=sat1" TargetMode="External"/><Relationship Id="rId137" Type="http://schemas.openxmlformats.org/officeDocument/2006/relationships/hyperlink" Target="https://emenscr.nesdc.go.th/viewer/view.html?id=5eec397a8360f1201ae66003&amp;username=rmutt057802011" TargetMode="External"/><Relationship Id="rId158" Type="http://schemas.openxmlformats.org/officeDocument/2006/relationships/hyperlink" Target="https://emenscr.nesdc.go.th/viewer/view.html?id=5f2bb8bf5ae40c252664c154&amp;username=mots03011" TargetMode="External"/><Relationship Id="rId302" Type="http://schemas.openxmlformats.org/officeDocument/2006/relationships/hyperlink" Target="https://emenscr.nesdc.go.th/viewer/view.html?id=615c1c01842ae437dcb10985&amp;username=mots03031" TargetMode="External"/><Relationship Id="rId323" Type="http://schemas.openxmlformats.org/officeDocument/2006/relationships/hyperlink" Target="https://emenscr.nesdc.go.th/viewer/view.html?id=6184bf30ce66fc31a9417954&amp;username=mots03051" TargetMode="External"/><Relationship Id="rId344" Type="http://schemas.openxmlformats.org/officeDocument/2006/relationships/hyperlink" Target="https://emenscr.nesdc.go.th/viewer/view.html?id=61c2efd8f54f5733e49b4409&amp;username=moph09371" TargetMode="External"/><Relationship Id="rId20" Type="http://schemas.openxmlformats.org/officeDocument/2006/relationships/hyperlink" Target="https://emenscr.nesdc.go.th/viewer/view.html?id=5d0a0375c72a7f0aeca53e3b&amp;username=mots03031" TargetMode="External"/><Relationship Id="rId41" Type="http://schemas.openxmlformats.org/officeDocument/2006/relationships/hyperlink" Target="https://emenscr.nesdc.go.th/viewer/view.html?id=5d5275a38087be14b6d4cc1a&amp;username=mots03041" TargetMode="External"/><Relationship Id="rId62" Type="http://schemas.openxmlformats.org/officeDocument/2006/relationships/hyperlink" Target="https://emenscr.nesdc.go.th/viewer/view.html?id=5da97e9e1cf04a5bcff24a45&amp;username=cru05620151" TargetMode="External"/><Relationship Id="rId83" Type="http://schemas.openxmlformats.org/officeDocument/2006/relationships/hyperlink" Target="https://emenscr.nesdc.go.th/viewer/view.html?id=5de4d8485b1d0951ee93576d&amp;username=mots03031" TargetMode="External"/><Relationship Id="rId179" Type="http://schemas.openxmlformats.org/officeDocument/2006/relationships/hyperlink" Target="https://emenscr.nesdc.go.th/viewer/view.html?id=5f880bcf3266c53a223f3ec5&amp;username=mots03041" TargetMode="External"/><Relationship Id="rId190" Type="http://schemas.openxmlformats.org/officeDocument/2006/relationships/hyperlink" Target="https://emenscr.nesdc.go.th/viewer/view.html?id=5fa37bc340a638314041591a&amp;username=wu5704051" TargetMode="External"/><Relationship Id="rId204" Type="http://schemas.openxmlformats.org/officeDocument/2006/relationships/hyperlink" Target="https://emenscr.nesdc.go.th/viewer/view.html?id=5fab5ee33f6eff6c49213a53&amp;username=mots03011" TargetMode="External"/><Relationship Id="rId225" Type="http://schemas.openxmlformats.org/officeDocument/2006/relationships/hyperlink" Target="https://emenscr.nesdc.go.th/viewer/view.html?id=5fb235a50a849e2ce306daee&amp;username=mots03011" TargetMode="External"/><Relationship Id="rId246" Type="http://schemas.openxmlformats.org/officeDocument/2006/relationships/hyperlink" Target="https://emenscr.nesdc.go.th/viewer/view.html?id=5fe9967148dad842bf57c798&amp;username=obec_regional_36_21" TargetMode="External"/><Relationship Id="rId267" Type="http://schemas.openxmlformats.org/officeDocument/2006/relationships/hyperlink" Target="https://emenscr.nesdc.go.th/viewer/view.html?id=600f946eea50cd0e926270f6&amp;username=mots02111" TargetMode="External"/><Relationship Id="rId288" Type="http://schemas.openxmlformats.org/officeDocument/2006/relationships/hyperlink" Target="https://emenscr.nesdc.go.th/viewer/view.html?id=6119ff6b83a66770744861a1&amp;username=mots03031" TargetMode="External"/><Relationship Id="rId106" Type="http://schemas.openxmlformats.org/officeDocument/2006/relationships/hyperlink" Target="https://emenscr.nesdc.go.th/viewer/view.html?id=5dfc5838e02dae1a6dd4bdf1&amp;username=ksu05681" TargetMode="External"/><Relationship Id="rId127" Type="http://schemas.openxmlformats.org/officeDocument/2006/relationships/hyperlink" Target="https://emenscr.nesdc.go.th/viewer/view.html?id=5e1d8bc24480ac6890e22b11&amp;username=mots0501021" TargetMode="External"/><Relationship Id="rId313" Type="http://schemas.openxmlformats.org/officeDocument/2006/relationships/hyperlink" Target="https://emenscr.nesdc.go.th/viewer/view.html?id=616fe5c77433ec4f123e69d6&amp;username=mots03031" TargetMode="External"/><Relationship Id="rId10" Type="http://schemas.openxmlformats.org/officeDocument/2006/relationships/hyperlink" Target="https://emenscr.nesdc.go.th/viewer/view.html?id=5cbec8ec7a930d3fec263477&amp;username=mots03031" TargetMode="External"/><Relationship Id="rId31" Type="http://schemas.openxmlformats.org/officeDocument/2006/relationships/hyperlink" Target="https://emenscr.nesdc.go.th/viewer/view.html?id=5d43da8cb8ec7d7102f97aa7&amp;username=mots03041" TargetMode="External"/><Relationship Id="rId52" Type="http://schemas.openxmlformats.org/officeDocument/2006/relationships/hyperlink" Target="https://emenscr.nesdc.go.th/viewer/view.html?id=5d6deb2b89e2df1450c64f4c&amp;username=mots03021" TargetMode="External"/><Relationship Id="rId73" Type="http://schemas.openxmlformats.org/officeDocument/2006/relationships/hyperlink" Target="https://emenscr.nesdc.go.th/viewer/view.html?id=5dccda565e77a10312535f39&amp;username=mots03051" TargetMode="External"/><Relationship Id="rId94" Type="http://schemas.openxmlformats.org/officeDocument/2006/relationships/hyperlink" Target="https://emenscr.nesdc.go.th/viewer/view.html?id=5df84ab862ad211a54e74c10&amp;username=rmutt0578031" TargetMode="External"/><Relationship Id="rId148" Type="http://schemas.openxmlformats.org/officeDocument/2006/relationships/hyperlink" Target="https://emenscr.nesdc.go.th/viewer/view.html?id=5f24dc14d49bf92ea89dd0d6&amp;username=moph09051" TargetMode="External"/><Relationship Id="rId169" Type="http://schemas.openxmlformats.org/officeDocument/2006/relationships/hyperlink" Target="https://emenscr.nesdc.go.th/viewer/view.html?id=5f32229ecd8956068d24d1f4&amp;username=obec_regional_40_41" TargetMode="External"/><Relationship Id="rId334" Type="http://schemas.openxmlformats.org/officeDocument/2006/relationships/hyperlink" Target="https://emenscr.nesdc.go.th/viewer/view.html?id=61a736f17a9fbf43eacea68a&amp;username=rmutp0581091" TargetMode="External"/><Relationship Id="rId4" Type="http://schemas.openxmlformats.org/officeDocument/2006/relationships/hyperlink" Target="https://emenscr.nesdc.go.th/viewer/view.html?id=5c931244a6ce3a3febe8cf97&amp;username=mots03031" TargetMode="External"/><Relationship Id="rId180" Type="http://schemas.openxmlformats.org/officeDocument/2006/relationships/hyperlink" Target="https://emenscr.nesdc.go.th/viewer/view.html?id=5f891b4193c6563b0c6a0afb&amp;username=mots03041" TargetMode="External"/><Relationship Id="rId215" Type="http://schemas.openxmlformats.org/officeDocument/2006/relationships/hyperlink" Target="https://emenscr.nesdc.go.th/viewer/view.html?id=5fae0eece708b36c432dfa30&amp;username=mots03011" TargetMode="External"/><Relationship Id="rId236" Type="http://schemas.openxmlformats.org/officeDocument/2006/relationships/hyperlink" Target="https://emenscr.nesdc.go.th/viewer/view.html?id=5fcf39f3fb9dc916087306f7&amp;username=mots03031" TargetMode="External"/><Relationship Id="rId257" Type="http://schemas.openxmlformats.org/officeDocument/2006/relationships/hyperlink" Target="https://emenscr.nesdc.go.th/viewer/view.html?id=5ff2a22c770e1827c86fda60&amp;username=obec_regional_41_51" TargetMode="External"/><Relationship Id="rId278" Type="http://schemas.openxmlformats.org/officeDocument/2006/relationships/hyperlink" Target="https://emenscr.nesdc.go.th/viewer/view.html?id=60ebeb4dd868b86c33941a47&amp;username=mots3002201" TargetMode="External"/><Relationship Id="rId303" Type="http://schemas.openxmlformats.org/officeDocument/2006/relationships/hyperlink" Target="https://emenscr.nesdc.go.th/viewer/view.html?id=615d26bc17ed2a558b4c2b9c&amp;username=mots03031" TargetMode="External"/><Relationship Id="rId42" Type="http://schemas.openxmlformats.org/officeDocument/2006/relationships/hyperlink" Target="https://emenscr.nesdc.go.th/viewer/view.html?id=5d537fe63ffbd814bb4cc6b9&amp;username=mots03041" TargetMode="External"/><Relationship Id="rId84" Type="http://schemas.openxmlformats.org/officeDocument/2006/relationships/hyperlink" Target="https://emenscr.nesdc.go.th/viewer/view.html?id=5de4dd5b15ce5051f349ff3e&amp;username=mots03031" TargetMode="External"/><Relationship Id="rId138" Type="http://schemas.openxmlformats.org/officeDocument/2006/relationships/hyperlink" Target="https://emenscr.nesdc.go.th/viewer/view.html?id=5ef069c645ee157786c51c02&amp;username=obec_regional_21_31" TargetMode="External"/><Relationship Id="rId345" Type="http://schemas.openxmlformats.org/officeDocument/2006/relationships/hyperlink" Target="https://emenscr.nesdc.go.th/viewer/view.html?id=61c3e9b0cf8d3033eb3ef65e&amp;username=rmutp0581081" TargetMode="External"/><Relationship Id="rId191" Type="http://schemas.openxmlformats.org/officeDocument/2006/relationships/hyperlink" Target="https://emenscr.nesdc.go.th/viewer/view.html?id=5fa37e118de17c3142d67818&amp;username=utk057916011" TargetMode="External"/><Relationship Id="rId205" Type="http://schemas.openxmlformats.org/officeDocument/2006/relationships/hyperlink" Target="https://emenscr.nesdc.go.th/viewer/view.html?id=5fab60223f6eff6c49213a55&amp;username=mots03011" TargetMode="External"/><Relationship Id="rId247" Type="http://schemas.openxmlformats.org/officeDocument/2006/relationships/hyperlink" Target="https://emenscr.nesdc.go.th/viewer/view.html?id=5fe9a52e937fc042b84c9e86&amp;username=sat21" TargetMode="External"/><Relationship Id="rId107" Type="http://schemas.openxmlformats.org/officeDocument/2006/relationships/hyperlink" Target="https://emenscr.nesdc.go.th/viewer/view.html?id=5dfc70bad2f24a1a689b4e92&amp;username=rmutt0578081" TargetMode="External"/><Relationship Id="rId289" Type="http://schemas.openxmlformats.org/officeDocument/2006/relationships/hyperlink" Target="https://emenscr.nesdc.go.th/viewer/view.html?id=611a06c5454a1a707216982d&amp;username=mots03031" TargetMode="External"/><Relationship Id="rId11" Type="http://schemas.openxmlformats.org/officeDocument/2006/relationships/hyperlink" Target="https://emenscr.nesdc.go.th/viewer/view.html?id=5cbec939f78b133fe6b14e75&amp;username=mots03031" TargetMode="External"/><Relationship Id="rId53" Type="http://schemas.openxmlformats.org/officeDocument/2006/relationships/hyperlink" Target="https://emenscr.nesdc.go.th/viewer/view.html?id=5d7226812b90be145b5c953d&amp;username=cmu6593151" TargetMode="External"/><Relationship Id="rId149" Type="http://schemas.openxmlformats.org/officeDocument/2006/relationships/hyperlink" Target="https://emenscr.nesdc.go.th/viewer/view.html?id=5f29311114c4720c160d072c&amp;username=psu05211" TargetMode="External"/><Relationship Id="rId314" Type="http://schemas.openxmlformats.org/officeDocument/2006/relationships/hyperlink" Target="https://emenscr.nesdc.go.th/viewer/view.html?id=61761af4e7cfe0570d615fc5&amp;username=mots03041" TargetMode="External"/><Relationship Id="rId95" Type="http://schemas.openxmlformats.org/officeDocument/2006/relationships/hyperlink" Target="https://emenscr.nesdc.go.th/viewer/view.html?id=5df87ec16b12163f58d5f702&amp;username=moe040071" TargetMode="External"/><Relationship Id="rId160" Type="http://schemas.openxmlformats.org/officeDocument/2006/relationships/hyperlink" Target="https://emenscr.nesdc.go.th/viewer/view.html?id=5f2cf3215d3d8c1b64cee20b&amp;username=sat21" TargetMode="External"/><Relationship Id="rId216" Type="http://schemas.openxmlformats.org/officeDocument/2006/relationships/hyperlink" Target="https://emenscr.nesdc.go.th/viewer/view.html?id=5fae39552806e76c3c3d65a6&amp;username=mots03031" TargetMode="External"/><Relationship Id="rId258" Type="http://schemas.openxmlformats.org/officeDocument/2006/relationships/hyperlink" Target="https://emenscr.nesdc.go.th/viewer/view.html?id=5ffeab5e1bf13d6cbb4537d9&amp;username=mots02031" TargetMode="External"/><Relationship Id="rId22" Type="http://schemas.openxmlformats.org/officeDocument/2006/relationships/hyperlink" Target="https://emenscr.nesdc.go.th/viewer/view.html?id=5d0c9158ae46c10af22267d3&amp;username=mots03051" TargetMode="External"/><Relationship Id="rId64" Type="http://schemas.openxmlformats.org/officeDocument/2006/relationships/hyperlink" Target="https://emenscr.nesdc.go.th/viewer/view.html?id=5dad6b92d070455bd999d854&amp;username=cru05620151" TargetMode="External"/><Relationship Id="rId118" Type="http://schemas.openxmlformats.org/officeDocument/2006/relationships/hyperlink" Target="https://emenscr.nesdc.go.th/viewer/view.html?id=5e03232bb459dd49a9ac794b&amp;username=nsru0616091" TargetMode="External"/><Relationship Id="rId325" Type="http://schemas.openxmlformats.org/officeDocument/2006/relationships/hyperlink" Target="https://emenscr.nesdc.go.th/viewer/view.html?id=618cc856da880b328aef0f71&amp;username=mots03011" TargetMode="External"/><Relationship Id="rId171" Type="http://schemas.openxmlformats.org/officeDocument/2006/relationships/hyperlink" Target="https://emenscr.nesdc.go.th/viewer/view.html?id=5f44accdfbd74a5c8ceb36d7&amp;username=obec_regional_70_21" TargetMode="External"/><Relationship Id="rId227" Type="http://schemas.openxmlformats.org/officeDocument/2006/relationships/hyperlink" Target="https://emenscr.nesdc.go.th/viewer/view.html?id=5fb23fa50a849e2ce306db0a&amp;username=mots03011" TargetMode="External"/><Relationship Id="rId269" Type="http://schemas.openxmlformats.org/officeDocument/2006/relationships/hyperlink" Target="https://emenscr.nesdc.go.th/viewer/view.html?id=60128f89df09716587640032&amp;username=mots02111" TargetMode="External"/><Relationship Id="rId33" Type="http://schemas.openxmlformats.org/officeDocument/2006/relationships/hyperlink" Target="https://emenscr.nesdc.go.th/viewer/view.html?id=5d4be72d4aab8645b6269a33&amp;username=mots03011" TargetMode="External"/><Relationship Id="rId129" Type="http://schemas.openxmlformats.org/officeDocument/2006/relationships/hyperlink" Target="https://emenscr.nesdc.go.th/viewer/view.html?id=5e21547c84b7b11ecc54a34e&amp;username=mots4802191" TargetMode="External"/><Relationship Id="rId280" Type="http://schemas.openxmlformats.org/officeDocument/2006/relationships/hyperlink" Target="https://emenscr.nesdc.go.th/viewer/view.html?id=610a64c5d9ddc16fa0068807&amp;username=sat21" TargetMode="External"/><Relationship Id="rId336" Type="http://schemas.openxmlformats.org/officeDocument/2006/relationships/hyperlink" Target="https://emenscr.nesdc.go.th/viewer/view.html?id=61b9a4c477a3ca1cee43a77a&amp;username=rus0585011" TargetMode="External"/><Relationship Id="rId75" Type="http://schemas.openxmlformats.org/officeDocument/2006/relationships/hyperlink" Target="https://emenscr.nesdc.go.th/viewer/view.html?id=5dd38ff41d85456ad0771650&amp;username=mots03031" TargetMode="External"/><Relationship Id="rId140" Type="http://schemas.openxmlformats.org/officeDocument/2006/relationships/hyperlink" Target="https://emenscr.nesdc.go.th/viewer/view.html?id=5ef73374bc73aa28fd328293&amp;username=obec_regional_90_21" TargetMode="External"/><Relationship Id="rId182" Type="http://schemas.openxmlformats.org/officeDocument/2006/relationships/hyperlink" Target="https://emenscr.nesdc.go.th/viewer/view.html?id=5f993510e8cc5f75ced96468&amp;username=mots03041" TargetMode="External"/><Relationship Id="rId6" Type="http://schemas.openxmlformats.org/officeDocument/2006/relationships/hyperlink" Target="https://emenscr.nesdc.go.th/viewer/view.html?id=5c989f1ba6ce3a3febe8cfe7&amp;username=rmutt0578081" TargetMode="External"/><Relationship Id="rId238" Type="http://schemas.openxmlformats.org/officeDocument/2006/relationships/hyperlink" Target="https://emenscr.nesdc.go.th/viewer/view.html?id=5fcf427656035d16079a09de&amp;username=mots03031" TargetMode="External"/><Relationship Id="rId291" Type="http://schemas.openxmlformats.org/officeDocument/2006/relationships/hyperlink" Target="https://emenscr.nesdc.go.th/viewer/view.html?id=611a21fee587a9706c8ae259&amp;username=mots02111" TargetMode="External"/><Relationship Id="rId305" Type="http://schemas.openxmlformats.org/officeDocument/2006/relationships/hyperlink" Target="https://emenscr.nesdc.go.th/viewer/view.html?id=615d4fadbb6dcc558883b5e9&amp;username=mots03051" TargetMode="External"/><Relationship Id="rId347" Type="http://schemas.openxmlformats.org/officeDocument/2006/relationships/hyperlink" Target="https://emenscr.nesdc.go.th/viewer/view.html?id=61c552545203dc33e5cb5103&amp;username=mots02111" TargetMode="External"/><Relationship Id="rId44" Type="http://schemas.openxmlformats.org/officeDocument/2006/relationships/hyperlink" Target="https://emenscr.nesdc.go.th/viewer/view.html?id=5d53a3b33ffbd814bb4cc6ee&amp;username=mots03031" TargetMode="External"/><Relationship Id="rId86" Type="http://schemas.openxmlformats.org/officeDocument/2006/relationships/hyperlink" Target="https://emenscr.nesdc.go.th/viewer/view.html?id=5de62aaea4f65846b25d4101&amp;username=mots03031" TargetMode="External"/><Relationship Id="rId151" Type="http://schemas.openxmlformats.org/officeDocument/2006/relationships/hyperlink" Target="https://emenscr.nesdc.go.th/viewer/view.html?id=5f2a6c6f14c4720c160d08f5&amp;username=mots03011" TargetMode="External"/><Relationship Id="rId193" Type="http://schemas.openxmlformats.org/officeDocument/2006/relationships/hyperlink" Target="https://emenscr.nesdc.go.th/viewer/view.html?id=5fa8d0e67d71223f835ec4f1&amp;username=mots03041" TargetMode="External"/><Relationship Id="rId207" Type="http://schemas.openxmlformats.org/officeDocument/2006/relationships/hyperlink" Target="https://emenscr.nesdc.go.th/viewer/view.html?id=5fab61812806e76c3c3d646b&amp;username=mots03011" TargetMode="External"/><Relationship Id="rId249" Type="http://schemas.openxmlformats.org/officeDocument/2006/relationships/hyperlink" Target="https://emenscr.nesdc.go.th/viewer/view.html?id=5feaa4598c931742b9801b07&amp;username=sat21" TargetMode="External"/><Relationship Id="rId13" Type="http://schemas.openxmlformats.org/officeDocument/2006/relationships/hyperlink" Target="https://emenscr.nesdc.go.th/viewer/view.html?id=5cf73d32656db4416eea0cae&amp;username=sat1" TargetMode="External"/><Relationship Id="rId109" Type="http://schemas.openxmlformats.org/officeDocument/2006/relationships/hyperlink" Target="https://emenscr.nesdc.go.th/viewer/view.html?id=5dfc972d1fc9461489b1a6c4&amp;username=mots02031" TargetMode="External"/><Relationship Id="rId260" Type="http://schemas.openxmlformats.org/officeDocument/2006/relationships/hyperlink" Target="https://emenscr.nesdc.go.th/viewer/view.html?id=5fffea7418c77a294c91949e&amp;username=mots0501021" TargetMode="External"/><Relationship Id="rId316" Type="http://schemas.openxmlformats.org/officeDocument/2006/relationships/hyperlink" Target="https://emenscr.nesdc.go.th/viewer/view.html?id=617632ba09af7a60f5fc6b39&amp;username=mots03031" TargetMode="External"/><Relationship Id="rId55" Type="http://schemas.openxmlformats.org/officeDocument/2006/relationships/hyperlink" Target="https://emenscr.nesdc.go.th/viewer/view.html?id=5d8341566e6bea05a699b6b0&amp;username=moe02861" TargetMode="External"/><Relationship Id="rId97" Type="http://schemas.openxmlformats.org/officeDocument/2006/relationships/hyperlink" Target="https://emenscr.nesdc.go.th/viewer/view.html?id=5df895d8467aa83f5ec0af3e&amp;username=mots03011" TargetMode="External"/><Relationship Id="rId120" Type="http://schemas.openxmlformats.org/officeDocument/2006/relationships/hyperlink" Target="https://emenscr.nesdc.go.th/viewer/view.html?id=5e04303fb459dd49a9ac7b48&amp;username=mots7102021" TargetMode="External"/><Relationship Id="rId162" Type="http://schemas.openxmlformats.org/officeDocument/2006/relationships/hyperlink" Target="https://emenscr.nesdc.go.th/viewer/view.html?id=5f2cf59c67a1a91b6c4af1d2&amp;username=sat21" TargetMode="External"/><Relationship Id="rId218" Type="http://schemas.openxmlformats.org/officeDocument/2006/relationships/hyperlink" Target="https://emenscr.nesdc.go.th/viewer/view.html?id=5fb1e8b37772696c41ccc40a&amp;username=mots03011" TargetMode="External"/><Relationship Id="rId271" Type="http://schemas.openxmlformats.org/officeDocument/2006/relationships/hyperlink" Target="https://emenscr.nesdc.go.th/viewer/view.html?id=6013bdded7ffce6585ff0766&amp;username=kpru053651" TargetMode="External"/><Relationship Id="rId24" Type="http://schemas.openxmlformats.org/officeDocument/2006/relationships/hyperlink" Target="https://emenscr.nesdc.go.th/viewer/view.html?id=5d0c915dae46c10af22267d8&amp;username=mots03051" TargetMode="External"/><Relationship Id="rId66" Type="http://schemas.openxmlformats.org/officeDocument/2006/relationships/hyperlink" Target="https://emenscr.nesdc.go.th/viewer/view.html?id=5db6af30a12569147ec9864a&amp;username=rmuti51001" TargetMode="External"/><Relationship Id="rId131" Type="http://schemas.openxmlformats.org/officeDocument/2006/relationships/hyperlink" Target="https://emenscr.nesdc.go.th/viewer/view.html?id=5e37e58ec06e1f7b10868ae0&amp;username=skru11201" TargetMode="External"/><Relationship Id="rId327" Type="http://schemas.openxmlformats.org/officeDocument/2006/relationships/hyperlink" Target="https://emenscr.nesdc.go.th/viewer/view.html?id=61921b4f1501af4b238165ab&amp;username=mots03051" TargetMode="External"/><Relationship Id="rId173" Type="http://schemas.openxmlformats.org/officeDocument/2006/relationships/hyperlink" Target="https://emenscr.nesdc.go.th/viewer/view.html?id=5f48bbf807a4571ebb9e234b&amp;username=obec_regional_53_31" TargetMode="External"/><Relationship Id="rId229" Type="http://schemas.openxmlformats.org/officeDocument/2006/relationships/hyperlink" Target="https://emenscr.nesdc.go.th/viewer/view.html?id=5fc088b77232b72a71f7804c&amp;username=rus0585011" TargetMode="External"/><Relationship Id="rId240" Type="http://schemas.openxmlformats.org/officeDocument/2006/relationships/hyperlink" Target="https://emenscr.nesdc.go.th/viewer/view.html?id=5fd9b29a0573ae1b28631dda&amp;username=obec_regional_60_51" TargetMode="External"/><Relationship Id="rId35" Type="http://schemas.openxmlformats.org/officeDocument/2006/relationships/hyperlink" Target="https://emenscr.nesdc.go.th/viewer/view.html?id=5d4cfdd24aab8645b6269a98&amp;username=mots03011" TargetMode="External"/><Relationship Id="rId77" Type="http://schemas.openxmlformats.org/officeDocument/2006/relationships/hyperlink" Target="https://emenscr.nesdc.go.th/viewer/view.html?id=5dd502698393cc6acba319ea&amp;username=mots03041" TargetMode="External"/><Relationship Id="rId100" Type="http://schemas.openxmlformats.org/officeDocument/2006/relationships/hyperlink" Target="https://emenscr.nesdc.go.th/viewer/view.html?id=5df9cb4b467aa83f5ec0b08d&amp;username=mots03051" TargetMode="External"/><Relationship Id="rId282" Type="http://schemas.openxmlformats.org/officeDocument/2006/relationships/hyperlink" Target="https://emenscr.nesdc.go.th/viewer/view.html?id=61138b2d77572f035a6ea235&amp;username=mots0501031" TargetMode="External"/><Relationship Id="rId338" Type="http://schemas.openxmlformats.org/officeDocument/2006/relationships/hyperlink" Target="https://emenscr.nesdc.go.th/viewer/view.html?id=61bc457b1a10626236233ccf&amp;username=rmutp0581071" TargetMode="External"/><Relationship Id="rId8" Type="http://schemas.openxmlformats.org/officeDocument/2006/relationships/hyperlink" Target="https://emenscr.nesdc.go.th/viewer/view.html?id=5cb18e8ba392573fe1bc6e6e&amp;username=rmutt0578201" TargetMode="External"/><Relationship Id="rId142" Type="http://schemas.openxmlformats.org/officeDocument/2006/relationships/hyperlink" Target="https://emenscr.nesdc.go.th/viewer/view.html?id=5efaa6b457198c3313f5eb84&amp;username=obec_regional_14_31" TargetMode="External"/><Relationship Id="rId184" Type="http://schemas.openxmlformats.org/officeDocument/2006/relationships/hyperlink" Target="https://emenscr.nesdc.go.th/viewer/view.html?id=5f9abef037b27e5b651e85b3&amp;username=obec_regional_60_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410208ea8076808ac547198" TargetMode="External"/><Relationship Id="rId671" Type="http://schemas.openxmlformats.org/officeDocument/2006/relationships/hyperlink" Target="https://emenscr.nesdc.go.th/viewer/view.html?id=5da97e9e1cf04a5bcff24a45&amp;username=cru05620151" TargetMode="External"/><Relationship Id="rId21" Type="http://schemas.openxmlformats.org/officeDocument/2006/relationships/hyperlink" Target="https://emenscr.nesdc.go.th/viewer/view.html?id=65701e2666940b3b3333786a" TargetMode="External"/><Relationship Id="rId324" Type="http://schemas.openxmlformats.org/officeDocument/2006/relationships/hyperlink" Target="https://emenscr.nesdc.go.th/viewer/view.html?id=678094994f2efe366f9aa917" TargetMode="External"/><Relationship Id="rId531" Type="http://schemas.openxmlformats.org/officeDocument/2006/relationships/hyperlink" Target="https://emenscr.nesdc.go.th/viewer/view.html?id=5d4be72d4aab8645b6269a33&amp;username=mots03011" TargetMode="External"/><Relationship Id="rId629" Type="http://schemas.openxmlformats.org/officeDocument/2006/relationships/hyperlink" Target="https://emenscr.nesdc.go.th/viewer/view.html?id=5d0a0375c72a7f0aeca53e3b&amp;username=mots03031" TargetMode="External"/><Relationship Id="rId170" Type="http://schemas.openxmlformats.org/officeDocument/2006/relationships/hyperlink" Target="https://emenscr.nesdc.go.th/viewer/view.html?id=61763866bf69fa60fb76c03b" TargetMode="External"/><Relationship Id="rId268" Type="http://schemas.openxmlformats.org/officeDocument/2006/relationships/hyperlink" Target="https://emenscr.nesdc.go.th/viewer/view.html?id=6581064562e90d5c6ffffd3b" TargetMode="External"/><Relationship Id="rId475" Type="http://schemas.openxmlformats.org/officeDocument/2006/relationships/hyperlink" Target="https://emenscr.nesdc.go.th/viewer/view.html?id=5d4be72d4aab8645b6269a33&amp;username=mots03011" TargetMode="External"/><Relationship Id="rId682" Type="http://schemas.openxmlformats.org/officeDocument/2006/relationships/hyperlink" Target="https://emenscr.nesdc.go.th/viewer/view.html?id=5dccda565e77a10312535f39&amp;username=mots03051" TargetMode="External"/><Relationship Id="rId32" Type="http://schemas.openxmlformats.org/officeDocument/2006/relationships/hyperlink" Target="https://emenscr.nesdc.go.th/viewer/view.html?id=63d9ca7201784141abb03c1b" TargetMode="External"/><Relationship Id="rId128" Type="http://schemas.openxmlformats.org/officeDocument/2006/relationships/hyperlink" Target="https://emenscr.nesdc.go.th/viewer/view.html?id=6579541462e90d5c6fffebbd" TargetMode="External"/><Relationship Id="rId335" Type="http://schemas.openxmlformats.org/officeDocument/2006/relationships/hyperlink" Target="https://emenscr.nesdc.go.th/viewer/view.html?id=6736cc0d31059a7c64779933" TargetMode="External"/><Relationship Id="rId542" Type="http://schemas.openxmlformats.org/officeDocument/2006/relationships/hyperlink" Target="https://emenscr.nesdc.go.th/viewer/view.html?id=5d4be72d4aab8645b6269a33&amp;username=mots03011" TargetMode="External"/><Relationship Id="rId181" Type="http://schemas.openxmlformats.org/officeDocument/2006/relationships/hyperlink" Target="https://emenscr.nesdc.go.th/viewer/view.html?id=61690c7fabf2f76eaaed7d74" TargetMode="External"/><Relationship Id="rId402" Type="http://schemas.openxmlformats.org/officeDocument/2006/relationships/hyperlink" Target="https://emenscr.nesdc.go.th/viewer/view.html?id=5fb1f671f1fa732ce2f633de" TargetMode="External"/><Relationship Id="rId279" Type="http://schemas.openxmlformats.org/officeDocument/2006/relationships/hyperlink" Target="https://emenscr.nesdc.go.th/viewer/view.html?id=6582b6603b1d2f5c6662201e" TargetMode="External"/><Relationship Id="rId486" Type="http://schemas.openxmlformats.org/officeDocument/2006/relationships/hyperlink" Target="https://emenscr.nesdc.go.th/viewer/view.html?id=5d4be72d4aab8645b6269a33&amp;username=mots03011" TargetMode="External"/><Relationship Id="rId693" Type="http://schemas.openxmlformats.org/officeDocument/2006/relationships/hyperlink" Target="https://emenscr.nesdc.go.th/viewer/view.html?id=5de4dd5b15ce5051f349ff3e&amp;username=mots03031" TargetMode="External"/><Relationship Id="rId707" Type="http://schemas.openxmlformats.org/officeDocument/2006/relationships/hyperlink" Target="https://emenscr.nesdc.go.th/viewer/view.html?id=5df898dcffccfe3f5905ed9d&amp;username=mots03011" TargetMode="External"/><Relationship Id="rId43" Type="http://schemas.openxmlformats.org/officeDocument/2006/relationships/hyperlink" Target="https://emenscr.nesdc.go.th/viewer/view.html?id=617632ba09af7a60f5fc6b39" TargetMode="External"/><Relationship Id="rId139" Type="http://schemas.openxmlformats.org/officeDocument/2006/relationships/hyperlink" Target="https://emenscr.nesdc.go.th/viewer/view.html?id=641164a8f2aa244461ab89e0" TargetMode="External"/><Relationship Id="rId346" Type="http://schemas.openxmlformats.org/officeDocument/2006/relationships/hyperlink" Target="https://emenscr.nesdc.go.th/viewer/view.html?id=5f72e7799c6af045fbf3d02e" TargetMode="External"/><Relationship Id="rId553" Type="http://schemas.openxmlformats.org/officeDocument/2006/relationships/hyperlink" Target="https://emenscr.nesdc.go.th/viewer/view.html?id=5d4be72d4aab8645b6269a33&amp;username=mots03011" TargetMode="External"/><Relationship Id="rId192" Type="http://schemas.openxmlformats.org/officeDocument/2006/relationships/hyperlink" Target="https://emenscr.nesdc.go.th/viewer/view.html?id=617a723a80f1fd6abd9e9f1b" TargetMode="External"/><Relationship Id="rId206" Type="http://schemas.openxmlformats.org/officeDocument/2006/relationships/hyperlink" Target="https://emenscr.nesdc.go.th/viewer/view.html?id=61c0346c1a10626236233e1f" TargetMode="External"/><Relationship Id="rId413" Type="http://schemas.openxmlformats.org/officeDocument/2006/relationships/hyperlink" Target="https://emenscr.nesdc.go.th/viewer/view.html?id=5fd9b29a0573ae1b28631dda" TargetMode="External"/><Relationship Id="rId497" Type="http://schemas.openxmlformats.org/officeDocument/2006/relationships/hyperlink" Target="https://emenscr.nesdc.go.th/viewer/view.html?id=5d4be72d4aab8645b6269a33&amp;username=mots03011" TargetMode="External"/><Relationship Id="rId620" Type="http://schemas.openxmlformats.org/officeDocument/2006/relationships/hyperlink" Target="https://emenscr.nesdc.go.th/viewer/view.html?id=5cbec939f78b133fe6b14e75&amp;username=mots03031" TargetMode="External"/><Relationship Id="rId718" Type="http://schemas.openxmlformats.org/officeDocument/2006/relationships/hyperlink" Target="https://emenscr.nesdc.go.th/viewer/view.html?id=5dfc972d1fc9461489b1a6c4&amp;username=mots02031" TargetMode="External"/><Relationship Id="rId357" Type="http://schemas.openxmlformats.org/officeDocument/2006/relationships/hyperlink" Target="https://emenscr.nesdc.go.th/viewer/view.html?id=5f486d214efc9c1eb2e5d395" TargetMode="External"/><Relationship Id="rId54" Type="http://schemas.openxmlformats.org/officeDocument/2006/relationships/hyperlink" Target="https://emenscr.nesdc.go.th/viewer/view.html?id=63e070bf9c2ec541aa2e959a" TargetMode="External"/><Relationship Id="rId217" Type="http://schemas.openxmlformats.org/officeDocument/2006/relationships/hyperlink" Target="https://emenscr.nesdc.go.th/viewer/view.html?id=666fbada9349501f911510b7" TargetMode="External"/><Relationship Id="rId564" Type="http://schemas.openxmlformats.org/officeDocument/2006/relationships/hyperlink" Target="https://emenscr.nesdc.go.th/viewer/view.html?id=5d4be72d4aab8645b6269a33&amp;username=mots03011" TargetMode="External"/><Relationship Id="rId424" Type="http://schemas.openxmlformats.org/officeDocument/2006/relationships/hyperlink" Target="https://emenscr.nesdc.go.th/viewer/view.html?id=5f8164a832384e0323fc6482" TargetMode="External"/><Relationship Id="rId631" Type="http://schemas.openxmlformats.org/officeDocument/2006/relationships/hyperlink" Target="https://emenscr.nesdc.go.th/viewer/view.html?id=5d0c9158ae46c10af22267d3&amp;username=mots03051" TargetMode="External"/><Relationship Id="rId729" Type="http://schemas.openxmlformats.org/officeDocument/2006/relationships/hyperlink" Target="https://emenscr.nesdc.go.th/viewer/view.html?id=5e04303fb459dd49a9ac7b48&amp;username=mots7102021" TargetMode="External"/><Relationship Id="rId270" Type="http://schemas.openxmlformats.org/officeDocument/2006/relationships/hyperlink" Target="https://emenscr.nesdc.go.th/viewer/view.html?id=657a8a9766940b3b33337b67" TargetMode="External"/><Relationship Id="rId65" Type="http://schemas.openxmlformats.org/officeDocument/2006/relationships/hyperlink" Target="https://emenscr.nesdc.go.th/viewer/view.html?id=63ede77db4e8c549053a6e43" TargetMode="External"/><Relationship Id="rId130" Type="http://schemas.openxmlformats.org/officeDocument/2006/relationships/hyperlink" Target="https://emenscr.nesdc.go.th/viewer/view.html?id=6565b3f33b1d2f5c6661e466" TargetMode="External"/><Relationship Id="rId368" Type="http://schemas.openxmlformats.org/officeDocument/2006/relationships/hyperlink" Target="https://emenscr.nesdc.go.th/viewer/view.html?id=5fa21599473e860600b76384" TargetMode="External"/><Relationship Id="rId575" Type="http://schemas.openxmlformats.org/officeDocument/2006/relationships/hyperlink" Target="https://emenscr.nesdc.go.th/viewer/view.html?id=5d4be72d4aab8645b6269a33&amp;username=mots03011" TargetMode="External"/><Relationship Id="rId228" Type="http://schemas.openxmlformats.org/officeDocument/2006/relationships/hyperlink" Target="https://emenscr.nesdc.go.th/viewer/view.html?id=61a736f17a9fbf43eacea68a" TargetMode="External"/><Relationship Id="rId435" Type="http://schemas.openxmlformats.org/officeDocument/2006/relationships/hyperlink" Target="https://emenscr.nesdc.go.th/viewer/view.html?id=5faa65e63f6eff6c49213a37" TargetMode="External"/><Relationship Id="rId642" Type="http://schemas.openxmlformats.org/officeDocument/2006/relationships/hyperlink" Target="https://emenscr.nesdc.go.th/viewer/view.html?id=5d4be72d4aab8645b6269a33&amp;username=mots03011" TargetMode="External"/><Relationship Id="rId281" Type="http://schemas.openxmlformats.org/officeDocument/2006/relationships/hyperlink" Target="https://emenscr.nesdc.go.th/viewer/view.html?id=65a113863bc1b61e1fe63de5" TargetMode="External"/><Relationship Id="rId502" Type="http://schemas.openxmlformats.org/officeDocument/2006/relationships/hyperlink" Target="https://emenscr.nesdc.go.th/viewer/view.html?id=5d4be72d4aab8645b6269a33&amp;username=mots03011" TargetMode="External"/><Relationship Id="rId76" Type="http://schemas.openxmlformats.org/officeDocument/2006/relationships/hyperlink" Target="https://emenscr.nesdc.go.th/viewer/view.html?id=5fcc52cc1540bf161ab27628" TargetMode="External"/><Relationship Id="rId141" Type="http://schemas.openxmlformats.org/officeDocument/2006/relationships/hyperlink" Target="https://emenscr.nesdc.go.th/viewer/view.html?id=63e1bd1423d2e141b3fab8cc" TargetMode="External"/><Relationship Id="rId379" Type="http://schemas.openxmlformats.org/officeDocument/2006/relationships/hyperlink" Target="https://emenscr.nesdc.go.th/viewer/view.html?id=5facf1167772696c41ccc22f" TargetMode="External"/><Relationship Id="rId586" Type="http://schemas.openxmlformats.org/officeDocument/2006/relationships/hyperlink" Target="https://emenscr.nesdc.go.th/viewer/view.html?id=5d4be72d4aab8645b6269a33&amp;username=mots03011" TargetMode="External"/><Relationship Id="rId7" Type="http://schemas.openxmlformats.org/officeDocument/2006/relationships/hyperlink" Target="https://emenscr.nesdc.go.th/viewer/view.html?id=63cfb2136f54dc305534bbd4" TargetMode="External"/><Relationship Id="rId239" Type="http://schemas.openxmlformats.org/officeDocument/2006/relationships/hyperlink" Target="https://emenscr.nesdc.go.th/viewer/view.html?id=5feaa4598c931742b9801b07" TargetMode="External"/><Relationship Id="rId446" Type="http://schemas.openxmlformats.org/officeDocument/2006/relationships/hyperlink" Target="https://emenscr.nesdc.go.th/viewer/view.html?id=5d4be72d4aab8645b6269a33&amp;username=mots03011" TargetMode="External"/><Relationship Id="rId653" Type="http://schemas.openxmlformats.org/officeDocument/2006/relationships/hyperlink" Target="https://emenscr.nesdc.go.th/viewer/view.html?id=5d53a3b33ffbd814bb4cc6ee&amp;username=mots03031" TargetMode="External"/><Relationship Id="rId292" Type="http://schemas.openxmlformats.org/officeDocument/2006/relationships/hyperlink" Target="https://emenscr.nesdc.go.th/viewer/view.html?id=5faa3fc32806e76c3c3d63f6" TargetMode="External"/><Relationship Id="rId306" Type="http://schemas.openxmlformats.org/officeDocument/2006/relationships/hyperlink" Target="https://emenscr.nesdc.go.th/viewer/view.html?id=677f9cb751d1ed367e3c0a96" TargetMode="External"/><Relationship Id="rId87" Type="http://schemas.openxmlformats.org/officeDocument/2006/relationships/hyperlink" Target="https://emenscr.nesdc.go.th/viewer/view.html?id=63fd8580a4d626491278cb59" TargetMode="External"/><Relationship Id="rId513" Type="http://schemas.openxmlformats.org/officeDocument/2006/relationships/hyperlink" Target="https://emenscr.nesdc.go.th/viewer/view.html?id=5d4be72d4aab8645b6269a33&amp;username=mots03011" TargetMode="External"/><Relationship Id="rId597" Type="http://schemas.openxmlformats.org/officeDocument/2006/relationships/hyperlink" Target="https://emenscr.nesdc.go.th/viewer/view.html?id=5d4be72d4aab8645b6269a33&amp;username=mots03011" TargetMode="External"/><Relationship Id="rId720" Type="http://schemas.openxmlformats.org/officeDocument/2006/relationships/hyperlink" Target="https://emenscr.nesdc.go.th/viewer/view.html?id=5dff7684ca0feb49b458bb40&amp;username=mots03011" TargetMode="External"/><Relationship Id="rId152" Type="http://schemas.openxmlformats.org/officeDocument/2006/relationships/hyperlink" Target="https://emenscr.nesdc.go.th/viewer/view.html?id=65b1d53ad5f7b32ada41f9e4" TargetMode="External"/><Relationship Id="rId457" Type="http://schemas.openxmlformats.org/officeDocument/2006/relationships/hyperlink" Target="https://emenscr.nesdc.go.th/viewer/view.html?id=5d4be72d4aab8645b6269a33&amp;username=mots03011" TargetMode="External"/><Relationship Id="rId664" Type="http://schemas.openxmlformats.org/officeDocument/2006/relationships/hyperlink" Target="https://emenscr.nesdc.go.th/viewer/view.html?id=5d8341566e6bea05a699b6b0&amp;username=moe02861" TargetMode="External"/><Relationship Id="rId14" Type="http://schemas.openxmlformats.org/officeDocument/2006/relationships/hyperlink" Target="https://emenscr.nesdc.go.th/viewer/view.html?id=5f27f0b514c4720c160d05bc" TargetMode="External"/><Relationship Id="rId317" Type="http://schemas.openxmlformats.org/officeDocument/2006/relationships/hyperlink" Target="https://emenscr.nesdc.go.th/viewer/view.html?id=6735892d31059a7c647798d0" TargetMode="External"/><Relationship Id="rId524" Type="http://schemas.openxmlformats.org/officeDocument/2006/relationships/hyperlink" Target="https://emenscr.nesdc.go.th/viewer/view.html?id=5d4be72d4aab8645b6269a33&amp;username=mots03011" TargetMode="External"/><Relationship Id="rId731" Type="http://schemas.openxmlformats.org/officeDocument/2006/relationships/hyperlink" Target="https://emenscr.nesdc.go.th/viewer/view.html?id=5e0d83c804e86a387608823c&amp;username=mots02111" TargetMode="External"/><Relationship Id="rId98" Type="http://schemas.openxmlformats.org/officeDocument/2006/relationships/hyperlink" Target="https://emenscr.nesdc.go.th/viewer/view.html?id=640e9f1cb4e8c549053adf4e" TargetMode="External"/><Relationship Id="rId163" Type="http://schemas.openxmlformats.org/officeDocument/2006/relationships/hyperlink" Target="https://emenscr.nesdc.go.th/viewer/view.html?id=6343e7b1a40d00206ce4bdf1" TargetMode="External"/><Relationship Id="rId370" Type="http://schemas.openxmlformats.org/officeDocument/2006/relationships/hyperlink" Target="https://emenscr.nesdc.go.th/viewer/view.html?id=5f993510e8cc5f75ced96468" TargetMode="External"/><Relationship Id="rId230" Type="http://schemas.openxmlformats.org/officeDocument/2006/relationships/hyperlink" Target="https://emenscr.nesdc.go.th/viewer/view.html?id=624e6d0d2448334bbc98df8d" TargetMode="External"/><Relationship Id="rId468" Type="http://schemas.openxmlformats.org/officeDocument/2006/relationships/hyperlink" Target="https://emenscr.nesdc.go.th/viewer/view.html?id=5d4be72d4aab8645b6269a33&amp;username=mots03011" TargetMode="External"/><Relationship Id="rId675" Type="http://schemas.openxmlformats.org/officeDocument/2006/relationships/hyperlink" Target="https://emenscr.nesdc.go.th/viewer/view.html?id=5db6af30a12569147ec9864a&amp;username=rmuti51001" TargetMode="External"/><Relationship Id="rId25" Type="http://schemas.openxmlformats.org/officeDocument/2006/relationships/hyperlink" Target="https://emenscr.nesdc.go.th/viewer/view.html?id=61e4fc16506edb7f00d212a0" TargetMode="External"/><Relationship Id="rId328" Type="http://schemas.openxmlformats.org/officeDocument/2006/relationships/hyperlink" Target="https://emenscr.nesdc.go.th/viewer/view.html?id=679c22e0e7fd8840616a4993" TargetMode="External"/><Relationship Id="rId535" Type="http://schemas.openxmlformats.org/officeDocument/2006/relationships/hyperlink" Target="https://emenscr.nesdc.go.th/viewer/view.html?id=5d4be72d4aab8645b6269a33&amp;username=mots03011" TargetMode="External"/><Relationship Id="rId742" Type="http://schemas.openxmlformats.org/officeDocument/2006/relationships/hyperlink" Target="https://emenscr.nesdc.go.th/viewer/view.html?id=5ea1549eb704fd4e5122dc64&amp;username=mots0501021" TargetMode="External"/><Relationship Id="rId174" Type="http://schemas.openxmlformats.org/officeDocument/2006/relationships/hyperlink" Target="https://emenscr.nesdc.go.th/viewer/view.html?id=616000b56bdbda558aab1177" TargetMode="External"/><Relationship Id="rId381" Type="http://schemas.openxmlformats.org/officeDocument/2006/relationships/hyperlink" Target="https://emenscr.nesdc.go.th/viewer/view.html?id=5fa21905360ecd060787f878" TargetMode="External"/><Relationship Id="rId602" Type="http://schemas.openxmlformats.org/officeDocument/2006/relationships/hyperlink" Target="https://emenscr.nesdc.go.th/viewer/view.html?id=5d4be72d4aab8645b6269a33&amp;username=mots03011" TargetMode="External"/><Relationship Id="rId241" Type="http://schemas.openxmlformats.org/officeDocument/2006/relationships/hyperlink" Target="https://emenscr.nesdc.go.th/viewer/view.html?id=658bd1d719d0a33b26c4efa3" TargetMode="External"/><Relationship Id="rId479" Type="http://schemas.openxmlformats.org/officeDocument/2006/relationships/hyperlink" Target="https://emenscr.nesdc.go.th/viewer/view.html?id=5d4be72d4aab8645b6269a33&amp;username=mots03011" TargetMode="External"/><Relationship Id="rId686" Type="http://schemas.openxmlformats.org/officeDocument/2006/relationships/hyperlink" Target="https://emenscr.nesdc.go.th/viewer/view.html?id=5dd502698393cc6acba319ea&amp;username=mots03041" TargetMode="External"/><Relationship Id="rId36" Type="http://schemas.openxmlformats.org/officeDocument/2006/relationships/hyperlink" Target="https://emenscr.nesdc.go.th/viewer/view.html?id=6572d38b7482073b2da58c36" TargetMode="External"/><Relationship Id="rId339" Type="http://schemas.openxmlformats.org/officeDocument/2006/relationships/hyperlink" Target="https://emenscr.nesdc.go.th/viewer/view.html?id=675002673c750d5109f2d4c4" TargetMode="External"/><Relationship Id="rId546" Type="http://schemas.openxmlformats.org/officeDocument/2006/relationships/hyperlink" Target="https://emenscr.nesdc.go.th/viewer/view.html?id=5d4be72d4aab8645b6269a33&amp;username=mots03011" TargetMode="External"/><Relationship Id="rId753" Type="http://schemas.openxmlformats.org/officeDocument/2006/relationships/hyperlink" Target="https://emenscr.nesdc.go.th/viewer/view.html?id=5f16a05373a60474c4c81098&amp;username=obec_regional_33_31" TargetMode="External"/><Relationship Id="rId101" Type="http://schemas.openxmlformats.org/officeDocument/2006/relationships/hyperlink" Target="https://emenscr.nesdc.go.th/viewer/view.html?id=641bd4d14fc7035c328fd06f" TargetMode="External"/><Relationship Id="rId185" Type="http://schemas.openxmlformats.org/officeDocument/2006/relationships/hyperlink" Target="https://emenscr.nesdc.go.th/viewer/view.html?id=6178ea52cd518974dbfb3377" TargetMode="External"/><Relationship Id="rId406" Type="http://schemas.openxmlformats.org/officeDocument/2006/relationships/hyperlink" Target="https://emenscr.nesdc.go.th/viewer/view.html?id=5fab67d62806e76c3c3d647a" TargetMode="External"/><Relationship Id="rId392" Type="http://schemas.openxmlformats.org/officeDocument/2006/relationships/hyperlink" Target="https://emenscr.nesdc.go.th/viewer/view.html?id=5fb1f79c3122ce2ce9747120" TargetMode="External"/><Relationship Id="rId613" Type="http://schemas.openxmlformats.org/officeDocument/2006/relationships/hyperlink" Target="https://emenscr.nesdc.go.th/viewer/view.html?id=5c931244a6ce3a3febe8cf97&amp;username=mots03031" TargetMode="External"/><Relationship Id="rId697" Type="http://schemas.openxmlformats.org/officeDocument/2006/relationships/hyperlink" Target="https://emenscr.nesdc.go.th/viewer/view.html?id=5dedf05e240cac46ac1afbef&amp;username=kpru053671" TargetMode="External"/><Relationship Id="rId252" Type="http://schemas.openxmlformats.org/officeDocument/2006/relationships/hyperlink" Target="https://emenscr.nesdc.go.th/viewer/view.html?id=5feab062937fc042b84c9fb6" TargetMode="External"/><Relationship Id="rId47" Type="http://schemas.openxmlformats.org/officeDocument/2006/relationships/hyperlink" Target="https://emenscr.nesdc.go.th/viewer/view.html?id=63d2537653b61d3dddb57ff6" TargetMode="External"/><Relationship Id="rId112" Type="http://schemas.openxmlformats.org/officeDocument/2006/relationships/hyperlink" Target="https://emenscr.nesdc.go.th/viewer/view.html?id=64128a4064c008446934e07f" TargetMode="External"/><Relationship Id="rId557" Type="http://schemas.openxmlformats.org/officeDocument/2006/relationships/hyperlink" Target="https://emenscr.nesdc.go.th/viewer/view.html?id=5d4be72d4aab8645b6269a33&amp;username=mots03011" TargetMode="External"/><Relationship Id="rId196" Type="http://schemas.openxmlformats.org/officeDocument/2006/relationships/hyperlink" Target="https://emenscr.nesdc.go.th/viewer/view.html?id=616e6e7ef13edb48f2d0ae06" TargetMode="External"/><Relationship Id="rId417" Type="http://schemas.openxmlformats.org/officeDocument/2006/relationships/hyperlink" Target="https://emenscr.nesdc.go.th/viewer/view.html?id=60054ce46bbd3e1ca33a7965" TargetMode="External"/><Relationship Id="rId624" Type="http://schemas.openxmlformats.org/officeDocument/2006/relationships/hyperlink" Target="https://emenscr.nesdc.go.th/viewer/view.html?id=5cf78024985c284170d1176c&amp;username=sat1" TargetMode="External"/><Relationship Id="rId263" Type="http://schemas.openxmlformats.org/officeDocument/2006/relationships/hyperlink" Target="https://emenscr.nesdc.go.th/viewer/view.html?id=65659250bcbd745c67dd040f" TargetMode="External"/><Relationship Id="rId470" Type="http://schemas.openxmlformats.org/officeDocument/2006/relationships/hyperlink" Target="https://emenscr.nesdc.go.th/viewer/view.html?id=5d4be72d4aab8645b6269a33&amp;username=mots03011" TargetMode="External"/><Relationship Id="rId58" Type="http://schemas.openxmlformats.org/officeDocument/2006/relationships/hyperlink" Target="https://emenscr.nesdc.go.th/viewer/view.html?id=61c43e4cf54f5733e49b458e" TargetMode="External"/><Relationship Id="rId123" Type="http://schemas.openxmlformats.org/officeDocument/2006/relationships/hyperlink" Target="https://emenscr.nesdc.go.th/viewer/view.html?id=6418152464c008446934e30d" TargetMode="External"/><Relationship Id="rId330" Type="http://schemas.openxmlformats.org/officeDocument/2006/relationships/hyperlink" Target="https://emenscr.nesdc.go.th/viewer/view.html?id=67988a9e25353b4052ffcf89" TargetMode="External"/><Relationship Id="rId568" Type="http://schemas.openxmlformats.org/officeDocument/2006/relationships/hyperlink" Target="https://emenscr.nesdc.go.th/viewer/view.html?id=5d4be72d4aab8645b6269a33&amp;username=mots03011" TargetMode="External"/><Relationship Id="rId428" Type="http://schemas.openxmlformats.org/officeDocument/2006/relationships/hyperlink" Target="https://emenscr.nesdc.go.th/viewer/view.html?id=5fc72e969571721336792e08" TargetMode="External"/><Relationship Id="rId635" Type="http://schemas.openxmlformats.org/officeDocument/2006/relationships/hyperlink" Target="https://emenscr.nesdc.go.th/viewer/view.html?id=5d0c916819ab880af76a0206&amp;username=mots03051" TargetMode="External"/><Relationship Id="rId274" Type="http://schemas.openxmlformats.org/officeDocument/2006/relationships/hyperlink" Target="https://emenscr.nesdc.go.th/viewer/view.html?id=655ac5c462e90d5c6fffc55f" TargetMode="External"/><Relationship Id="rId481" Type="http://schemas.openxmlformats.org/officeDocument/2006/relationships/hyperlink" Target="https://emenscr.nesdc.go.th/viewer/view.html?id=5d4be72d4aab8645b6269a33&amp;username=mots03011" TargetMode="External"/><Relationship Id="rId702" Type="http://schemas.openxmlformats.org/officeDocument/2006/relationships/hyperlink" Target="https://emenscr.nesdc.go.th/viewer/view.html?id=5df6f5b6c576281a577194f5&amp;username=mots03021" TargetMode="External"/><Relationship Id="rId69" Type="http://schemas.openxmlformats.org/officeDocument/2006/relationships/hyperlink" Target="https://emenscr.nesdc.go.th/viewer/view.html?id=5fcf427656035d16079a09de" TargetMode="External"/><Relationship Id="rId134" Type="http://schemas.openxmlformats.org/officeDocument/2006/relationships/hyperlink" Target="https://emenscr.nesdc.go.th/viewer/view.html?id=657acb8019d0a33b26c4e8d2" TargetMode="External"/><Relationship Id="rId579" Type="http://schemas.openxmlformats.org/officeDocument/2006/relationships/hyperlink" Target="https://emenscr.nesdc.go.th/viewer/view.html?id=5d4be72d4aab8645b6269a33&amp;username=mots03011" TargetMode="External"/><Relationship Id="rId341" Type="http://schemas.openxmlformats.org/officeDocument/2006/relationships/hyperlink" Target="https://emenscr.nesdc.go.th/viewer/view.html?id=6788d2d99e3b08405827cd59" TargetMode="External"/><Relationship Id="rId439" Type="http://schemas.openxmlformats.org/officeDocument/2006/relationships/hyperlink" Target="https://emenscr.nesdc.go.th/viewer/view.html?id=5d4be72d4aab8645b6269a33&amp;username=mots03011" TargetMode="External"/><Relationship Id="rId646" Type="http://schemas.openxmlformats.org/officeDocument/2006/relationships/hyperlink" Target="https://emenscr.nesdc.go.th/viewer/view.html?id=5d4d2104585e3e45ab25d846&amp;username=mots03011" TargetMode="External"/><Relationship Id="rId201" Type="http://schemas.openxmlformats.org/officeDocument/2006/relationships/hyperlink" Target="https://emenscr.nesdc.go.th/viewer/view.html?id=61ee626764f2b77a10eb6425" TargetMode="External"/><Relationship Id="rId285" Type="http://schemas.openxmlformats.org/officeDocument/2006/relationships/hyperlink" Target="https://emenscr.nesdc.go.th/viewer/view.html?id=67b6e65065aee3689aa48fbb" TargetMode="External"/><Relationship Id="rId506" Type="http://schemas.openxmlformats.org/officeDocument/2006/relationships/hyperlink" Target="https://emenscr.nesdc.go.th/viewer/view.html?id=5d4be72d4aab8645b6269a33&amp;username=mots03011" TargetMode="External"/><Relationship Id="rId492" Type="http://schemas.openxmlformats.org/officeDocument/2006/relationships/hyperlink" Target="https://emenscr.nesdc.go.th/viewer/view.html?id=5d4be72d4aab8645b6269a33&amp;username=mots03011" TargetMode="External"/><Relationship Id="rId713" Type="http://schemas.openxmlformats.org/officeDocument/2006/relationships/hyperlink" Target="https://emenscr.nesdc.go.th/viewer/view.html?id=5dfc54e3c552571a72d13945&amp;username=rus0585011" TargetMode="External"/><Relationship Id="rId145" Type="http://schemas.openxmlformats.org/officeDocument/2006/relationships/hyperlink" Target="https://emenscr.nesdc.go.th/viewer/view.html?id=63d77f5abc532c3057077c03" TargetMode="External"/><Relationship Id="rId352" Type="http://schemas.openxmlformats.org/officeDocument/2006/relationships/hyperlink" Target="https://emenscr.nesdc.go.th/viewer/view.html?id=5ef069c645ee157786c51c02" TargetMode="External"/><Relationship Id="rId212" Type="http://schemas.openxmlformats.org/officeDocument/2006/relationships/hyperlink" Target="https://emenscr.nesdc.go.th/viewer/view.html?id=6571370b7482073b2da58b3b" TargetMode="External"/><Relationship Id="rId657" Type="http://schemas.openxmlformats.org/officeDocument/2006/relationships/hyperlink" Target="https://emenscr.nesdc.go.th/viewer/view.html?id=5d5a5d60033c5d05164dfa16&amp;username=mots03041" TargetMode="External"/><Relationship Id="rId296" Type="http://schemas.openxmlformats.org/officeDocument/2006/relationships/hyperlink" Target="https://emenscr.nesdc.go.th/viewer/view.html?id=5fab4dc9e708b36c432df8e0" TargetMode="External"/><Relationship Id="rId517" Type="http://schemas.openxmlformats.org/officeDocument/2006/relationships/hyperlink" Target="https://emenscr.nesdc.go.th/viewer/view.html?id=5d4be72d4aab8645b6269a33&amp;username=mots03011" TargetMode="External"/><Relationship Id="rId724" Type="http://schemas.openxmlformats.org/officeDocument/2006/relationships/hyperlink" Target="https://emenscr.nesdc.go.th/viewer/view.html?id=5e003bafca0feb49b458bb9b&amp;username=sat1" TargetMode="External"/><Relationship Id="rId60" Type="http://schemas.openxmlformats.org/officeDocument/2006/relationships/hyperlink" Target="https://emenscr.nesdc.go.th/viewer/view.html?id=63e321d19c2ec541aa2e9707" TargetMode="External"/><Relationship Id="rId156" Type="http://schemas.openxmlformats.org/officeDocument/2006/relationships/hyperlink" Target="https://emenscr.nesdc.go.th/viewer/view.html?id=6583bff77482073b2da5931d" TargetMode="External"/><Relationship Id="rId363" Type="http://schemas.openxmlformats.org/officeDocument/2006/relationships/hyperlink" Target="https://emenscr.nesdc.go.th/viewer/view.html?id=5fa377cb40a63831404158fa" TargetMode="External"/><Relationship Id="rId570" Type="http://schemas.openxmlformats.org/officeDocument/2006/relationships/hyperlink" Target="https://emenscr.nesdc.go.th/viewer/view.html?id=5d4be72d4aab8645b6269a33&amp;username=mots03011" TargetMode="External"/><Relationship Id="rId223" Type="http://schemas.openxmlformats.org/officeDocument/2006/relationships/hyperlink" Target="https://emenscr.nesdc.go.th/viewer/view.html?id=61bc457b1a10626236233ccf" TargetMode="External"/><Relationship Id="rId430" Type="http://schemas.openxmlformats.org/officeDocument/2006/relationships/hyperlink" Target="https://emenscr.nesdc.go.th/viewer/view.html?id=607d6159e56fbd795a85bf44" TargetMode="External"/><Relationship Id="rId668" Type="http://schemas.openxmlformats.org/officeDocument/2006/relationships/hyperlink" Target="https://emenscr.nesdc.go.th/viewer/view.html?id=5d9ab042a43859371ebd9d00&amp;username=pbru0555341" TargetMode="External"/><Relationship Id="rId18" Type="http://schemas.openxmlformats.org/officeDocument/2006/relationships/hyperlink" Target="https://emenscr.nesdc.go.th/viewer/view.html?id=6017a16f662c8a2f73e2fdf4" TargetMode="External"/><Relationship Id="rId528" Type="http://schemas.openxmlformats.org/officeDocument/2006/relationships/hyperlink" Target="https://emenscr.nesdc.go.th/viewer/view.html?id=5d4be72d4aab8645b6269a33&amp;username=mots03011" TargetMode="External"/><Relationship Id="rId735" Type="http://schemas.openxmlformats.org/officeDocument/2006/relationships/hyperlink" Target="https://emenscr.nesdc.go.th/viewer/view.html?id=5e1beee6e69c545ee43c8562&amp;username=mots02031" TargetMode="External"/><Relationship Id="rId167" Type="http://schemas.openxmlformats.org/officeDocument/2006/relationships/hyperlink" Target="https://emenscr.nesdc.go.th/viewer/view.html?id=635bab46491d7c3de4dd5ee3" TargetMode="External"/><Relationship Id="rId374" Type="http://schemas.openxmlformats.org/officeDocument/2006/relationships/hyperlink" Target="https://emenscr.nesdc.go.th/viewer/view.html?id=6119febeb1eab9706bc85384" TargetMode="External"/><Relationship Id="rId581" Type="http://schemas.openxmlformats.org/officeDocument/2006/relationships/hyperlink" Target="https://emenscr.nesdc.go.th/viewer/view.html?id=5d4be72d4aab8645b6269a33&amp;username=mots03011" TargetMode="External"/><Relationship Id="rId71" Type="http://schemas.openxmlformats.org/officeDocument/2006/relationships/hyperlink" Target="https://emenscr.nesdc.go.th/viewer/view.html?id=5feaab05937fc042b84c9f8e" TargetMode="External"/><Relationship Id="rId234" Type="http://schemas.openxmlformats.org/officeDocument/2006/relationships/hyperlink" Target="https://emenscr.nesdc.go.th/viewer/view.html?id=61ceff5918f9e461517bf2f6" TargetMode="External"/><Relationship Id="rId679" Type="http://schemas.openxmlformats.org/officeDocument/2006/relationships/hyperlink" Target="https://emenscr.nesdc.go.th/viewer/view.html?id=5dc4ef51efbbb90303acaf97&amp;username=srru0546151" TargetMode="External"/><Relationship Id="rId2" Type="http://schemas.openxmlformats.org/officeDocument/2006/relationships/hyperlink" Target="https://emenscr.nesdc.go.th/viewer/view.html?id=6017a16f662c8a2f73e2fdf4" TargetMode="External"/><Relationship Id="rId29" Type="http://schemas.openxmlformats.org/officeDocument/2006/relationships/hyperlink" Target="https://emenscr.nesdc.go.th/viewer/view.html?id=5faa358d2806e76c3c3d63d7" TargetMode="External"/><Relationship Id="rId441" Type="http://schemas.openxmlformats.org/officeDocument/2006/relationships/hyperlink" Target="https://emenscr.nesdc.go.th/viewer/view.html?id=5d4be72d4aab8645b6269a33&amp;username=mots03011" TargetMode="External"/><Relationship Id="rId539" Type="http://schemas.openxmlformats.org/officeDocument/2006/relationships/hyperlink" Target="https://emenscr.nesdc.go.th/viewer/view.html?id=5d4be72d4aab8645b6269a33&amp;username=mots03011" TargetMode="External"/><Relationship Id="rId746" Type="http://schemas.openxmlformats.org/officeDocument/2006/relationships/hyperlink" Target="https://emenscr.nesdc.go.th/viewer/view.html?id=5eec397a8360f1201ae66003&amp;username=rmutt057802011" TargetMode="External"/><Relationship Id="rId178" Type="http://schemas.openxmlformats.org/officeDocument/2006/relationships/hyperlink" Target="https://emenscr.nesdc.go.th/viewer/view.html?id=61921b4f1501af4b238165ab" TargetMode="External"/><Relationship Id="rId301" Type="http://schemas.openxmlformats.org/officeDocument/2006/relationships/hyperlink" Target="https://emenscr.nesdc.go.th/viewer/view.html?id=67aef992a831764a797e20dd" TargetMode="External"/><Relationship Id="rId82" Type="http://schemas.openxmlformats.org/officeDocument/2006/relationships/hyperlink" Target="https://emenscr.nesdc.go.th/viewer/view.html?id=663c83b0995a3a1f8f166888" TargetMode="External"/><Relationship Id="rId385" Type="http://schemas.openxmlformats.org/officeDocument/2006/relationships/hyperlink" Target="https://emenscr.nesdc.go.th/viewer/view.html?id=5fb23fa50a849e2ce306db0a" TargetMode="External"/><Relationship Id="rId592" Type="http://schemas.openxmlformats.org/officeDocument/2006/relationships/hyperlink" Target="https://emenscr.nesdc.go.th/viewer/view.html?id=5d4be72d4aab8645b6269a33&amp;username=mots03011" TargetMode="External"/><Relationship Id="rId606" Type="http://schemas.openxmlformats.org/officeDocument/2006/relationships/hyperlink" Target="https://emenscr.nesdc.go.th/viewer/view.html?id=5d4be72d4aab8645b6269a33&amp;username=mots03011" TargetMode="External"/><Relationship Id="rId245" Type="http://schemas.openxmlformats.org/officeDocument/2006/relationships/hyperlink" Target="https://emenscr.nesdc.go.th/viewer/view.html?id=664186b2a23f531f99a2896a" TargetMode="External"/><Relationship Id="rId452" Type="http://schemas.openxmlformats.org/officeDocument/2006/relationships/hyperlink" Target="https://emenscr.nesdc.go.th/viewer/view.html?id=5d4be72d4aab8645b6269a33&amp;username=mots03011" TargetMode="External"/><Relationship Id="rId105" Type="http://schemas.openxmlformats.org/officeDocument/2006/relationships/hyperlink" Target="https://emenscr.nesdc.go.th/viewer/view.html?id=6423bc9ebdb6fd5c330364b6" TargetMode="External"/><Relationship Id="rId312" Type="http://schemas.openxmlformats.org/officeDocument/2006/relationships/hyperlink" Target="https://emenscr.nesdc.go.th/viewer/view.html?id=6790b701ff9a716894384766" TargetMode="External"/><Relationship Id="rId93" Type="http://schemas.openxmlformats.org/officeDocument/2006/relationships/hyperlink" Target="https://emenscr.nesdc.go.th/viewer/view.html?id=64b0d1bceec8b40f46324c88" TargetMode="External"/><Relationship Id="rId189" Type="http://schemas.openxmlformats.org/officeDocument/2006/relationships/hyperlink" Target="https://emenscr.nesdc.go.th/viewer/view.html?id=618cc856da880b328aef0f71" TargetMode="External"/><Relationship Id="rId396" Type="http://schemas.openxmlformats.org/officeDocument/2006/relationships/hyperlink" Target="https://emenscr.nesdc.go.th/viewer/view.html?id=5fa37e118de17c3142d67818" TargetMode="External"/><Relationship Id="rId617" Type="http://schemas.openxmlformats.org/officeDocument/2006/relationships/hyperlink" Target="https://emenscr.nesdc.go.th/viewer/view.html?id=5cb18e8ba392573fe1bc6e6e&amp;username=rmutt0578201" TargetMode="External"/><Relationship Id="rId256" Type="http://schemas.openxmlformats.org/officeDocument/2006/relationships/hyperlink" Target="https://emenscr.nesdc.go.th/viewer/view.html?id=657286acbcbd745c67dd150c" TargetMode="External"/><Relationship Id="rId463" Type="http://schemas.openxmlformats.org/officeDocument/2006/relationships/hyperlink" Target="https://emenscr.nesdc.go.th/viewer/view.html?id=5d4be72d4aab8645b6269a33&amp;username=mots03011" TargetMode="External"/><Relationship Id="rId670" Type="http://schemas.openxmlformats.org/officeDocument/2006/relationships/hyperlink" Target="https://emenscr.nesdc.go.th/viewer/view.html?id=5da7f5a1c684aa5bce4a81a8&amp;username=cru0562041" TargetMode="External"/><Relationship Id="rId116" Type="http://schemas.openxmlformats.org/officeDocument/2006/relationships/hyperlink" Target="https://emenscr.nesdc.go.th/viewer/view.html?id=640959ffb4e8c549053ac573" TargetMode="External"/><Relationship Id="rId323" Type="http://schemas.openxmlformats.org/officeDocument/2006/relationships/hyperlink" Target="https://emenscr.nesdc.go.th/viewer/view.html?id=6780a1943c750d5109f33ea5" TargetMode="External"/><Relationship Id="rId530" Type="http://schemas.openxmlformats.org/officeDocument/2006/relationships/hyperlink" Target="https://emenscr.nesdc.go.th/viewer/view.html?id=5d4be72d4aab8645b6269a33&amp;username=mots03011" TargetMode="External"/><Relationship Id="rId20" Type="http://schemas.openxmlformats.org/officeDocument/2006/relationships/hyperlink" Target="https://emenscr.nesdc.go.th/viewer/view.html?id=675bf23652c7c851103cd609" TargetMode="External"/><Relationship Id="rId628" Type="http://schemas.openxmlformats.org/officeDocument/2006/relationships/hyperlink" Target="https://emenscr.nesdc.go.th/viewer/view.html?id=5cf8f22143f43b4179ea0ed1&amp;username=mots03031" TargetMode="External"/><Relationship Id="rId267" Type="http://schemas.openxmlformats.org/officeDocument/2006/relationships/hyperlink" Target="https://emenscr.nesdc.go.th/viewer/view.html?id=652e49df3c7e5c1bbf2ca12e" TargetMode="External"/><Relationship Id="rId474" Type="http://schemas.openxmlformats.org/officeDocument/2006/relationships/hyperlink" Target="https://emenscr.nesdc.go.th/viewer/view.html?id=5d4be72d4aab8645b6269a33&amp;username=mots03011" TargetMode="External"/><Relationship Id="rId127" Type="http://schemas.openxmlformats.org/officeDocument/2006/relationships/hyperlink" Target="https://emenscr.nesdc.go.th/viewer/view.html?id=65d70879362bdb1f93f8208b" TargetMode="External"/><Relationship Id="rId681" Type="http://schemas.openxmlformats.org/officeDocument/2006/relationships/hyperlink" Target="https://emenscr.nesdc.go.th/viewer/view.html?id=5dcbd3a995d4bc0308242340&amp;username=mots03051" TargetMode="External"/><Relationship Id="rId737" Type="http://schemas.openxmlformats.org/officeDocument/2006/relationships/hyperlink" Target="https://emenscr.nesdc.go.th/viewer/view.html?id=5e1ec871dabf7f12dac04c36&amp;username=mots2702611" TargetMode="External"/><Relationship Id="rId31" Type="http://schemas.openxmlformats.org/officeDocument/2006/relationships/hyperlink" Target="https://emenscr.nesdc.go.th/viewer/view.html?id=651fa804f4dd5830aa0ffe4f" TargetMode="External"/><Relationship Id="rId73" Type="http://schemas.openxmlformats.org/officeDocument/2006/relationships/hyperlink" Target="https://emenscr.nesdc.go.th/viewer/view.html?id=5f9680bc89823720ff756103" TargetMode="External"/><Relationship Id="rId169" Type="http://schemas.openxmlformats.org/officeDocument/2006/relationships/hyperlink" Target="https://emenscr.nesdc.go.th/viewer/view.html?id=63c502266f54dc305534bb24" TargetMode="External"/><Relationship Id="rId334" Type="http://schemas.openxmlformats.org/officeDocument/2006/relationships/hyperlink" Target="https://emenscr.nesdc.go.th/viewer/view.html?id=6736dba52ed8d90fe80ed25f" TargetMode="External"/><Relationship Id="rId376" Type="http://schemas.openxmlformats.org/officeDocument/2006/relationships/hyperlink" Target="https://emenscr.nesdc.go.th/viewer/view.html?id=5fcf3189557f3b161930c444" TargetMode="External"/><Relationship Id="rId541" Type="http://schemas.openxmlformats.org/officeDocument/2006/relationships/hyperlink" Target="https://emenscr.nesdc.go.th/viewer/view.html?id=5d4be72d4aab8645b6269a33&amp;username=mots03011" TargetMode="External"/><Relationship Id="rId583" Type="http://schemas.openxmlformats.org/officeDocument/2006/relationships/hyperlink" Target="https://emenscr.nesdc.go.th/viewer/view.html?id=5d4be72d4aab8645b6269a33&amp;username=mots03011" TargetMode="External"/><Relationship Id="rId639" Type="http://schemas.openxmlformats.org/officeDocument/2006/relationships/hyperlink" Target="https://emenscr.nesdc.go.th/viewer/view.html?id=5d1475adc72a7f0aeca5403d&amp;username=mots03051" TargetMode="External"/><Relationship Id="rId4" Type="http://schemas.openxmlformats.org/officeDocument/2006/relationships/hyperlink" Target="https://emenscr.nesdc.go.th/viewer/view.html?id=63cf3db27825de3dde357d20" TargetMode="External"/><Relationship Id="rId180" Type="http://schemas.openxmlformats.org/officeDocument/2006/relationships/hyperlink" Target="https://emenscr.nesdc.go.th/viewer/view.html?id=61761af4e7cfe0570d615fc5" TargetMode="External"/><Relationship Id="rId236" Type="http://schemas.openxmlformats.org/officeDocument/2006/relationships/hyperlink" Target="https://emenscr.nesdc.go.th/viewer/view.html?id=5fe9809a55edc142c175de6f" TargetMode="External"/><Relationship Id="rId278" Type="http://schemas.openxmlformats.org/officeDocument/2006/relationships/hyperlink" Target="https://emenscr.nesdc.go.th/viewer/view.html?id=6655445555fb162ad95a4fad" TargetMode="External"/><Relationship Id="rId401" Type="http://schemas.openxmlformats.org/officeDocument/2006/relationships/hyperlink" Target="https://emenscr.nesdc.go.th/viewer/view.html?id=600a4b3516f4884de6114a97" TargetMode="External"/><Relationship Id="rId443" Type="http://schemas.openxmlformats.org/officeDocument/2006/relationships/hyperlink" Target="https://emenscr.nesdc.go.th/viewer/view.html?id=5d4be72d4aab8645b6269a33&amp;username=mots03011" TargetMode="External"/><Relationship Id="rId650" Type="http://schemas.openxmlformats.org/officeDocument/2006/relationships/hyperlink" Target="https://emenscr.nesdc.go.th/viewer/view.html?id=5d5275a38087be14b6d4cc1a&amp;username=mots03041" TargetMode="External"/><Relationship Id="rId303" Type="http://schemas.openxmlformats.org/officeDocument/2006/relationships/hyperlink" Target="https://emenscr.nesdc.go.th/viewer/view.html?id=67874390e7fd8840616a4048" TargetMode="External"/><Relationship Id="rId485" Type="http://schemas.openxmlformats.org/officeDocument/2006/relationships/hyperlink" Target="https://emenscr.nesdc.go.th/viewer/view.html?id=5d4be72d4aab8645b6269a33&amp;username=mots03011" TargetMode="External"/><Relationship Id="rId692" Type="http://schemas.openxmlformats.org/officeDocument/2006/relationships/hyperlink" Target="https://emenscr.nesdc.go.th/viewer/view.html?id=5de4d8485b1d0951ee93576d&amp;username=mots03031" TargetMode="External"/><Relationship Id="rId706" Type="http://schemas.openxmlformats.org/officeDocument/2006/relationships/hyperlink" Target="https://emenscr.nesdc.go.th/viewer/view.html?id=5df895d8467aa83f5ec0af3e&amp;username=mots03011" TargetMode="External"/><Relationship Id="rId748" Type="http://schemas.openxmlformats.org/officeDocument/2006/relationships/hyperlink" Target="https://emenscr.nesdc.go.th/viewer/view.html?id=5ef73374bc73aa28fd328293&amp;username=obec_regional_90_21" TargetMode="External"/><Relationship Id="rId42" Type="http://schemas.openxmlformats.org/officeDocument/2006/relationships/hyperlink" Target="https://emenscr.nesdc.go.th/viewer/view.html?id=619f5463df200361cae582de" TargetMode="External"/><Relationship Id="rId84" Type="http://schemas.openxmlformats.org/officeDocument/2006/relationships/hyperlink" Target="https://emenscr.nesdc.go.th/viewer/view.html?id=63f44ff8728aa67344ffe0fe" TargetMode="External"/><Relationship Id="rId138" Type="http://schemas.openxmlformats.org/officeDocument/2006/relationships/hyperlink" Target="https://emenscr.nesdc.go.th/viewer/view.html?id=654084daf87bf0722e1f0ddb" TargetMode="External"/><Relationship Id="rId345" Type="http://schemas.openxmlformats.org/officeDocument/2006/relationships/hyperlink" Target="https://emenscr.nesdc.go.th/viewer/view.html?id=5fcf3e9b78ad6216092bc1dc" TargetMode="External"/><Relationship Id="rId387" Type="http://schemas.openxmlformats.org/officeDocument/2006/relationships/hyperlink" Target="https://emenscr.nesdc.go.th/viewer/view.html?id=5fb235a50a849e2ce306daee" TargetMode="External"/><Relationship Id="rId510" Type="http://schemas.openxmlformats.org/officeDocument/2006/relationships/hyperlink" Target="https://emenscr.nesdc.go.th/viewer/view.html?id=5d4be72d4aab8645b6269a33&amp;username=mots03011" TargetMode="External"/><Relationship Id="rId552" Type="http://schemas.openxmlformats.org/officeDocument/2006/relationships/hyperlink" Target="https://emenscr.nesdc.go.th/viewer/view.html?id=5d4be72d4aab8645b6269a33&amp;username=mots03011" TargetMode="External"/><Relationship Id="rId594" Type="http://schemas.openxmlformats.org/officeDocument/2006/relationships/hyperlink" Target="https://emenscr.nesdc.go.th/viewer/view.html?id=5d4be72d4aab8645b6269a33&amp;username=mots03011" TargetMode="External"/><Relationship Id="rId608" Type="http://schemas.openxmlformats.org/officeDocument/2006/relationships/hyperlink" Target="https://emenscr.nesdc.go.th/viewer/view.html?id=5d4be72d4aab8645b6269a33&amp;username=mots03011" TargetMode="External"/><Relationship Id="rId191" Type="http://schemas.openxmlformats.org/officeDocument/2006/relationships/hyperlink" Target="https://emenscr.nesdc.go.th/viewer/view.html?id=617b8270b24f00648ff5423a" TargetMode="External"/><Relationship Id="rId205" Type="http://schemas.openxmlformats.org/officeDocument/2006/relationships/hyperlink" Target="https://emenscr.nesdc.go.th/viewer/view.html?id=61c552545203dc33e5cb5103" TargetMode="External"/><Relationship Id="rId247" Type="http://schemas.openxmlformats.org/officeDocument/2006/relationships/hyperlink" Target="https://emenscr.nesdc.go.th/viewer/view.html?id=6641dde255fb162ad959f44b" TargetMode="External"/><Relationship Id="rId412" Type="http://schemas.openxmlformats.org/officeDocument/2006/relationships/hyperlink" Target="https://emenscr.nesdc.go.th/viewer/view.html?id=5fab60223f6eff6c49213a55" TargetMode="External"/><Relationship Id="rId107" Type="http://schemas.openxmlformats.org/officeDocument/2006/relationships/hyperlink" Target="https://emenscr.nesdc.go.th/viewer/view.html?id=6424f8f34c7477142637b4d0" TargetMode="External"/><Relationship Id="rId289" Type="http://schemas.openxmlformats.org/officeDocument/2006/relationships/hyperlink" Target="https://emenscr.nesdc.go.th/viewer/view.html?id=600eda05ef06eb0e8c9adf2e" TargetMode="External"/><Relationship Id="rId454" Type="http://schemas.openxmlformats.org/officeDocument/2006/relationships/hyperlink" Target="https://emenscr.nesdc.go.th/viewer/view.html?id=5d4be72d4aab8645b6269a33&amp;username=mots03011" TargetMode="External"/><Relationship Id="rId496" Type="http://schemas.openxmlformats.org/officeDocument/2006/relationships/hyperlink" Target="https://emenscr.nesdc.go.th/viewer/view.html?id=5d4be72d4aab8645b6269a33&amp;username=mots03011" TargetMode="External"/><Relationship Id="rId661" Type="http://schemas.openxmlformats.org/officeDocument/2006/relationships/hyperlink" Target="https://emenscr.nesdc.go.th/viewer/view.html?id=5d6deb2b89e2df1450c64f4c&amp;username=mots03021" TargetMode="External"/><Relationship Id="rId717" Type="http://schemas.openxmlformats.org/officeDocument/2006/relationships/hyperlink" Target="https://emenscr.nesdc.go.th/viewer/view.html?id=5dfc7887b03e921a67e37682&amp;username=rmutt0578081" TargetMode="External"/><Relationship Id="rId11" Type="http://schemas.openxmlformats.org/officeDocument/2006/relationships/hyperlink" Target="https://emenscr.nesdc.go.th/viewer/view.html?id=63d8dfd703c54c1a963ac4fa" TargetMode="External"/><Relationship Id="rId53" Type="http://schemas.openxmlformats.org/officeDocument/2006/relationships/hyperlink" Target="https://emenscr.nesdc.go.th/viewer/view.html?id=63e1d46e01784141abb03ebd" TargetMode="External"/><Relationship Id="rId149" Type="http://schemas.openxmlformats.org/officeDocument/2006/relationships/hyperlink" Target="https://emenscr.nesdc.go.th/viewer/view.html?id=659e11ed8e884245af134a23" TargetMode="External"/><Relationship Id="rId314" Type="http://schemas.openxmlformats.org/officeDocument/2006/relationships/hyperlink" Target="https://emenscr.nesdc.go.th/viewer/view.html?id=67a07d544c513e688c279fff" TargetMode="External"/><Relationship Id="rId356" Type="http://schemas.openxmlformats.org/officeDocument/2006/relationships/hyperlink" Target="https://emenscr.nesdc.go.th/viewer/view.html?id=5f23dce1a0fb591b3b26c564" TargetMode="External"/><Relationship Id="rId398" Type="http://schemas.openxmlformats.org/officeDocument/2006/relationships/hyperlink" Target="https://emenscr.nesdc.go.th/viewer/view.html?id=6013bdded7ffce6585ff0766" TargetMode="External"/><Relationship Id="rId521" Type="http://schemas.openxmlformats.org/officeDocument/2006/relationships/hyperlink" Target="https://emenscr.nesdc.go.th/viewer/view.html?id=5d4be72d4aab8645b6269a33&amp;username=mots03011" TargetMode="External"/><Relationship Id="rId563" Type="http://schemas.openxmlformats.org/officeDocument/2006/relationships/hyperlink" Target="https://emenscr.nesdc.go.th/viewer/view.html?id=5d4be72d4aab8645b6269a33&amp;username=mots03011" TargetMode="External"/><Relationship Id="rId619" Type="http://schemas.openxmlformats.org/officeDocument/2006/relationships/hyperlink" Target="https://emenscr.nesdc.go.th/viewer/view.html?id=5cbec8ec7a930d3fec263477&amp;username=mots03031" TargetMode="External"/><Relationship Id="rId95" Type="http://schemas.openxmlformats.org/officeDocument/2006/relationships/hyperlink" Target="https://emenscr.nesdc.go.th/viewer/view.html?id=64d0c4b8e4cc6615a3cbb043" TargetMode="External"/><Relationship Id="rId160" Type="http://schemas.openxmlformats.org/officeDocument/2006/relationships/hyperlink" Target="https://emenscr.nesdc.go.th/viewer/view.html?id=63466cdd9a43e720666fe6eb" TargetMode="External"/><Relationship Id="rId216" Type="http://schemas.openxmlformats.org/officeDocument/2006/relationships/hyperlink" Target="https://emenscr.nesdc.go.th/viewer/view.html?id=6524f8c32969f65bdae3d1bd" TargetMode="External"/><Relationship Id="rId423" Type="http://schemas.openxmlformats.org/officeDocument/2006/relationships/hyperlink" Target="https://emenscr.nesdc.go.th/viewer/view.html?id=600647a0d975f61c9b3c40fb" TargetMode="External"/><Relationship Id="rId258" Type="http://schemas.openxmlformats.org/officeDocument/2006/relationships/hyperlink" Target="https://emenscr.nesdc.go.th/viewer/view.html?id=65572d94bcbd745c67dcfa34" TargetMode="External"/><Relationship Id="rId465" Type="http://schemas.openxmlformats.org/officeDocument/2006/relationships/hyperlink" Target="https://emenscr.nesdc.go.th/viewer/view.html?id=5d4be72d4aab8645b6269a33&amp;username=mots03011" TargetMode="External"/><Relationship Id="rId630" Type="http://schemas.openxmlformats.org/officeDocument/2006/relationships/hyperlink" Target="https://emenscr.nesdc.go.th/viewer/view.html?id=5d0c90cfc72a7f0aeca53eb5&amp;username=mots03051" TargetMode="External"/><Relationship Id="rId672" Type="http://schemas.openxmlformats.org/officeDocument/2006/relationships/hyperlink" Target="https://emenscr.nesdc.go.th/viewer/view.html?id=5dad27ded070455bd999d7c5&amp;username=rmuti11001" TargetMode="External"/><Relationship Id="rId728" Type="http://schemas.openxmlformats.org/officeDocument/2006/relationships/hyperlink" Target="https://emenscr.nesdc.go.th/viewer/view.html?id=5e032b156f155549ab8fbde3&amp;username=wu5704051" TargetMode="External"/><Relationship Id="rId22" Type="http://schemas.openxmlformats.org/officeDocument/2006/relationships/hyperlink" Target="https://emenscr.nesdc.go.th/viewer/view.html?id=63e9c5f4fceadd7336a59c18" TargetMode="External"/><Relationship Id="rId64" Type="http://schemas.openxmlformats.org/officeDocument/2006/relationships/hyperlink" Target="https://emenscr.nesdc.go.th/viewer/view.html?id=63edd3884f4b54733c3faa29" TargetMode="External"/><Relationship Id="rId118" Type="http://schemas.openxmlformats.org/officeDocument/2006/relationships/hyperlink" Target="https://emenscr.nesdc.go.th/viewer/view.html?id=6412956d0d0e124460ea4324" TargetMode="External"/><Relationship Id="rId325" Type="http://schemas.openxmlformats.org/officeDocument/2006/relationships/hyperlink" Target="https://emenscr.nesdc.go.th/viewer/view.html?id=67357d449d04690ff18d0f01" TargetMode="External"/><Relationship Id="rId367" Type="http://schemas.openxmlformats.org/officeDocument/2006/relationships/hyperlink" Target="https://emenscr.nesdc.go.th/viewer/view.html?id=5fa8d0e67d71223f835ec4f1" TargetMode="External"/><Relationship Id="rId532" Type="http://schemas.openxmlformats.org/officeDocument/2006/relationships/hyperlink" Target="https://emenscr.nesdc.go.th/viewer/view.html?id=5d4be72d4aab8645b6269a33&amp;username=mots03011" TargetMode="External"/><Relationship Id="rId574" Type="http://schemas.openxmlformats.org/officeDocument/2006/relationships/hyperlink" Target="https://emenscr.nesdc.go.th/viewer/view.html?id=5d4be72d4aab8645b6269a33&amp;username=mots03011" TargetMode="External"/><Relationship Id="rId171" Type="http://schemas.openxmlformats.org/officeDocument/2006/relationships/hyperlink" Target="https://emenscr.nesdc.go.th/viewer/view.html?id=6197500ca679c7221758ed10" TargetMode="External"/><Relationship Id="rId227" Type="http://schemas.openxmlformats.org/officeDocument/2006/relationships/hyperlink" Target="https://emenscr.nesdc.go.th/viewer/view.html?id=61b9a4c477a3ca1cee43a77a" TargetMode="External"/><Relationship Id="rId269" Type="http://schemas.openxmlformats.org/officeDocument/2006/relationships/hyperlink" Target="https://emenscr.nesdc.go.th/viewer/view.html?id=6581007d7ee34a5c6dbc91a4" TargetMode="External"/><Relationship Id="rId434" Type="http://schemas.openxmlformats.org/officeDocument/2006/relationships/hyperlink" Target="https://emenscr.nesdc.go.th/viewer/view.html?id=5fab60782806e76c3c3d6469" TargetMode="External"/><Relationship Id="rId476" Type="http://schemas.openxmlformats.org/officeDocument/2006/relationships/hyperlink" Target="https://emenscr.nesdc.go.th/viewer/view.html?id=5d4be72d4aab8645b6269a33&amp;username=mots03011" TargetMode="External"/><Relationship Id="rId641" Type="http://schemas.openxmlformats.org/officeDocument/2006/relationships/hyperlink" Target="https://emenscr.nesdc.go.th/viewer/view.html?id=5d4859f2d9ce347100f01ff0&amp;username=mots03041" TargetMode="External"/><Relationship Id="rId683" Type="http://schemas.openxmlformats.org/officeDocument/2006/relationships/hyperlink" Target="https://emenscr.nesdc.go.th/viewer/view.html?id=5dce573cefbbb90303acb2a8&amp;username=mots03051" TargetMode="External"/><Relationship Id="rId739" Type="http://schemas.openxmlformats.org/officeDocument/2006/relationships/hyperlink" Target="https://emenscr.nesdc.go.th/viewer/view.html?id=5e3022207389762fe81ac046&amp;username=mots03031" TargetMode="External"/><Relationship Id="rId33" Type="http://schemas.openxmlformats.org/officeDocument/2006/relationships/hyperlink" Target="https://emenscr.nesdc.go.th/viewer/view.html?id=63d35a8137f22f30548890f4" TargetMode="External"/><Relationship Id="rId129" Type="http://schemas.openxmlformats.org/officeDocument/2006/relationships/hyperlink" Target="https://emenscr.nesdc.go.th/viewer/view.html?id=6587dcdebcbd745c67dd50b8" TargetMode="External"/><Relationship Id="rId280" Type="http://schemas.openxmlformats.org/officeDocument/2006/relationships/hyperlink" Target="https://emenscr.nesdc.go.th/viewer/view.html?id=6556ee323b1d2f5c6661d917" TargetMode="External"/><Relationship Id="rId336" Type="http://schemas.openxmlformats.org/officeDocument/2006/relationships/hyperlink" Target="https://emenscr.nesdc.go.th/viewer/view.html?id=6735bf5731059a7c647798fc" TargetMode="External"/><Relationship Id="rId501" Type="http://schemas.openxmlformats.org/officeDocument/2006/relationships/hyperlink" Target="https://emenscr.nesdc.go.th/viewer/view.html?id=5d4be72d4aab8645b6269a33&amp;username=mots03011" TargetMode="External"/><Relationship Id="rId543" Type="http://schemas.openxmlformats.org/officeDocument/2006/relationships/hyperlink" Target="https://emenscr.nesdc.go.th/viewer/view.html?id=5d4be72d4aab8645b6269a33&amp;username=mots03011" TargetMode="External"/><Relationship Id="rId75" Type="http://schemas.openxmlformats.org/officeDocument/2006/relationships/hyperlink" Target="https://emenscr.nesdc.go.th/viewer/view.html?id=600f946eea50cd0e926270f6" TargetMode="External"/><Relationship Id="rId140" Type="http://schemas.openxmlformats.org/officeDocument/2006/relationships/hyperlink" Target="https://emenscr.nesdc.go.th/viewer/view.html?id=63ea0f9afceadd7336a59c79" TargetMode="External"/><Relationship Id="rId182" Type="http://schemas.openxmlformats.org/officeDocument/2006/relationships/hyperlink" Target="https://emenscr.nesdc.go.th/viewer/view.html?id=6191e05978f1114b28747c49" TargetMode="External"/><Relationship Id="rId378" Type="http://schemas.openxmlformats.org/officeDocument/2006/relationships/hyperlink" Target="https://emenscr.nesdc.go.th/viewer/view.html?id=5fae39552806e76c3c3d65a6" TargetMode="External"/><Relationship Id="rId403" Type="http://schemas.openxmlformats.org/officeDocument/2006/relationships/hyperlink" Target="https://emenscr.nesdc.go.th/viewer/view.html?id=5fb1e8b37772696c41ccc40a" TargetMode="External"/><Relationship Id="rId585" Type="http://schemas.openxmlformats.org/officeDocument/2006/relationships/hyperlink" Target="https://emenscr.nesdc.go.th/viewer/view.html?id=5d4be72d4aab8645b6269a33&amp;username=mots03011" TargetMode="External"/><Relationship Id="rId750" Type="http://schemas.openxmlformats.org/officeDocument/2006/relationships/hyperlink" Target="https://emenscr.nesdc.go.th/viewer/view.html?id=5efaa6b457198c3313f5eb84&amp;username=obec_regional_14_31" TargetMode="External"/><Relationship Id="rId6" Type="http://schemas.openxmlformats.org/officeDocument/2006/relationships/hyperlink" Target="https://emenscr.nesdc.go.th/viewer/view.html?id=63cf537753b61d3dddb57c23" TargetMode="External"/><Relationship Id="rId238" Type="http://schemas.openxmlformats.org/officeDocument/2006/relationships/hyperlink" Target="https://emenscr.nesdc.go.th/viewer/view.html?id=5fe9a52e937fc042b84c9e86" TargetMode="External"/><Relationship Id="rId445" Type="http://schemas.openxmlformats.org/officeDocument/2006/relationships/hyperlink" Target="https://emenscr.nesdc.go.th/viewer/view.html?id=5d4be72d4aab8645b6269a33&amp;username=mots03011" TargetMode="External"/><Relationship Id="rId487" Type="http://schemas.openxmlformats.org/officeDocument/2006/relationships/hyperlink" Target="https://emenscr.nesdc.go.th/viewer/view.html?id=5d4be72d4aab8645b6269a33&amp;username=mots03011" TargetMode="External"/><Relationship Id="rId610" Type="http://schemas.openxmlformats.org/officeDocument/2006/relationships/hyperlink" Target="https://emenscr.nesdc.go.th/viewer/view.html?id=5b20d4e6916f477e3991ee29&amp;username=mots03031" TargetMode="External"/><Relationship Id="rId652" Type="http://schemas.openxmlformats.org/officeDocument/2006/relationships/hyperlink" Target="https://emenscr.nesdc.go.th/viewer/view.html?id=5d53987e6a833a14b5f1b131&amp;username=mots03031" TargetMode="External"/><Relationship Id="rId694" Type="http://schemas.openxmlformats.org/officeDocument/2006/relationships/hyperlink" Target="https://emenscr.nesdc.go.th/viewer/view.html?id=5de5de32240cac46ac1af8aa&amp;username=mots03031" TargetMode="External"/><Relationship Id="rId708" Type="http://schemas.openxmlformats.org/officeDocument/2006/relationships/hyperlink" Target="https://emenscr.nesdc.go.th/viewer/view.html?id=5df9ca25caa0dc3f63b8c4b7&amp;username=mots03051" TargetMode="External"/><Relationship Id="rId291" Type="http://schemas.openxmlformats.org/officeDocument/2006/relationships/hyperlink" Target="https://emenscr.nesdc.go.th/viewer/view.html?id=6137348b998faf27882879a8" TargetMode="External"/><Relationship Id="rId305" Type="http://schemas.openxmlformats.org/officeDocument/2006/relationships/hyperlink" Target="https://emenscr.nesdc.go.th/viewer/view.html?id=677b9bb452c7c851103d16a9" TargetMode="External"/><Relationship Id="rId347" Type="http://schemas.openxmlformats.org/officeDocument/2006/relationships/hyperlink" Target="https://emenscr.nesdc.go.th/viewer/view.html?id=5f2d15361e9bcf1b6a33682e" TargetMode="External"/><Relationship Id="rId512" Type="http://schemas.openxmlformats.org/officeDocument/2006/relationships/hyperlink" Target="https://emenscr.nesdc.go.th/viewer/view.html?id=5d4be72d4aab8645b6269a33&amp;username=mots03011" TargetMode="External"/><Relationship Id="rId44" Type="http://schemas.openxmlformats.org/officeDocument/2006/relationships/hyperlink" Target="https://emenscr.nesdc.go.th/viewer/view.html?id=63d781ca6f54dc305534bd2c" TargetMode="External"/><Relationship Id="rId86" Type="http://schemas.openxmlformats.org/officeDocument/2006/relationships/hyperlink" Target="https://emenscr.nesdc.go.th/viewer/view.html?id=63fc4f00fceadd7336a5a4b3" TargetMode="External"/><Relationship Id="rId151" Type="http://schemas.openxmlformats.org/officeDocument/2006/relationships/hyperlink" Target="https://emenscr.nesdc.go.th/viewer/view.html?id=65a0234b62bd8745a6466fbb" TargetMode="External"/><Relationship Id="rId389" Type="http://schemas.openxmlformats.org/officeDocument/2006/relationships/hyperlink" Target="https://emenscr.nesdc.go.th/viewer/view.html?id=5fb2033ef1fa732ce2f63401" TargetMode="External"/><Relationship Id="rId554" Type="http://schemas.openxmlformats.org/officeDocument/2006/relationships/hyperlink" Target="https://emenscr.nesdc.go.th/viewer/view.html?id=5d4be72d4aab8645b6269a33&amp;username=mots03011" TargetMode="External"/><Relationship Id="rId596" Type="http://schemas.openxmlformats.org/officeDocument/2006/relationships/hyperlink" Target="https://emenscr.nesdc.go.th/viewer/view.html?id=5d4be72d4aab8645b6269a33&amp;username=mots03011" TargetMode="External"/><Relationship Id="rId193" Type="http://schemas.openxmlformats.org/officeDocument/2006/relationships/hyperlink" Target="https://emenscr.nesdc.go.th/viewer/view.html?id=616fe5c77433ec4f123e69d6" TargetMode="External"/><Relationship Id="rId207" Type="http://schemas.openxmlformats.org/officeDocument/2006/relationships/hyperlink" Target="https://emenscr.nesdc.go.th/viewer/view.html?id=61c937a118f9e461517beb8f" TargetMode="External"/><Relationship Id="rId249" Type="http://schemas.openxmlformats.org/officeDocument/2006/relationships/hyperlink" Target="https://emenscr.nesdc.go.th/viewer/view.html?id=664c16d7a23f531f99a29043" TargetMode="External"/><Relationship Id="rId414" Type="http://schemas.openxmlformats.org/officeDocument/2006/relationships/hyperlink" Target="https://emenscr.nesdc.go.th/viewer/view.html?id=5f9abef037b27e5b651e85b3" TargetMode="External"/><Relationship Id="rId456" Type="http://schemas.openxmlformats.org/officeDocument/2006/relationships/hyperlink" Target="https://emenscr.nesdc.go.th/viewer/view.html?id=5d4be72d4aab8645b6269a33&amp;username=mots03011" TargetMode="External"/><Relationship Id="rId498" Type="http://schemas.openxmlformats.org/officeDocument/2006/relationships/hyperlink" Target="https://emenscr.nesdc.go.th/viewer/view.html?id=5d4be72d4aab8645b6269a33&amp;username=mots03011" TargetMode="External"/><Relationship Id="rId621" Type="http://schemas.openxmlformats.org/officeDocument/2006/relationships/hyperlink" Target="https://emenscr.nesdc.go.th/viewer/view.html?id=5cbec93cf78b133fe6b14e7a&amp;username=mots03031" TargetMode="External"/><Relationship Id="rId663" Type="http://schemas.openxmlformats.org/officeDocument/2006/relationships/hyperlink" Target="https://emenscr.nesdc.go.th/viewer/view.html?id=5d7a1db574fe1257921c7144&amp;username=moe5210611" TargetMode="External"/><Relationship Id="rId13" Type="http://schemas.openxmlformats.org/officeDocument/2006/relationships/hyperlink" Target="https://emenscr.nesdc.go.th/viewer/view.html?id=61dfd51921c5ce07faeec8c3" TargetMode="External"/><Relationship Id="rId109" Type="http://schemas.openxmlformats.org/officeDocument/2006/relationships/hyperlink" Target="https://emenscr.nesdc.go.th/viewer/view.html?id=6523bcc259c90930a92ef15e" TargetMode="External"/><Relationship Id="rId260" Type="http://schemas.openxmlformats.org/officeDocument/2006/relationships/hyperlink" Target="https://emenscr.nesdc.go.th/viewer/view.html?id=655586ac19d0a33b26c4e0dc" TargetMode="External"/><Relationship Id="rId316" Type="http://schemas.openxmlformats.org/officeDocument/2006/relationships/hyperlink" Target="https://emenscr.nesdc.go.th/viewer/view.html?id=67370a2f9d04690ff18d0f22" TargetMode="External"/><Relationship Id="rId523" Type="http://schemas.openxmlformats.org/officeDocument/2006/relationships/hyperlink" Target="https://emenscr.nesdc.go.th/viewer/view.html?id=5d4be72d4aab8645b6269a33&amp;username=mots03011" TargetMode="External"/><Relationship Id="rId719" Type="http://schemas.openxmlformats.org/officeDocument/2006/relationships/hyperlink" Target="https://emenscr.nesdc.go.th/viewer/view.html?id=5dff058642c5ca49af55a525&amp;username=mots03011" TargetMode="External"/><Relationship Id="rId55" Type="http://schemas.openxmlformats.org/officeDocument/2006/relationships/hyperlink" Target="https://emenscr.nesdc.go.th/viewer/view.html?id=615d26bc17ed2a558b4c2b9c" TargetMode="External"/><Relationship Id="rId97" Type="http://schemas.openxmlformats.org/officeDocument/2006/relationships/hyperlink" Target="https://emenscr.nesdc.go.th/viewer/view.html?id=640c4519a4d6264912790f20" TargetMode="External"/><Relationship Id="rId120" Type="http://schemas.openxmlformats.org/officeDocument/2006/relationships/hyperlink" Target="https://emenscr.nesdc.go.th/viewer/view.html?id=64083522a4d626491278f407" TargetMode="External"/><Relationship Id="rId358" Type="http://schemas.openxmlformats.org/officeDocument/2006/relationships/hyperlink" Target="https://emenscr.nesdc.go.th/viewer/view.html?id=5f2cf59c67a1a91b6c4af1d2" TargetMode="External"/><Relationship Id="rId565" Type="http://schemas.openxmlformats.org/officeDocument/2006/relationships/hyperlink" Target="https://emenscr.nesdc.go.th/viewer/view.html?id=5d4be72d4aab8645b6269a33&amp;username=mots03011" TargetMode="External"/><Relationship Id="rId730" Type="http://schemas.openxmlformats.org/officeDocument/2006/relationships/hyperlink" Target="https://emenscr.nesdc.go.th/viewer/view.html?id=5e045986b459dd49a9ac7c84&amp;username=mots7102021" TargetMode="External"/><Relationship Id="rId162" Type="http://schemas.openxmlformats.org/officeDocument/2006/relationships/hyperlink" Target="https://emenscr.nesdc.go.th/viewer/view.html?id=6347e8a553b61d3dddb4134b" TargetMode="External"/><Relationship Id="rId218" Type="http://schemas.openxmlformats.org/officeDocument/2006/relationships/hyperlink" Target="https://emenscr.nesdc.go.th/viewer/view.html?id=6629c9a3a23f531f99a28557" TargetMode="External"/><Relationship Id="rId425" Type="http://schemas.openxmlformats.org/officeDocument/2006/relationships/hyperlink" Target="https://emenscr.nesdc.go.th/viewer/view.html?id=5fe9967148dad842bf57c798" TargetMode="External"/><Relationship Id="rId467" Type="http://schemas.openxmlformats.org/officeDocument/2006/relationships/hyperlink" Target="https://emenscr.nesdc.go.th/viewer/view.html?id=5d4be72d4aab8645b6269a33&amp;username=mots03011" TargetMode="External"/><Relationship Id="rId632" Type="http://schemas.openxmlformats.org/officeDocument/2006/relationships/hyperlink" Target="https://emenscr.nesdc.go.th/viewer/view.html?id=5d0c915c19ab880af76a0201&amp;username=mots03051" TargetMode="External"/><Relationship Id="rId271" Type="http://schemas.openxmlformats.org/officeDocument/2006/relationships/hyperlink" Target="https://emenscr.nesdc.go.th/viewer/view.html?id=6579329b66940b3b33337aa3" TargetMode="External"/><Relationship Id="rId674" Type="http://schemas.openxmlformats.org/officeDocument/2006/relationships/hyperlink" Target="https://emenscr.nesdc.go.th/viewer/view.html?id=5db18adf86d41314755701a3&amp;username=uru0535261" TargetMode="External"/><Relationship Id="rId24" Type="http://schemas.openxmlformats.org/officeDocument/2006/relationships/hyperlink" Target="https://emenscr.nesdc.go.th/viewer/view.html?id=61efa3247f6e0c2e654ba34d" TargetMode="External"/><Relationship Id="rId66" Type="http://schemas.openxmlformats.org/officeDocument/2006/relationships/hyperlink" Target="https://emenscr.nesdc.go.th/viewer/view.html?id=63f6eac84f4b54733c3fae1e" TargetMode="External"/><Relationship Id="rId131" Type="http://schemas.openxmlformats.org/officeDocument/2006/relationships/hyperlink" Target="https://emenscr.nesdc.go.th/viewer/view.html?id=656d5c8462e90d5c6fffd7ab" TargetMode="External"/><Relationship Id="rId327" Type="http://schemas.openxmlformats.org/officeDocument/2006/relationships/hyperlink" Target="https://emenscr.nesdc.go.th/viewer/view.html?id=679c911265aee3689aa410e1" TargetMode="External"/><Relationship Id="rId369" Type="http://schemas.openxmlformats.org/officeDocument/2006/relationships/hyperlink" Target="https://emenscr.nesdc.go.th/viewer/view.html?id=5f9b89d69be3a25b6cc1a678" TargetMode="External"/><Relationship Id="rId534" Type="http://schemas.openxmlformats.org/officeDocument/2006/relationships/hyperlink" Target="https://emenscr.nesdc.go.th/viewer/view.html?id=5d4be72d4aab8645b6269a33&amp;username=mots03011" TargetMode="External"/><Relationship Id="rId576" Type="http://schemas.openxmlformats.org/officeDocument/2006/relationships/hyperlink" Target="https://emenscr.nesdc.go.th/viewer/view.html?id=5d4be72d4aab8645b6269a33&amp;username=mots03011" TargetMode="External"/><Relationship Id="rId741" Type="http://schemas.openxmlformats.org/officeDocument/2006/relationships/hyperlink" Target="https://emenscr.nesdc.go.th/viewer/view.html?id=5e858c3061d8aa05dfb003b1&amp;username=mots03051" TargetMode="External"/><Relationship Id="rId173" Type="http://schemas.openxmlformats.org/officeDocument/2006/relationships/hyperlink" Target="https://emenscr.nesdc.go.th/viewer/view.html?id=6159995e15496c1d05e7efa6" TargetMode="External"/><Relationship Id="rId229" Type="http://schemas.openxmlformats.org/officeDocument/2006/relationships/hyperlink" Target="https://emenscr.nesdc.go.th/viewer/view.html?id=626601266474cc4d5de85ff7" TargetMode="External"/><Relationship Id="rId380" Type="http://schemas.openxmlformats.org/officeDocument/2006/relationships/hyperlink" Target="https://emenscr.nesdc.go.th/viewer/view.html?id=5fa3a1cb8de17c3142d678b2" TargetMode="External"/><Relationship Id="rId436" Type="http://schemas.openxmlformats.org/officeDocument/2006/relationships/hyperlink" Target="https://emenscr.nesdc.go.th/viewer/view.html?id=5d4be72d4aab8645b6269a33&amp;username=mots03011" TargetMode="External"/><Relationship Id="rId601" Type="http://schemas.openxmlformats.org/officeDocument/2006/relationships/hyperlink" Target="https://emenscr.nesdc.go.th/viewer/view.html?id=5d4be72d4aab8645b6269a33&amp;username=mots03011" TargetMode="External"/><Relationship Id="rId643" Type="http://schemas.openxmlformats.org/officeDocument/2006/relationships/hyperlink" Target="https://emenscr.nesdc.go.th/viewer/view.html?id=5d4ce0794aab8645b6269a61&amp;username=mots03011" TargetMode="External"/><Relationship Id="rId240" Type="http://schemas.openxmlformats.org/officeDocument/2006/relationships/hyperlink" Target="https://emenscr.nesdc.go.th/viewer/view.html?id=66f23d800816d804c8e05476" TargetMode="External"/><Relationship Id="rId478" Type="http://schemas.openxmlformats.org/officeDocument/2006/relationships/hyperlink" Target="https://emenscr.nesdc.go.th/viewer/view.html?id=5d4be72d4aab8645b6269a33&amp;username=mots03011" TargetMode="External"/><Relationship Id="rId685" Type="http://schemas.openxmlformats.org/officeDocument/2006/relationships/hyperlink" Target="https://emenscr.nesdc.go.th/viewer/view.html?id=5dd3b8a413f46e6ad55aba7f&amp;username=mots03031" TargetMode="External"/><Relationship Id="rId35" Type="http://schemas.openxmlformats.org/officeDocument/2006/relationships/hyperlink" Target="https://emenscr.nesdc.go.th/viewer/view.html?id=63d776ec7825de3dde3583ad" TargetMode="External"/><Relationship Id="rId77" Type="http://schemas.openxmlformats.org/officeDocument/2006/relationships/hyperlink" Target="https://emenscr.nesdc.go.th/viewer/view.html?id=5fcf39f3fb9dc916087306f7" TargetMode="External"/><Relationship Id="rId100" Type="http://schemas.openxmlformats.org/officeDocument/2006/relationships/hyperlink" Target="https://emenscr.nesdc.go.th/viewer/view.html?id=641accbf52eb4b14205ce16d" TargetMode="External"/><Relationship Id="rId282" Type="http://schemas.openxmlformats.org/officeDocument/2006/relationships/hyperlink" Target="https://emenscr.nesdc.go.th/viewer/view.html?id=6784bbb0098e9b40512844c9" TargetMode="External"/><Relationship Id="rId338" Type="http://schemas.openxmlformats.org/officeDocument/2006/relationships/hyperlink" Target="https://emenscr.nesdc.go.th/viewer/view.html?id=674e739252c7c851103ccac8" TargetMode="External"/><Relationship Id="rId503" Type="http://schemas.openxmlformats.org/officeDocument/2006/relationships/hyperlink" Target="https://emenscr.nesdc.go.th/viewer/view.html?id=5d4be72d4aab8645b6269a33&amp;username=mots03011" TargetMode="External"/><Relationship Id="rId545" Type="http://schemas.openxmlformats.org/officeDocument/2006/relationships/hyperlink" Target="https://emenscr.nesdc.go.th/viewer/view.html?id=5d4be72d4aab8645b6269a33&amp;username=mots03011" TargetMode="External"/><Relationship Id="rId587" Type="http://schemas.openxmlformats.org/officeDocument/2006/relationships/hyperlink" Target="https://emenscr.nesdc.go.th/viewer/view.html?id=5d4be72d4aab8645b6269a33&amp;username=mots03011" TargetMode="External"/><Relationship Id="rId710" Type="http://schemas.openxmlformats.org/officeDocument/2006/relationships/hyperlink" Target="https://emenscr.nesdc.go.th/viewer/view.html?id=5dfc36ebb03e921a67e37515&amp;username=ksu05681" TargetMode="External"/><Relationship Id="rId752" Type="http://schemas.openxmlformats.org/officeDocument/2006/relationships/hyperlink" Target="https://emenscr.nesdc.go.th/viewer/view.html?id=5f0d6ae0fc2aa962d83d2a11&amp;username=obec_regional_57_51" TargetMode="External"/><Relationship Id="rId8" Type="http://schemas.openxmlformats.org/officeDocument/2006/relationships/hyperlink" Target="https://emenscr.nesdc.go.th/viewer/view.html?id=63d0ac5d53b61d3dddb57dd2" TargetMode="External"/><Relationship Id="rId142" Type="http://schemas.openxmlformats.org/officeDocument/2006/relationships/hyperlink" Target="https://emenscr.nesdc.go.th/viewer/view.html?id=63da10206d1ffe1aa8539744" TargetMode="External"/><Relationship Id="rId184" Type="http://schemas.openxmlformats.org/officeDocument/2006/relationships/hyperlink" Target="https://emenscr.nesdc.go.th/viewer/view.html?id=6184b0cacf0a5831abe26098" TargetMode="External"/><Relationship Id="rId391" Type="http://schemas.openxmlformats.org/officeDocument/2006/relationships/hyperlink" Target="https://emenscr.nesdc.go.th/viewer/view.html?id=5fb1f9180a849e2ce306da94" TargetMode="External"/><Relationship Id="rId405" Type="http://schemas.openxmlformats.org/officeDocument/2006/relationships/hyperlink" Target="https://emenscr.nesdc.go.th/viewer/view.html?id=5fae0eece708b36c432dfa30" TargetMode="External"/><Relationship Id="rId447" Type="http://schemas.openxmlformats.org/officeDocument/2006/relationships/hyperlink" Target="https://emenscr.nesdc.go.th/viewer/view.html?id=5d4be72d4aab8645b6269a33&amp;username=mots03011" TargetMode="External"/><Relationship Id="rId612" Type="http://schemas.openxmlformats.org/officeDocument/2006/relationships/hyperlink" Target="https://emenscr.nesdc.go.th/viewer/view.html?id=5c5bd27b1248ca2ef6b77d88&amp;username=pbru0555341" TargetMode="External"/><Relationship Id="rId251" Type="http://schemas.openxmlformats.org/officeDocument/2006/relationships/hyperlink" Target="https://emenscr.nesdc.go.th/viewer/view.html?id=5feaadc555edc142c175e06b" TargetMode="External"/><Relationship Id="rId489" Type="http://schemas.openxmlformats.org/officeDocument/2006/relationships/hyperlink" Target="https://emenscr.nesdc.go.th/viewer/view.html?id=5d4be72d4aab8645b6269a33&amp;username=mots03011" TargetMode="External"/><Relationship Id="rId654" Type="http://schemas.openxmlformats.org/officeDocument/2006/relationships/hyperlink" Target="https://emenscr.nesdc.go.th/viewer/view.html?id=5d54e6868087be14b6d4cd3e&amp;username=mots03041" TargetMode="External"/><Relationship Id="rId696" Type="http://schemas.openxmlformats.org/officeDocument/2006/relationships/hyperlink" Target="https://emenscr.nesdc.go.th/viewer/view.html?id=5de633a9a4f65846b25d4110&amp;username=mots03031" TargetMode="External"/><Relationship Id="rId46" Type="http://schemas.openxmlformats.org/officeDocument/2006/relationships/hyperlink" Target="https://emenscr.nesdc.go.th/viewer/view.html?id=63d2031237f22f30548890b7" TargetMode="External"/><Relationship Id="rId293" Type="http://schemas.openxmlformats.org/officeDocument/2006/relationships/hyperlink" Target="https://emenscr.nesdc.go.th/viewer/view.html?id=5faa37fe2806e76c3c3d63de" TargetMode="External"/><Relationship Id="rId307" Type="http://schemas.openxmlformats.org/officeDocument/2006/relationships/hyperlink" Target="https://emenscr.nesdc.go.th/viewer/view.html?id=676141cd3c750d5109f2e40d" TargetMode="External"/><Relationship Id="rId349" Type="http://schemas.openxmlformats.org/officeDocument/2006/relationships/hyperlink" Target="https://emenscr.nesdc.go.th/viewer/view.html?id=5f48bbf807a4571ebb9e234b" TargetMode="External"/><Relationship Id="rId514" Type="http://schemas.openxmlformats.org/officeDocument/2006/relationships/hyperlink" Target="https://emenscr.nesdc.go.th/viewer/view.html?id=5d4be72d4aab8645b6269a33&amp;username=mots03011" TargetMode="External"/><Relationship Id="rId556" Type="http://schemas.openxmlformats.org/officeDocument/2006/relationships/hyperlink" Target="https://emenscr.nesdc.go.th/viewer/view.html?id=5d4be72d4aab8645b6269a33&amp;username=mots03011" TargetMode="External"/><Relationship Id="rId721" Type="http://schemas.openxmlformats.org/officeDocument/2006/relationships/hyperlink" Target="https://emenscr.nesdc.go.th/viewer/view.html?id=5e0034b8b459dd49a9ac70ad&amp;username=sat1" TargetMode="External"/><Relationship Id="rId88" Type="http://schemas.openxmlformats.org/officeDocument/2006/relationships/hyperlink" Target="https://emenscr.nesdc.go.th/viewer/view.html?id=63fedc05a4d626491278d47a" TargetMode="External"/><Relationship Id="rId111" Type="http://schemas.openxmlformats.org/officeDocument/2006/relationships/hyperlink" Target="https://emenscr.nesdc.go.th/viewer/view.html?id=6527add94da00e1bb8582edb" TargetMode="External"/><Relationship Id="rId153" Type="http://schemas.openxmlformats.org/officeDocument/2006/relationships/hyperlink" Target="https://emenscr.nesdc.go.th/viewer/view.html?id=6571901619d0a33b26c4e62f" TargetMode="External"/><Relationship Id="rId195" Type="http://schemas.openxmlformats.org/officeDocument/2006/relationships/hyperlink" Target="https://emenscr.nesdc.go.th/viewer/view.html?id=616e62b0f13edb48f2d0ade4" TargetMode="External"/><Relationship Id="rId209" Type="http://schemas.openxmlformats.org/officeDocument/2006/relationships/hyperlink" Target="https://emenscr.nesdc.go.th/viewer/view.html?id=65377a87adeb37723a281103" TargetMode="External"/><Relationship Id="rId360" Type="http://schemas.openxmlformats.org/officeDocument/2006/relationships/hyperlink" Target="https://emenscr.nesdc.go.th/viewer/view.html?id=5fc07fc90d3eec2a6b9e4ff6" TargetMode="External"/><Relationship Id="rId416" Type="http://schemas.openxmlformats.org/officeDocument/2006/relationships/hyperlink" Target="https://emenscr.nesdc.go.th/viewer/view.html?id=5fe5641855edc142c175da8c" TargetMode="External"/><Relationship Id="rId598" Type="http://schemas.openxmlformats.org/officeDocument/2006/relationships/hyperlink" Target="https://emenscr.nesdc.go.th/viewer/view.html?id=5d4be72d4aab8645b6269a33&amp;username=mots03011" TargetMode="External"/><Relationship Id="rId220" Type="http://schemas.openxmlformats.org/officeDocument/2006/relationships/hyperlink" Target="https://emenscr.nesdc.go.th/viewer/view.html?id=61c02c1408c049623464db96" TargetMode="External"/><Relationship Id="rId458" Type="http://schemas.openxmlformats.org/officeDocument/2006/relationships/hyperlink" Target="https://emenscr.nesdc.go.th/viewer/view.html?id=5d4be72d4aab8645b6269a33&amp;username=mots03011" TargetMode="External"/><Relationship Id="rId623" Type="http://schemas.openxmlformats.org/officeDocument/2006/relationships/hyperlink" Target="https://emenscr.nesdc.go.th/viewer/view.html?id=5cf741b53d444c41747ba89e&amp;username=sat1" TargetMode="External"/><Relationship Id="rId665" Type="http://schemas.openxmlformats.org/officeDocument/2006/relationships/hyperlink" Target="https://emenscr.nesdc.go.th/viewer/view.html?id=5d8469bbc9040805a0286a86&amp;username=mots03011" TargetMode="External"/><Relationship Id="rId15" Type="http://schemas.openxmlformats.org/officeDocument/2006/relationships/hyperlink" Target="https://emenscr.nesdc.go.th/viewer/view.html?id=5f290e3b4ae89a0c1450de68" TargetMode="External"/><Relationship Id="rId57" Type="http://schemas.openxmlformats.org/officeDocument/2006/relationships/hyperlink" Target="https://emenscr.nesdc.go.th/viewer/view.html?id=615c1c01842ae437dcb10985" TargetMode="External"/><Relationship Id="rId262" Type="http://schemas.openxmlformats.org/officeDocument/2006/relationships/hyperlink" Target="https://emenscr.nesdc.go.th/viewer/view.html?id=656968157482073b2da58a0f" TargetMode="External"/><Relationship Id="rId318" Type="http://schemas.openxmlformats.org/officeDocument/2006/relationships/hyperlink" Target="https://emenscr.nesdc.go.th/viewer/view.html?id=67357a5e9d04690ff18d0eff" TargetMode="External"/><Relationship Id="rId525" Type="http://schemas.openxmlformats.org/officeDocument/2006/relationships/hyperlink" Target="https://emenscr.nesdc.go.th/viewer/view.html?id=5d4be72d4aab8645b6269a33&amp;username=mots03011" TargetMode="External"/><Relationship Id="rId567" Type="http://schemas.openxmlformats.org/officeDocument/2006/relationships/hyperlink" Target="https://emenscr.nesdc.go.th/viewer/view.html?id=5d4be72d4aab8645b6269a33&amp;username=mots03011" TargetMode="External"/><Relationship Id="rId732" Type="http://schemas.openxmlformats.org/officeDocument/2006/relationships/hyperlink" Target="https://emenscr.nesdc.go.th/viewer/view.html?id=5e0f09ffef424d0831c474f7&amp;username=mots8202331" TargetMode="External"/><Relationship Id="rId99" Type="http://schemas.openxmlformats.org/officeDocument/2006/relationships/hyperlink" Target="https://emenscr.nesdc.go.th/viewer/view.html?id=640ee065fceadd7336a5adb4" TargetMode="External"/><Relationship Id="rId122" Type="http://schemas.openxmlformats.org/officeDocument/2006/relationships/hyperlink" Target="https://emenscr.nesdc.go.th/viewer/view.html?id=64339120bdb6fd5c3303de90" TargetMode="External"/><Relationship Id="rId164" Type="http://schemas.openxmlformats.org/officeDocument/2006/relationships/hyperlink" Target="https://emenscr.nesdc.go.th/viewer/view.html?id=6343d015a40d00206ce4bdbe" TargetMode="External"/><Relationship Id="rId371" Type="http://schemas.openxmlformats.org/officeDocument/2006/relationships/hyperlink" Target="https://emenscr.nesdc.go.th/viewer/view.html?id=5f891b4193c6563b0c6a0afb" TargetMode="External"/><Relationship Id="rId427" Type="http://schemas.openxmlformats.org/officeDocument/2006/relationships/hyperlink" Target="https://emenscr.nesdc.go.th/viewer/view.html?id=5fd03b7156035d16079a0a62" TargetMode="External"/><Relationship Id="rId469" Type="http://schemas.openxmlformats.org/officeDocument/2006/relationships/hyperlink" Target="https://emenscr.nesdc.go.th/viewer/view.html?id=5d4be72d4aab8645b6269a33&amp;username=mots03011" TargetMode="External"/><Relationship Id="rId634" Type="http://schemas.openxmlformats.org/officeDocument/2006/relationships/hyperlink" Target="https://emenscr.nesdc.go.th/viewer/view.html?id=5d0c915fae46c10af22267dd&amp;username=mots03051" TargetMode="External"/><Relationship Id="rId676" Type="http://schemas.openxmlformats.org/officeDocument/2006/relationships/hyperlink" Target="https://emenscr.nesdc.go.th/viewer/view.html?id=5db6d34d395adc146fd486d3&amp;username=uru0535261" TargetMode="External"/><Relationship Id="rId26" Type="http://schemas.openxmlformats.org/officeDocument/2006/relationships/hyperlink" Target="https://emenscr.nesdc.go.th/viewer/view.html?id=5fffcbfd2c89dd6cc3be0215" TargetMode="External"/><Relationship Id="rId231" Type="http://schemas.openxmlformats.org/officeDocument/2006/relationships/hyperlink" Target="https://emenscr.nesdc.go.th/viewer/view.html?id=622ee23ca4dadd05ceb911a6" TargetMode="External"/><Relationship Id="rId273" Type="http://schemas.openxmlformats.org/officeDocument/2006/relationships/hyperlink" Target="https://emenscr.nesdc.go.th/viewer/view.html?id=65659c92bcbd745c67dd0459" TargetMode="External"/><Relationship Id="rId329" Type="http://schemas.openxmlformats.org/officeDocument/2006/relationships/hyperlink" Target="https://emenscr.nesdc.go.th/viewer/view.html?id=6799b395ff9a716894386ad6" TargetMode="External"/><Relationship Id="rId480" Type="http://schemas.openxmlformats.org/officeDocument/2006/relationships/hyperlink" Target="https://emenscr.nesdc.go.th/viewer/view.html?id=5d4be72d4aab8645b6269a33&amp;username=mots03011" TargetMode="External"/><Relationship Id="rId536" Type="http://schemas.openxmlformats.org/officeDocument/2006/relationships/hyperlink" Target="https://emenscr.nesdc.go.th/viewer/view.html?id=5d4be72d4aab8645b6269a33&amp;username=mots03011" TargetMode="External"/><Relationship Id="rId701" Type="http://schemas.openxmlformats.org/officeDocument/2006/relationships/hyperlink" Target="https://emenscr.nesdc.go.th/viewer/view.html?id=5df6f1db1069321a558d69b9&amp;username=mots03051" TargetMode="External"/><Relationship Id="rId68" Type="http://schemas.openxmlformats.org/officeDocument/2006/relationships/hyperlink" Target="https://emenscr.nesdc.go.th/viewer/view.html?id=5fad07857772696c41ccc258" TargetMode="External"/><Relationship Id="rId133" Type="http://schemas.openxmlformats.org/officeDocument/2006/relationships/hyperlink" Target="https://emenscr.nesdc.go.th/viewer/view.html?id=657a7b48a4da863b27b1ff31" TargetMode="External"/><Relationship Id="rId175" Type="http://schemas.openxmlformats.org/officeDocument/2006/relationships/hyperlink" Target="https://emenscr.nesdc.go.th/viewer/view.html?id=61974e29d221902211f9b0ca" TargetMode="External"/><Relationship Id="rId340" Type="http://schemas.openxmlformats.org/officeDocument/2006/relationships/hyperlink" Target="https://emenscr.nesdc.go.th/viewer/view.html?id=678a04930b91f2689276a6a4" TargetMode="External"/><Relationship Id="rId578" Type="http://schemas.openxmlformats.org/officeDocument/2006/relationships/hyperlink" Target="https://emenscr.nesdc.go.th/viewer/view.html?id=5d4be72d4aab8645b6269a33&amp;username=mots03011" TargetMode="External"/><Relationship Id="rId743" Type="http://schemas.openxmlformats.org/officeDocument/2006/relationships/hyperlink" Target="https://emenscr.nesdc.go.th/viewer/view.html?id=5ea2b09a93c4700e9e0855d0&amp;username=mots0501021" TargetMode="External"/><Relationship Id="rId200" Type="http://schemas.openxmlformats.org/officeDocument/2006/relationships/hyperlink" Target="https://emenscr.nesdc.go.th/viewer/view.html?id=61f0c9414e0ee231f847b2b7" TargetMode="External"/><Relationship Id="rId382" Type="http://schemas.openxmlformats.org/officeDocument/2006/relationships/hyperlink" Target="https://emenscr.nesdc.go.th/viewer/view.html?id=5faa3b85e708b36c432df882" TargetMode="External"/><Relationship Id="rId438" Type="http://schemas.openxmlformats.org/officeDocument/2006/relationships/hyperlink" Target="https://emenscr.nesdc.go.th/viewer/view.html?id=5d4be72d4aab8645b6269a33&amp;username=mots03011" TargetMode="External"/><Relationship Id="rId603" Type="http://schemas.openxmlformats.org/officeDocument/2006/relationships/hyperlink" Target="https://emenscr.nesdc.go.th/viewer/view.html?id=5d4be72d4aab8645b6269a33&amp;username=mots03011" TargetMode="External"/><Relationship Id="rId645" Type="http://schemas.openxmlformats.org/officeDocument/2006/relationships/hyperlink" Target="https://emenscr.nesdc.go.th/viewer/view.html?id=5d4d1627585e3e45ab25d834&amp;username=mots03011" TargetMode="External"/><Relationship Id="rId687" Type="http://schemas.openxmlformats.org/officeDocument/2006/relationships/hyperlink" Target="https://emenscr.nesdc.go.th/viewer/view.html?id=5dd6147f8393cc6acba31a2c&amp;username=mots03041" TargetMode="External"/><Relationship Id="rId242" Type="http://schemas.openxmlformats.org/officeDocument/2006/relationships/hyperlink" Target="https://emenscr.nesdc.go.th/viewer/view.html?id=65b08e049cc6b806580b070c" TargetMode="External"/><Relationship Id="rId284" Type="http://schemas.openxmlformats.org/officeDocument/2006/relationships/hyperlink" Target="https://emenscr.nesdc.go.th/viewer/view.html?id=6765168d51d1ed367e3bffa7" TargetMode="External"/><Relationship Id="rId491" Type="http://schemas.openxmlformats.org/officeDocument/2006/relationships/hyperlink" Target="https://emenscr.nesdc.go.th/viewer/view.html?id=5d4be72d4aab8645b6269a33&amp;username=mots03011" TargetMode="External"/><Relationship Id="rId505" Type="http://schemas.openxmlformats.org/officeDocument/2006/relationships/hyperlink" Target="https://emenscr.nesdc.go.th/viewer/view.html?id=5d4be72d4aab8645b6269a33&amp;username=mots03011" TargetMode="External"/><Relationship Id="rId712" Type="http://schemas.openxmlformats.org/officeDocument/2006/relationships/hyperlink" Target="https://emenscr.nesdc.go.th/viewer/view.html?id=5dfc5369b03e921a67e375fb&amp;username=rus0585011" TargetMode="External"/><Relationship Id="rId37" Type="http://schemas.openxmlformats.org/officeDocument/2006/relationships/hyperlink" Target="https://emenscr.nesdc.go.th/viewer/view.html?id=658906e43b1d2f5c666233eb" TargetMode="External"/><Relationship Id="rId79" Type="http://schemas.openxmlformats.org/officeDocument/2006/relationships/hyperlink" Target="https://emenscr.nesdc.go.th/viewer/view.html?id=6789dc509e3b08405827cdbe" TargetMode="External"/><Relationship Id="rId102" Type="http://schemas.openxmlformats.org/officeDocument/2006/relationships/hyperlink" Target="https://emenscr.nesdc.go.th/viewer/view.html?id=641bd46e31107d5c3a7f9d16" TargetMode="External"/><Relationship Id="rId144" Type="http://schemas.openxmlformats.org/officeDocument/2006/relationships/hyperlink" Target="https://emenscr.nesdc.go.th/viewer/view.html?id=63d77976491d7c3de4de6250" TargetMode="External"/><Relationship Id="rId547" Type="http://schemas.openxmlformats.org/officeDocument/2006/relationships/hyperlink" Target="https://emenscr.nesdc.go.th/viewer/view.html?id=5d4be72d4aab8645b6269a33&amp;username=mots03011" TargetMode="External"/><Relationship Id="rId589" Type="http://schemas.openxmlformats.org/officeDocument/2006/relationships/hyperlink" Target="https://emenscr.nesdc.go.th/viewer/view.html?id=5d4be72d4aab8645b6269a33&amp;username=mots03011" TargetMode="External"/><Relationship Id="rId754" Type="http://schemas.openxmlformats.org/officeDocument/2006/relationships/hyperlink" Target="https://emenscr.nesdc.go.th/viewer/view.html?id=5f17f00273a60474c4c81181&amp;username=obec_regional_19_21" TargetMode="External"/><Relationship Id="rId90" Type="http://schemas.openxmlformats.org/officeDocument/2006/relationships/hyperlink" Target="https://emenscr.nesdc.go.th/viewer/view.html?id=64ab85eea3b1a20f4c5ae6da" TargetMode="External"/><Relationship Id="rId186" Type="http://schemas.openxmlformats.org/officeDocument/2006/relationships/hyperlink" Target="https://emenscr.nesdc.go.th/viewer/view.html?id=6177d391ab9df56e7ccbec45" TargetMode="External"/><Relationship Id="rId351" Type="http://schemas.openxmlformats.org/officeDocument/2006/relationships/hyperlink" Target="https://emenscr.nesdc.go.th/viewer/view.html?id=5f44accdfbd74a5c8ceb36d7" TargetMode="External"/><Relationship Id="rId393" Type="http://schemas.openxmlformats.org/officeDocument/2006/relationships/hyperlink" Target="https://emenscr.nesdc.go.th/viewer/view.html?id=6136f125ba45632782ec7ee6" TargetMode="External"/><Relationship Id="rId407" Type="http://schemas.openxmlformats.org/officeDocument/2006/relationships/hyperlink" Target="https://emenscr.nesdc.go.th/viewer/view.html?id=5fab66ad2806e76c3c3d6476" TargetMode="External"/><Relationship Id="rId449" Type="http://schemas.openxmlformats.org/officeDocument/2006/relationships/hyperlink" Target="https://emenscr.nesdc.go.th/viewer/view.html?id=5d4be72d4aab8645b6269a33&amp;username=mots03011" TargetMode="External"/><Relationship Id="rId614" Type="http://schemas.openxmlformats.org/officeDocument/2006/relationships/hyperlink" Target="https://emenscr.nesdc.go.th/viewer/view.html?id=5c9894a2a392573fe1bc6b8c&amp;username=mots03031" TargetMode="External"/><Relationship Id="rId656" Type="http://schemas.openxmlformats.org/officeDocument/2006/relationships/hyperlink" Target="https://emenscr.nesdc.go.th/viewer/view.html?id=5d5a572213cb590507223536&amp;username=mots03041" TargetMode="External"/><Relationship Id="rId211" Type="http://schemas.openxmlformats.org/officeDocument/2006/relationships/hyperlink" Target="https://emenscr.nesdc.go.th/viewer/view.html?id=65375cee849df01bb9255714" TargetMode="External"/><Relationship Id="rId253" Type="http://schemas.openxmlformats.org/officeDocument/2006/relationships/hyperlink" Target="https://emenscr.nesdc.go.th/viewer/view.html?id=664c0e9618a7ad2adbc4bb7b" TargetMode="External"/><Relationship Id="rId295" Type="http://schemas.openxmlformats.org/officeDocument/2006/relationships/hyperlink" Target="https://emenscr.nesdc.go.th/viewer/view.html?id=5faa58713f6eff6c49213a28" TargetMode="External"/><Relationship Id="rId309" Type="http://schemas.openxmlformats.org/officeDocument/2006/relationships/hyperlink" Target="https://emenscr.nesdc.go.th/viewer/view.html?id=6790cb58e7fd8840616a451b" TargetMode="External"/><Relationship Id="rId460" Type="http://schemas.openxmlformats.org/officeDocument/2006/relationships/hyperlink" Target="https://emenscr.nesdc.go.th/viewer/view.html?id=5d4be72d4aab8645b6269a33&amp;username=mots03011" TargetMode="External"/><Relationship Id="rId516" Type="http://schemas.openxmlformats.org/officeDocument/2006/relationships/hyperlink" Target="https://emenscr.nesdc.go.th/viewer/view.html?id=5d4be72d4aab8645b6269a33&amp;username=mots03011" TargetMode="External"/><Relationship Id="rId698" Type="http://schemas.openxmlformats.org/officeDocument/2006/relationships/hyperlink" Target="https://emenscr.nesdc.go.th/viewer/view.html?id=5dee0094a4f65846b25d43ed&amp;username=kpru053671" TargetMode="External"/><Relationship Id="rId48" Type="http://schemas.openxmlformats.org/officeDocument/2006/relationships/hyperlink" Target="https://emenscr.nesdc.go.th/viewer/view.html?id=63da457703c54c1a963ac721" TargetMode="External"/><Relationship Id="rId113" Type="http://schemas.openxmlformats.org/officeDocument/2006/relationships/hyperlink" Target="https://emenscr.nesdc.go.th/viewer/view.html?id=64195dc9fa7c0d08aa69919c" TargetMode="External"/><Relationship Id="rId320" Type="http://schemas.openxmlformats.org/officeDocument/2006/relationships/hyperlink" Target="https://emenscr.nesdc.go.th/viewer/view.html?id=6791af0425353b4052ffcd26" TargetMode="External"/><Relationship Id="rId558" Type="http://schemas.openxmlformats.org/officeDocument/2006/relationships/hyperlink" Target="https://emenscr.nesdc.go.th/viewer/view.html?id=5d4be72d4aab8645b6269a33&amp;username=mots03011" TargetMode="External"/><Relationship Id="rId723" Type="http://schemas.openxmlformats.org/officeDocument/2006/relationships/hyperlink" Target="https://emenscr.nesdc.go.th/viewer/view.html?id=5e0039946f155549ab8fb4d2&amp;username=sat1" TargetMode="External"/><Relationship Id="rId155" Type="http://schemas.openxmlformats.org/officeDocument/2006/relationships/hyperlink" Target="https://emenscr.nesdc.go.th/viewer/view.html?id=6583c3777482073b2da59325" TargetMode="External"/><Relationship Id="rId197" Type="http://schemas.openxmlformats.org/officeDocument/2006/relationships/hyperlink" Target="https://emenscr.nesdc.go.th/viewer/view.html?id=615d4fadbb6dcc558883b5e9" TargetMode="External"/><Relationship Id="rId362" Type="http://schemas.openxmlformats.org/officeDocument/2006/relationships/hyperlink" Target="https://emenscr.nesdc.go.th/viewer/view.html?id=613ae24758a2f1277a309723" TargetMode="External"/><Relationship Id="rId418" Type="http://schemas.openxmlformats.org/officeDocument/2006/relationships/hyperlink" Target="https://emenscr.nesdc.go.th/viewer/view.html?id=6054270c85d2a877c888e7f0" TargetMode="External"/><Relationship Id="rId625" Type="http://schemas.openxmlformats.org/officeDocument/2006/relationships/hyperlink" Target="https://emenscr.nesdc.go.th/viewer/view.html?id=5cf7816043f43b4179ea0e5e&amp;username=sat1" TargetMode="External"/><Relationship Id="rId222" Type="http://schemas.openxmlformats.org/officeDocument/2006/relationships/hyperlink" Target="https://emenscr.nesdc.go.th/viewer/view.html?id=61c2efd8f54f5733e49b4409" TargetMode="External"/><Relationship Id="rId264" Type="http://schemas.openxmlformats.org/officeDocument/2006/relationships/hyperlink" Target="https://emenscr.nesdc.go.th/viewer/view.html?id=655b2bf2bcbd745c67dcfbeb" TargetMode="External"/><Relationship Id="rId471" Type="http://schemas.openxmlformats.org/officeDocument/2006/relationships/hyperlink" Target="https://emenscr.nesdc.go.th/viewer/view.html?id=5d4be72d4aab8645b6269a33&amp;username=mots03011" TargetMode="External"/><Relationship Id="rId667" Type="http://schemas.openxmlformats.org/officeDocument/2006/relationships/hyperlink" Target="https://emenscr.nesdc.go.th/viewer/view.html?id=5d95ba7d644fd240c48a1e76&amp;username=moe02371" TargetMode="External"/><Relationship Id="rId17" Type="http://schemas.openxmlformats.org/officeDocument/2006/relationships/hyperlink" Target="https://emenscr.nesdc.go.th/viewer/view.html?id=64240b544fc7035c32901b45" TargetMode="External"/><Relationship Id="rId59" Type="http://schemas.openxmlformats.org/officeDocument/2006/relationships/hyperlink" Target="https://emenscr.nesdc.go.th/viewer/view.html?id=61f384c44e0ee231f847b50c" TargetMode="External"/><Relationship Id="rId124" Type="http://schemas.openxmlformats.org/officeDocument/2006/relationships/hyperlink" Target="https://emenscr.nesdc.go.th/viewer/view.html?id=64129241825908446797b1b8" TargetMode="External"/><Relationship Id="rId527" Type="http://schemas.openxmlformats.org/officeDocument/2006/relationships/hyperlink" Target="https://emenscr.nesdc.go.th/viewer/view.html?id=5d4be72d4aab8645b6269a33&amp;username=mots03011" TargetMode="External"/><Relationship Id="rId569" Type="http://schemas.openxmlformats.org/officeDocument/2006/relationships/hyperlink" Target="https://emenscr.nesdc.go.th/viewer/view.html?id=5d4be72d4aab8645b6269a33&amp;username=mots03011" TargetMode="External"/><Relationship Id="rId734" Type="http://schemas.openxmlformats.org/officeDocument/2006/relationships/hyperlink" Target="https://emenscr.nesdc.go.th/viewer/view.html?id=5e12c2cd65d1e5594e988d10&amp;username=mots9602241" TargetMode="External"/><Relationship Id="rId70" Type="http://schemas.openxmlformats.org/officeDocument/2006/relationships/hyperlink" Target="https://emenscr.nesdc.go.th/viewer/view.html?id=60d306fceb717d36c65ee9ec" TargetMode="External"/><Relationship Id="rId166" Type="http://schemas.openxmlformats.org/officeDocument/2006/relationships/hyperlink" Target="https://emenscr.nesdc.go.th/viewer/view.html?id=635e4d825ed9493056fac7b7" TargetMode="External"/><Relationship Id="rId331" Type="http://schemas.openxmlformats.org/officeDocument/2006/relationships/hyperlink" Target="https://emenscr.nesdc.go.th/viewer/view.html?id=6790cfe10b91f2689276c100" TargetMode="External"/><Relationship Id="rId373" Type="http://schemas.openxmlformats.org/officeDocument/2006/relationships/hyperlink" Target="https://emenscr.nesdc.go.th/viewer/view.html?id=611b60c2e587a9706c8ae3d1" TargetMode="External"/><Relationship Id="rId429" Type="http://schemas.openxmlformats.org/officeDocument/2006/relationships/hyperlink" Target="https://emenscr.nesdc.go.th/viewer/view.html?id=5fcdbc7fb6a0d61613d97a8c" TargetMode="External"/><Relationship Id="rId580" Type="http://schemas.openxmlformats.org/officeDocument/2006/relationships/hyperlink" Target="https://emenscr.nesdc.go.th/viewer/view.html?id=5d4be72d4aab8645b6269a33&amp;username=mots03011" TargetMode="External"/><Relationship Id="rId636" Type="http://schemas.openxmlformats.org/officeDocument/2006/relationships/hyperlink" Target="https://emenscr.nesdc.go.th/viewer/view.html?id=5d0c917b27a73d0aedb7831d&amp;username=mots03051" TargetMode="External"/><Relationship Id="rId1" Type="http://schemas.openxmlformats.org/officeDocument/2006/relationships/hyperlink" Target="https://emenscr.nesdc.go.th/viewer/view.html?id=640a9b3aa4d6264912790238" TargetMode="External"/><Relationship Id="rId233" Type="http://schemas.openxmlformats.org/officeDocument/2006/relationships/hyperlink" Target="https://emenscr.nesdc.go.th/viewer/view.html?id=61e8df0f1e2ec10e57e20f69" TargetMode="External"/><Relationship Id="rId440" Type="http://schemas.openxmlformats.org/officeDocument/2006/relationships/hyperlink" Target="https://emenscr.nesdc.go.th/viewer/view.html?id=5d4be72d4aab8645b6269a33&amp;username=mots03011" TargetMode="External"/><Relationship Id="rId678" Type="http://schemas.openxmlformats.org/officeDocument/2006/relationships/hyperlink" Target="https://emenscr.nesdc.go.th/viewer/view.html?id=5dbfda4cefbbb90303acae56&amp;username=rmutt057802011" TargetMode="External"/><Relationship Id="rId28" Type="http://schemas.openxmlformats.org/officeDocument/2006/relationships/hyperlink" Target="https://emenscr.nesdc.go.th/viewer/view.html?id=615d2ff017ed2a558b4c2bb4" TargetMode="External"/><Relationship Id="rId275" Type="http://schemas.openxmlformats.org/officeDocument/2006/relationships/hyperlink" Target="https://emenscr.nesdc.go.th/viewer/view.html?id=6556dc6ba4da863b27b1f845" TargetMode="External"/><Relationship Id="rId300" Type="http://schemas.openxmlformats.org/officeDocument/2006/relationships/hyperlink" Target="https://emenscr.nesdc.go.th/viewer/view.html?id=67aeffdd4c513e688c27f0c9" TargetMode="External"/><Relationship Id="rId482" Type="http://schemas.openxmlformats.org/officeDocument/2006/relationships/hyperlink" Target="https://emenscr.nesdc.go.th/viewer/view.html?id=5d4be72d4aab8645b6269a33&amp;username=mots03011" TargetMode="External"/><Relationship Id="rId538" Type="http://schemas.openxmlformats.org/officeDocument/2006/relationships/hyperlink" Target="https://emenscr.nesdc.go.th/viewer/view.html?id=5d4be72d4aab8645b6269a33&amp;username=mots03011" TargetMode="External"/><Relationship Id="rId703" Type="http://schemas.openxmlformats.org/officeDocument/2006/relationships/hyperlink" Target="https://emenscr.nesdc.go.th/viewer/view.html?id=5df84ab862ad211a54e74c10&amp;username=rmutt0578031" TargetMode="External"/><Relationship Id="rId745" Type="http://schemas.openxmlformats.org/officeDocument/2006/relationships/hyperlink" Target="https://emenscr.nesdc.go.th/viewer/view.html?id=5ee9d05424f05f3d7bae387d&amp;username=obec_regional_30_91" TargetMode="External"/><Relationship Id="rId81" Type="http://schemas.openxmlformats.org/officeDocument/2006/relationships/hyperlink" Target="https://emenscr.nesdc.go.th/viewer/view.html?id=679c1ee765aee3689aa409a5" TargetMode="External"/><Relationship Id="rId135" Type="http://schemas.openxmlformats.org/officeDocument/2006/relationships/hyperlink" Target="https://emenscr.nesdc.go.th/viewer/view.html?id=658284d019d0a33b26c4ec10" TargetMode="External"/><Relationship Id="rId177" Type="http://schemas.openxmlformats.org/officeDocument/2006/relationships/hyperlink" Target="https://emenscr.nesdc.go.th/viewer/view.html?id=61937e6dbab527220bfbc601" TargetMode="External"/><Relationship Id="rId342" Type="http://schemas.openxmlformats.org/officeDocument/2006/relationships/hyperlink" Target="https://emenscr.nesdc.go.th/viewer/view.html?id=67849e7525353b4052ffc60d" TargetMode="External"/><Relationship Id="rId384" Type="http://schemas.openxmlformats.org/officeDocument/2006/relationships/hyperlink" Target="https://emenscr.nesdc.go.th/viewer/view.html?id=5fc8686c8290676ab1b9c643" TargetMode="External"/><Relationship Id="rId591" Type="http://schemas.openxmlformats.org/officeDocument/2006/relationships/hyperlink" Target="https://emenscr.nesdc.go.th/viewer/view.html?id=5d4be72d4aab8645b6269a33&amp;username=mots03011" TargetMode="External"/><Relationship Id="rId605" Type="http://schemas.openxmlformats.org/officeDocument/2006/relationships/hyperlink" Target="https://emenscr.nesdc.go.th/viewer/view.html?id=5d4be72d4aab8645b6269a33&amp;username=mots03011" TargetMode="External"/><Relationship Id="rId202" Type="http://schemas.openxmlformats.org/officeDocument/2006/relationships/hyperlink" Target="https://emenscr.nesdc.go.th/viewer/view.html?id=61da8ad01444e72cab457d27" TargetMode="External"/><Relationship Id="rId244" Type="http://schemas.openxmlformats.org/officeDocument/2006/relationships/hyperlink" Target="https://emenscr.nesdc.go.th/viewer/view.html?id=657021be66940b3b33337870" TargetMode="External"/><Relationship Id="rId647" Type="http://schemas.openxmlformats.org/officeDocument/2006/relationships/hyperlink" Target="https://emenscr.nesdc.go.th/viewer/view.html?id=5d52260861344766323dec24&amp;username=mots03011" TargetMode="External"/><Relationship Id="rId689" Type="http://schemas.openxmlformats.org/officeDocument/2006/relationships/hyperlink" Target="https://emenscr.nesdc.go.th/viewer/view.html?id=5ddc97dd8785695329ec6919&amp;username=mots03041" TargetMode="External"/><Relationship Id="rId39" Type="http://schemas.openxmlformats.org/officeDocument/2006/relationships/hyperlink" Target="https://emenscr.nesdc.go.th/viewer/view.html?id=65a797f06fffec1e12620125" TargetMode="External"/><Relationship Id="rId286" Type="http://schemas.openxmlformats.org/officeDocument/2006/relationships/hyperlink" Target="https://emenscr.nesdc.go.th/viewer/view.html?id=676e13c251d1ed367e3c034f" TargetMode="External"/><Relationship Id="rId451" Type="http://schemas.openxmlformats.org/officeDocument/2006/relationships/hyperlink" Target="https://emenscr.nesdc.go.th/viewer/view.html?id=5d4be72d4aab8645b6269a33&amp;username=mots03011" TargetMode="External"/><Relationship Id="rId493" Type="http://schemas.openxmlformats.org/officeDocument/2006/relationships/hyperlink" Target="https://emenscr.nesdc.go.th/viewer/view.html?id=5d4be72d4aab8645b6269a33&amp;username=mots03011" TargetMode="External"/><Relationship Id="rId507" Type="http://schemas.openxmlformats.org/officeDocument/2006/relationships/hyperlink" Target="https://emenscr.nesdc.go.th/viewer/view.html?id=5d4be72d4aab8645b6269a33&amp;username=mots03011" TargetMode="External"/><Relationship Id="rId549" Type="http://schemas.openxmlformats.org/officeDocument/2006/relationships/hyperlink" Target="https://emenscr.nesdc.go.th/viewer/view.html?id=5d4be72d4aab8645b6269a33&amp;username=mots03011" TargetMode="External"/><Relationship Id="rId714" Type="http://schemas.openxmlformats.org/officeDocument/2006/relationships/hyperlink" Target="https://emenscr.nesdc.go.th/viewer/view.html?id=5dfc5682c552571a72d1394c&amp;username=rus0585011" TargetMode="External"/><Relationship Id="rId756" Type="http://schemas.openxmlformats.org/officeDocument/2006/relationships/drawing" Target="../drawings/drawing1.xml"/><Relationship Id="rId50" Type="http://schemas.openxmlformats.org/officeDocument/2006/relationships/hyperlink" Target="https://emenscr.nesdc.go.th/viewer/view.html?id=63db5d0cfa97461a9524008d" TargetMode="External"/><Relationship Id="rId104" Type="http://schemas.openxmlformats.org/officeDocument/2006/relationships/hyperlink" Target="https://emenscr.nesdc.go.th/viewer/view.html?id=6412c462fa7c0d08aa69751f" TargetMode="External"/><Relationship Id="rId146" Type="http://schemas.openxmlformats.org/officeDocument/2006/relationships/hyperlink" Target="https://emenscr.nesdc.go.th/viewer/view.html?id=63cfa2bf7395053debdfa9fe" TargetMode="External"/><Relationship Id="rId188" Type="http://schemas.openxmlformats.org/officeDocument/2006/relationships/hyperlink" Target="https://emenscr.nesdc.go.th/viewer/view.html?id=619f0f8edf200361cae58266" TargetMode="External"/><Relationship Id="rId311" Type="http://schemas.openxmlformats.org/officeDocument/2006/relationships/hyperlink" Target="https://emenscr.nesdc.go.th/viewer/view.html?id=6790bbe825353b4052ffcd14" TargetMode="External"/><Relationship Id="rId353" Type="http://schemas.openxmlformats.org/officeDocument/2006/relationships/hyperlink" Target="https://emenscr.nesdc.go.th/viewer/view.html?id=5f3113dbec0a330681fde249" TargetMode="External"/><Relationship Id="rId395" Type="http://schemas.openxmlformats.org/officeDocument/2006/relationships/hyperlink" Target="https://emenscr.nesdc.go.th/viewer/view.html?id=5fa37bc340a638314041591a" TargetMode="External"/><Relationship Id="rId409" Type="http://schemas.openxmlformats.org/officeDocument/2006/relationships/hyperlink" Target="https://emenscr.nesdc.go.th/viewer/view.html?id=5fab640d2806e76c3c3d6470" TargetMode="External"/><Relationship Id="rId560" Type="http://schemas.openxmlformats.org/officeDocument/2006/relationships/hyperlink" Target="https://emenscr.nesdc.go.th/viewer/view.html?id=5d4be72d4aab8645b6269a33&amp;username=mots03011" TargetMode="External"/><Relationship Id="rId92" Type="http://schemas.openxmlformats.org/officeDocument/2006/relationships/hyperlink" Target="https://emenscr.nesdc.go.th/viewer/view.html?id=64ad077c22ab130f452a71a1" TargetMode="External"/><Relationship Id="rId213" Type="http://schemas.openxmlformats.org/officeDocument/2006/relationships/hyperlink" Target="https://emenscr.nesdc.go.th/viewer/view.html?id=657053d962e90d5c6fffdbf5" TargetMode="External"/><Relationship Id="rId420" Type="http://schemas.openxmlformats.org/officeDocument/2006/relationships/hyperlink" Target="https://emenscr.nesdc.go.th/viewer/view.html?id=613f136cba45632782ec8013" TargetMode="External"/><Relationship Id="rId616" Type="http://schemas.openxmlformats.org/officeDocument/2006/relationships/hyperlink" Target="https://emenscr.nesdc.go.th/viewer/view.html?id=5c9c954fa6ce3a3febe8d061&amp;username=mots03031" TargetMode="External"/><Relationship Id="rId658" Type="http://schemas.openxmlformats.org/officeDocument/2006/relationships/hyperlink" Target="https://emenscr.nesdc.go.th/viewer/view.html?id=5d5f6c5d4271717c9192c28d&amp;username=mots03031" TargetMode="External"/><Relationship Id="rId255" Type="http://schemas.openxmlformats.org/officeDocument/2006/relationships/hyperlink" Target="https://emenscr.nesdc.go.th/viewer/view.html?id=65782c48bcbd745c67dd1eac" TargetMode="External"/><Relationship Id="rId297" Type="http://schemas.openxmlformats.org/officeDocument/2006/relationships/hyperlink" Target="https://emenscr.nesdc.go.th/viewer/view.html?id=5fab545b7772696c41ccc165" TargetMode="External"/><Relationship Id="rId462" Type="http://schemas.openxmlformats.org/officeDocument/2006/relationships/hyperlink" Target="https://emenscr.nesdc.go.th/viewer/view.html?id=5d4be72d4aab8645b6269a33&amp;username=mots03011" TargetMode="External"/><Relationship Id="rId518" Type="http://schemas.openxmlformats.org/officeDocument/2006/relationships/hyperlink" Target="https://emenscr.nesdc.go.th/viewer/view.html?id=5d4be72d4aab8645b6269a33&amp;username=mots03011" TargetMode="External"/><Relationship Id="rId725" Type="http://schemas.openxmlformats.org/officeDocument/2006/relationships/hyperlink" Target="https://emenscr.nesdc.go.th/viewer/view.html?id=5e006ad2ca0feb49b458bc4a&amp;username=sat1" TargetMode="External"/><Relationship Id="rId115" Type="http://schemas.openxmlformats.org/officeDocument/2006/relationships/hyperlink" Target="https://emenscr.nesdc.go.th/viewer/view.html?id=640022aba4d626491278dc43" TargetMode="External"/><Relationship Id="rId157" Type="http://schemas.openxmlformats.org/officeDocument/2006/relationships/hyperlink" Target="https://emenscr.nesdc.go.th/viewer/view.html?id=6572c59b66940b3b3333797f" TargetMode="External"/><Relationship Id="rId322" Type="http://schemas.openxmlformats.org/officeDocument/2006/relationships/hyperlink" Target="https://emenscr.nesdc.go.th/viewer/view.html?id=67862c5f4c513e688c272529" TargetMode="External"/><Relationship Id="rId364" Type="http://schemas.openxmlformats.org/officeDocument/2006/relationships/hyperlink" Target="https://emenscr.nesdc.go.th/viewer/view.html?id=5fa27524360ecd060787f9e3" TargetMode="External"/><Relationship Id="rId61" Type="http://schemas.openxmlformats.org/officeDocument/2006/relationships/hyperlink" Target="https://emenscr.nesdc.go.th/viewer/view.html?id=63ec8b514f4b54733c3fa998" TargetMode="External"/><Relationship Id="rId199" Type="http://schemas.openxmlformats.org/officeDocument/2006/relationships/hyperlink" Target="https://emenscr.nesdc.go.th/viewer/view.html?id=62d4d5179a43e720666fc7ec" TargetMode="External"/><Relationship Id="rId571" Type="http://schemas.openxmlformats.org/officeDocument/2006/relationships/hyperlink" Target="https://emenscr.nesdc.go.th/viewer/view.html?id=5d4be72d4aab8645b6269a33&amp;username=mots03011" TargetMode="External"/><Relationship Id="rId627" Type="http://schemas.openxmlformats.org/officeDocument/2006/relationships/hyperlink" Target="https://emenscr.nesdc.go.th/viewer/view.html?id=5cf8c4373d444c41747ba90a&amp;username=mots03031" TargetMode="External"/><Relationship Id="rId669" Type="http://schemas.openxmlformats.org/officeDocument/2006/relationships/hyperlink" Target="https://emenscr.nesdc.go.th/viewer/view.html?id=5d9ed5211cf04a5bcff243f4&amp;username=rmutt0578101" TargetMode="External"/><Relationship Id="rId19" Type="http://schemas.openxmlformats.org/officeDocument/2006/relationships/hyperlink" Target="https://emenscr.nesdc.go.th/viewer/view.html?id=63fc89d18d48ef490cf59711" TargetMode="External"/><Relationship Id="rId224" Type="http://schemas.openxmlformats.org/officeDocument/2006/relationships/hyperlink" Target="https://emenscr.nesdc.go.th/viewer/view.html?id=61c2eea1f54f5733e49b4404" TargetMode="External"/><Relationship Id="rId266" Type="http://schemas.openxmlformats.org/officeDocument/2006/relationships/hyperlink" Target="https://emenscr.nesdc.go.th/viewer/view.html?id=6530a69652ae6e722f1aaadc" TargetMode="External"/><Relationship Id="rId431" Type="http://schemas.openxmlformats.org/officeDocument/2006/relationships/hyperlink" Target="https://emenscr.nesdc.go.th/viewer/view.html?id=607d1cb183bb0b796060ace1" TargetMode="External"/><Relationship Id="rId473" Type="http://schemas.openxmlformats.org/officeDocument/2006/relationships/hyperlink" Target="https://emenscr.nesdc.go.th/viewer/view.html?id=5d4be72d4aab8645b6269a33&amp;username=mots03011" TargetMode="External"/><Relationship Id="rId529" Type="http://schemas.openxmlformats.org/officeDocument/2006/relationships/hyperlink" Target="https://emenscr.nesdc.go.th/viewer/view.html?id=5d4be72d4aab8645b6269a33&amp;username=mots03011" TargetMode="External"/><Relationship Id="rId680" Type="http://schemas.openxmlformats.org/officeDocument/2006/relationships/hyperlink" Target="https://emenscr.nesdc.go.th/viewer/view.html?id=5dca1c0095d4bc03082421e0&amp;username=mots03041" TargetMode="External"/><Relationship Id="rId736" Type="http://schemas.openxmlformats.org/officeDocument/2006/relationships/hyperlink" Target="https://emenscr.nesdc.go.th/viewer/view.html?id=5e1d8bc24480ac6890e22b11&amp;username=mots0501021" TargetMode="External"/><Relationship Id="rId30" Type="http://schemas.openxmlformats.org/officeDocument/2006/relationships/hyperlink" Target="https://emenscr.nesdc.go.th/viewer/view.html?id=60ebeb4dd868b86c33941a47" TargetMode="External"/><Relationship Id="rId126" Type="http://schemas.openxmlformats.org/officeDocument/2006/relationships/hyperlink" Target="https://emenscr.nesdc.go.th/viewer/view.html?id=653f5b3d849df01bb9255a8f" TargetMode="External"/><Relationship Id="rId168" Type="http://schemas.openxmlformats.org/officeDocument/2006/relationships/hyperlink" Target="https://emenscr.nesdc.go.th/viewer/view.html?id=633e4b9c7395053debde1b2a" TargetMode="External"/><Relationship Id="rId333" Type="http://schemas.openxmlformats.org/officeDocument/2006/relationships/hyperlink" Target="https://emenscr.nesdc.go.th/viewer/view.html?id=673ab8ac9487457c70014c66" TargetMode="External"/><Relationship Id="rId540" Type="http://schemas.openxmlformats.org/officeDocument/2006/relationships/hyperlink" Target="https://emenscr.nesdc.go.th/viewer/view.html?id=5d4be72d4aab8645b6269a33&amp;username=mots03011" TargetMode="External"/><Relationship Id="rId72" Type="http://schemas.openxmlformats.org/officeDocument/2006/relationships/hyperlink" Target="https://emenscr.nesdc.go.th/viewer/view.html?id=5f9a2d816694114894c8a064" TargetMode="External"/><Relationship Id="rId375" Type="http://schemas.openxmlformats.org/officeDocument/2006/relationships/hyperlink" Target="https://emenscr.nesdc.go.th/viewer/view.html?id=5fe07d7aea2eef1b27a275cb" TargetMode="External"/><Relationship Id="rId582" Type="http://schemas.openxmlformats.org/officeDocument/2006/relationships/hyperlink" Target="https://emenscr.nesdc.go.th/viewer/view.html?id=5d4be72d4aab8645b6269a33&amp;username=mots03011" TargetMode="External"/><Relationship Id="rId638" Type="http://schemas.openxmlformats.org/officeDocument/2006/relationships/hyperlink" Target="https://emenscr.nesdc.go.th/viewer/view.html?id=5d145b7d27a73d0aedb78458&amp;username=mots03051" TargetMode="External"/><Relationship Id="rId3" Type="http://schemas.openxmlformats.org/officeDocument/2006/relationships/hyperlink" Target="https://emenscr.nesdc.go.th/viewer/view.html?id=63ce2d8253b61d3dddb57b21" TargetMode="External"/><Relationship Id="rId235" Type="http://schemas.openxmlformats.org/officeDocument/2006/relationships/hyperlink" Target="https://emenscr.nesdc.go.th/viewer/view.html?id=61cd82194db925615229afa3" TargetMode="External"/><Relationship Id="rId277" Type="http://schemas.openxmlformats.org/officeDocument/2006/relationships/hyperlink" Target="https://emenscr.nesdc.go.th/viewer/view.html?id=6577e5b919d0a33b26c4e726" TargetMode="External"/><Relationship Id="rId400" Type="http://schemas.openxmlformats.org/officeDocument/2006/relationships/hyperlink" Target="https://emenscr.nesdc.go.th/viewer/view.html?id=600d28d48f09f01ade9891e0" TargetMode="External"/><Relationship Id="rId442" Type="http://schemas.openxmlformats.org/officeDocument/2006/relationships/hyperlink" Target="https://emenscr.nesdc.go.th/viewer/view.html?id=5d4be72d4aab8645b6269a33&amp;username=mots03011" TargetMode="External"/><Relationship Id="rId484" Type="http://schemas.openxmlformats.org/officeDocument/2006/relationships/hyperlink" Target="https://emenscr.nesdc.go.th/viewer/view.html?id=5d4be72d4aab8645b6269a33&amp;username=mots03011" TargetMode="External"/><Relationship Id="rId705" Type="http://schemas.openxmlformats.org/officeDocument/2006/relationships/hyperlink" Target="https://emenscr.nesdc.go.th/viewer/view.html?id=5df88b066b12163f58d5f74e&amp;username=mots03011" TargetMode="External"/><Relationship Id="rId137" Type="http://schemas.openxmlformats.org/officeDocument/2006/relationships/hyperlink" Target="https://emenscr.nesdc.go.th/viewer/view.html?id=65407381adeb37723a28a7a2" TargetMode="External"/><Relationship Id="rId302" Type="http://schemas.openxmlformats.org/officeDocument/2006/relationships/hyperlink" Target="https://emenscr.nesdc.go.th/viewer/view.html?id=678f50f89e3b08405827d01a" TargetMode="External"/><Relationship Id="rId344" Type="http://schemas.openxmlformats.org/officeDocument/2006/relationships/hyperlink" Target="https://emenscr.nesdc.go.th/viewer/view.html?id=676a6c3d6f54fa36714713a1" TargetMode="External"/><Relationship Id="rId691" Type="http://schemas.openxmlformats.org/officeDocument/2006/relationships/hyperlink" Target="https://emenscr.nesdc.go.th/viewer/view.html?id=5de4be78ef4cb551e9869ad4&amp;username=mots03031" TargetMode="External"/><Relationship Id="rId747" Type="http://schemas.openxmlformats.org/officeDocument/2006/relationships/hyperlink" Target="https://emenscr.nesdc.go.th/viewer/view.html?id=5ef430e2d3620b47896bc21f&amp;username=rmutt0578101" TargetMode="External"/><Relationship Id="rId41" Type="http://schemas.openxmlformats.org/officeDocument/2006/relationships/hyperlink" Target="https://emenscr.nesdc.go.th/viewer/view.html?id=63fdf7f6a4d626491278d131" TargetMode="External"/><Relationship Id="rId83" Type="http://schemas.openxmlformats.org/officeDocument/2006/relationships/hyperlink" Target="https://emenscr.nesdc.go.th/viewer/view.html?id=655aceb566940b3b333374a0" TargetMode="External"/><Relationship Id="rId179" Type="http://schemas.openxmlformats.org/officeDocument/2006/relationships/hyperlink" Target="https://emenscr.nesdc.go.th/viewer/view.html?id=61762f9609af7a60f5fc6b2d" TargetMode="External"/><Relationship Id="rId386" Type="http://schemas.openxmlformats.org/officeDocument/2006/relationships/hyperlink" Target="https://emenscr.nesdc.go.th/viewer/view.html?id=5fb236e5f1fa732ce2f63454" TargetMode="External"/><Relationship Id="rId551" Type="http://schemas.openxmlformats.org/officeDocument/2006/relationships/hyperlink" Target="https://emenscr.nesdc.go.th/viewer/view.html?id=5d4be72d4aab8645b6269a33&amp;username=mots03011" TargetMode="External"/><Relationship Id="rId593" Type="http://schemas.openxmlformats.org/officeDocument/2006/relationships/hyperlink" Target="https://emenscr.nesdc.go.th/viewer/view.html?id=5d4be72d4aab8645b6269a33&amp;username=mots03011" TargetMode="External"/><Relationship Id="rId607" Type="http://schemas.openxmlformats.org/officeDocument/2006/relationships/hyperlink" Target="https://emenscr.nesdc.go.th/viewer/view.html?id=5d4be72d4aab8645b6269a33&amp;username=mots03011" TargetMode="External"/><Relationship Id="rId649" Type="http://schemas.openxmlformats.org/officeDocument/2006/relationships/hyperlink" Target="https://emenscr.nesdc.go.th/viewer/view.html?id=5d5239b8a9def6662c138367&amp;username=mots03011" TargetMode="External"/><Relationship Id="rId190" Type="http://schemas.openxmlformats.org/officeDocument/2006/relationships/hyperlink" Target="https://emenscr.nesdc.go.th/viewer/view.html?id=618b8631c365253295d32c10" TargetMode="External"/><Relationship Id="rId204" Type="http://schemas.openxmlformats.org/officeDocument/2006/relationships/hyperlink" Target="https://emenscr.nesdc.go.th/viewer/view.html?id=61ca95fa91854c614b74dc36" TargetMode="External"/><Relationship Id="rId246" Type="http://schemas.openxmlformats.org/officeDocument/2006/relationships/hyperlink" Target="https://emenscr.nesdc.go.th/viewer/view.html?id=657810fe62e90d5c6fffe8b0" TargetMode="External"/><Relationship Id="rId288" Type="http://schemas.openxmlformats.org/officeDocument/2006/relationships/hyperlink" Target="https://emenscr.nesdc.go.th/viewer/view.html?id=5ffeab5e1bf13d6cbb4537d9" TargetMode="External"/><Relationship Id="rId411" Type="http://schemas.openxmlformats.org/officeDocument/2006/relationships/hyperlink" Target="https://emenscr.nesdc.go.th/viewer/view.html?id=5fab61812806e76c3c3d646b" TargetMode="External"/><Relationship Id="rId453" Type="http://schemas.openxmlformats.org/officeDocument/2006/relationships/hyperlink" Target="https://emenscr.nesdc.go.th/viewer/view.html?id=5d4be72d4aab8645b6269a33&amp;username=mots03011" TargetMode="External"/><Relationship Id="rId509" Type="http://schemas.openxmlformats.org/officeDocument/2006/relationships/hyperlink" Target="https://emenscr.nesdc.go.th/viewer/view.html?id=5d4be72d4aab8645b6269a33&amp;username=mots03011" TargetMode="External"/><Relationship Id="rId660" Type="http://schemas.openxmlformats.org/officeDocument/2006/relationships/hyperlink" Target="https://emenscr.nesdc.go.th/viewer/view.html?id=5d6cd64b2d8b5b145109deb1&amp;username=mots03011" TargetMode="External"/><Relationship Id="rId106" Type="http://schemas.openxmlformats.org/officeDocument/2006/relationships/hyperlink" Target="https://emenscr.nesdc.go.th/viewer/view.html?id=6424f6cea075f65c3927d578" TargetMode="External"/><Relationship Id="rId313" Type="http://schemas.openxmlformats.org/officeDocument/2006/relationships/hyperlink" Target="https://emenscr.nesdc.go.th/viewer/view.html?id=6790912f0b91f2689276be64" TargetMode="External"/><Relationship Id="rId495" Type="http://schemas.openxmlformats.org/officeDocument/2006/relationships/hyperlink" Target="https://emenscr.nesdc.go.th/viewer/view.html?id=5d4be72d4aab8645b6269a33&amp;username=mots03011" TargetMode="External"/><Relationship Id="rId716" Type="http://schemas.openxmlformats.org/officeDocument/2006/relationships/hyperlink" Target="https://emenscr.nesdc.go.th/viewer/view.html?id=5dfc70bad2f24a1a689b4e92&amp;username=rmutt0578081" TargetMode="External"/><Relationship Id="rId10" Type="http://schemas.openxmlformats.org/officeDocument/2006/relationships/hyperlink" Target="https://emenscr.nesdc.go.th/viewer/view.html?id=63d8db969c2ec541aa2e93d6" TargetMode="External"/><Relationship Id="rId52" Type="http://schemas.openxmlformats.org/officeDocument/2006/relationships/hyperlink" Target="https://emenscr.nesdc.go.th/viewer/view.html?id=63e1bacb4cd2361a9cf8c83f" TargetMode="External"/><Relationship Id="rId94" Type="http://schemas.openxmlformats.org/officeDocument/2006/relationships/hyperlink" Target="https://emenscr.nesdc.go.th/viewer/view.html?id=64b4f105a3b1a20f4c5b0b9b" TargetMode="External"/><Relationship Id="rId148" Type="http://schemas.openxmlformats.org/officeDocument/2006/relationships/hyperlink" Target="https://emenscr.nesdc.go.th/viewer/view.html?id=6572ad5bbcbd745c67dd15fc" TargetMode="External"/><Relationship Id="rId355" Type="http://schemas.openxmlformats.org/officeDocument/2006/relationships/hyperlink" Target="https://emenscr.nesdc.go.th/viewer/view.html?id=5f2d00031e9bcf1b6a336714" TargetMode="External"/><Relationship Id="rId397" Type="http://schemas.openxmlformats.org/officeDocument/2006/relationships/hyperlink" Target="https://emenscr.nesdc.go.th/viewer/view.html?id=5fdb03cb0573ae1b28631f3d" TargetMode="External"/><Relationship Id="rId520" Type="http://schemas.openxmlformats.org/officeDocument/2006/relationships/hyperlink" Target="https://emenscr.nesdc.go.th/viewer/view.html?id=5d4be72d4aab8645b6269a33&amp;username=mots03011" TargetMode="External"/><Relationship Id="rId562" Type="http://schemas.openxmlformats.org/officeDocument/2006/relationships/hyperlink" Target="https://emenscr.nesdc.go.th/viewer/view.html?id=5d4be72d4aab8645b6269a33&amp;username=mots03011" TargetMode="External"/><Relationship Id="rId618" Type="http://schemas.openxmlformats.org/officeDocument/2006/relationships/hyperlink" Target="https://emenscr.nesdc.go.th/viewer/view.html?id=5cbec8d77a930d3fec263472&amp;username=mots03031" TargetMode="External"/><Relationship Id="rId215" Type="http://schemas.openxmlformats.org/officeDocument/2006/relationships/hyperlink" Target="https://emenscr.nesdc.go.th/viewer/view.html?id=66bc8d094a283942339d5af8" TargetMode="External"/><Relationship Id="rId257" Type="http://schemas.openxmlformats.org/officeDocument/2006/relationships/hyperlink" Target="https://emenscr.nesdc.go.th/viewer/view.html?id=65654a463b1d2f5c6661e316" TargetMode="External"/><Relationship Id="rId422" Type="http://schemas.openxmlformats.org/officeDocument/2006/relationships/hyperlink" Target="https://emenscr.nesdc.go.th/viewer/view.html?id=5febf54a1e63355f7f304630" TargetMode="External"/><Relationship Id="rId464" Type="http://schemas.openxmlformats.org/officeDocument/2006/relationships/hyperlink" Target="https://emenscr.nesdc.go.th/viewer/view.html?id=5d4be72d4aab8645b6269a33&amp;username=mots03011" TargetMode="External"/><Relationship Id="rId299" Type="http://schemas.openxmlformats.org/officeDocument/2006/relationships/hyperlink" Target="https://emenscr.nesdc.go.th/viewer/view.html?id=5fab5ee33f6eff6c49213a53" TargetMode="External"/><Relationship Id="rId727" Type="http://schemas.openxmlformats.org/officeDocument/2006/relationships/hyperlink" Target="https://emenscr.nesdc.go.th/viewer/view.html?id=5e03232bb459dd49a9ac794b&amp;username=nsru0616091" TargetMode="External"/><Relationship Id="rId63" Type="http://schemas.openxmlformats.org/officeDocument/2006/relationships/hyperlink" Target="https://emenscr.nesdc.go.th/viewer/view.html?id=63edd99f4f4b54733c3faa33" TargetMode="External"/><Relationship Id="rId159" Type="http://schemas.openxmlformats.org/officeDocument/2006/relationships/hyperlink" Target="https://emenscr.nesdc.go.th/viewer/view.html?id=6346516153b61d3dddb40d71" TargetMode="External"/><Relationship Id="rId366" Type="http://schemas.openxmlformats.org/officeDocument/2006/relationships/hyperlink" Target="https://emenscr.nesdc.go.th/viewer/view.html?id=5f753c447c54104601acfec5" TargetMode="External"/><Relationship Id="rId573" Type="http://schemas.openxmlformats.org/officeDocument/2006/relationships/hyperlink" Target="https://emenscr.nesdc.go.th/viewer/view.html?id=5d4be72d4aab8645b6269a33&amp;username=mots03011" TargetMode="External"/><Relationship Id="rId226" Type="http://schemas.openxmlformats.org/officeDocument/2006/relationships/hyperlink" Target="https://emenscr.nesdc.go.th/viewer/view.html?id=61b99709358cdf1cf6882523" TargetMode="External"/><Relationship Id="rId433" Type="http://schemas.openxmlformats.org/officeDocument/2006/relationships/hyperlink" Target="https://emenscr.nesdc.go.th/viewer/view.html?id=5fffea7418c77a294c91949e" TargetMode="External"/><Relationship Id="rId640" Type="http://schemas.openxmlformats.org/officeDocument/2006/relationships/hyperlink" Target="https://emenscr.nesdc.go.th/viewer/view.html?id=5d43da8cb8ec7d7102f97aa7&amp;username=mots03041" TargetMode="External"/><Relationship Id="rId738" Type="http://schemas.openxmlformats.org/officeDocument/2006/relationships/hyperlink" Target="https://emenscr.nesdc.go.th/viewer/view.html?id=5e21547c84b7b11ecc54a34e&amp;username=mots4802191" TargetMode="External"/><Relationship Id="rId74" Type="http://schemas.openxmlformats.org/officeDocument/2006/relationships/hyperlink" Target="https://emenscr.nesdc.go.th/viewer/view.html?id=600f8fb2ef06eb0e8c9adf8b" TargetMode="External"/><Relationship Id="rId377" Type="http://schemas.openxmlformats.org/officeDocument/2006/relationships/hyperlink" Target="https://emenscr.nesdc.go.th/viewer/view.html?id=5fcdcd82d39fc0161d16967a" TargetMode="External"/><Relationship Id="rId500" Type="http://schemas.openxmlformats.org/officeDocument/2006/relationships/hyperlink" Target="https://emenscr.nesdc.go.th/viewer/view.html?id=5d4be72d4aab8645b6269a33&amp;username=mots03011" TargetMode="External"/><Relationship Id="rId584" Type="http://schemas.openxmlformats.org/officeDocument/2006/relationships/hyperlink" Target="https://emenscr.nesdc.go.th/viewer/view.html?id=5d4be72d4aab8645b6269a33&amp;username=mots03011" TargetMode="External"/><Relationship Id="rId5" Type="http://schemas.openxmlformats.org/officeDocument/2006/relationships/hyperlink" Target="https://emenscr.nesdc.go.th/viewer/view.html?id=63cf5a8337f22f3054888fc6" TargetMode="External"/><Relationship Id="rId237" Type="http://schemas.openxmlformats.org/officeDocument/2006/relationships/hyperlink" Target="https://emenscr.nesdc.go.th/viewer/view.html?id=5fe98ee2937fc042b84c9dd4" TargetMode="External"/><Relationship Id="rId444" Type="http://schemas.openxmlformats.org/officeDocument/2006/relationships/hyperlink" Target="https://emenscr.nesdc.go.th/viewer/view.html?id=5d4be72d4aab8645b6269a33&amp;username=mots03011" TargetMode="External"/><Relationship Id="rId651" Type="http://schemas.openxmlformats.org/officeDocument/2006/relationships/hyperlink" Target="https://emenscr.nesdc.go.th/viewer/view.html?id=5d537fe63ffbd814bb4cc6b9&amp;username=mots03041" TargetMode="External"/><Relationship Id="rId749" Type="http://schemas.openxmlformats.org/officeDocument/2006/relationships/hyperlink" Target="https://emenscr.nesdc.go.th/viewer/view.html?id=5ef9a90902447a28f69864f2&amp;username=rmuti51001" TargetMode="External"/><Relationship Id="rId290" Type="http://schemas.openxmlformats.org/officeDocument/2006/relationships/hyperlink" Target="https://emenscr.nesdc.go.th/viewer/view.html?id=60128f89df09716587640032" TargetMode="External"/><Relationship Id="rId304" Type="http://schemas.openxmlformats.org/officeDocument/2006/relationships/hyperlink" Target="https://emenscr.nesdc.go.th/viewer/view.html?id=677b9efe52c7c851103d16f4" TargetMode="External"/><Relationship Id="rId388" Type="http://schemas.openxmlformats.org/officeDocument/2006/relationships/hyperlink" Target="https://emenscr.nesdc.go.th/viewer/view.html?id=5fb23411d830192cf10245d7" TargetMode="External"/><Relationship Id="rId511" Type="http://schemas.openxmlformats.org/officeDocument/2006/relationships/hyperlink" Target="https://emenscr.nesdc.go.th/viewer/view.html?id=5d4be72d4aab8645b6269a33&amp;username=mots03011" TargetMode="External"/><Relationship Id="rId609" Type="http://schemas.openxmlformats.org/officeDocument/2006/relationships/hyperlink" Target="https://emenscr.nesdc.go.th/viewer/view.html?id=5d4be72d4aab8645b6269a33&amp;username=mots03011" TargetMode="External"/><Relationship Id="rId85" Type="http://schemas.openxmlformats.org/officeDocument/2006/relationships/hyperlink" Target="https://emenscr.nesdc.go.th/viewer/view.html?id=63f706dbb321824906b782ab" TargetMode="External"/><Relationship Id="rId150" Type="http://schemas.openxmlformats.org/officeDocument/2006/relationships/hyperlink" Target="https://emenscr.nesdc.go.th/viewer/view.html?id=65b9bec0d5f7b32ada4232a1" TargetMode="External"/><Relationship Id="rId595" Type="http://schemas.openxmlformats.org/officeDocument/2006/relationships/hyperlink" Target="https://emenscr.nesdc.go.th/viewer/view.html?id=5d4be72d4aab8645b6269a33&amp;username=mots03011" TargetMode="External"/><Relationship Id="rId248" Type="http://schemas.openxmlformats.org/officeDocument/2006/relationships/hyperlink" Target="https://emenscr.nesdc.go.th/viewer/view.html?id=66500a1d55fb162ad95a3e61" TargetMode="External"/><Relationship Id="rId455" Type="http://schemas.openxmlformats.org/officeDocument/2006/relationships/hyperlink" Target="https://emenscr.nesdc.go.th/viewer/view.html?id=5d4be72d4aab8645b6269a33&amp;username=mots03011" TargetMode="External"/><Relationship Id="rId662" Type="http://schemas.openxmlformats.org/officeDocument/2006/relationships/hyperlink" Target="https://emenscr.nesdc.go.th/viewer/view.html?id=5d7226812b90be145b5c953d&amp;username=cmu6593151" TargetMode="External"/><Relationship Id="rId12" Type="http://schemas.openxmlformats.org/officeDocument/2006/relationships/hyperlink" Target="https://emenscr.nesdc.go.th/viewer/view.html?id=6168fc30ac23da6eb13cfcf2" TargetMode="External"/><Relationship Id="rId108" Type="http://schemas.openxmlformats.org/officeDocument/2006/relationships/hyperlink" Target="https://emenscr.nesdc.go.th/viewer/view.html?id=6426ff46a075f65c392811ef" TargetMode="External"/><Relationship Id="rId315" Type="http://schemas.openxmlformats.org/officeDocument/2006/relationships/hyperlink" Target="https://emenscr.nesdc.go.th/viewer/view.html?id=673c3ee921fe3e7c65dde4dc" TargetMode="External"/><Relationship Id="rId522" Type="http://schemas.openxmlformats.org/officeDocument/2006/relationships/hyperlink" Target="https://emenscr.nesdc.go.th/viewer/view.html?id=5d4be72d4aab8645b6269a33&amp;username=mots03011" TargetMode="External"/><Relationship Id="rId96" Type="http://schemas.openxmlformats.org/officeDocument/2006/relationships/hyperlink" Target="https://emenscr.nesdc.go.th/viewer/view.html?id=640aed09a4d6264912790908" TargetMode="External"/><Relationship Id="rId161" Type="http://schemas.openxmlformats.org/officeDocument/2006/relationships/hyperlink" Target="https://emenscr.nesdc.go.th/viewer/view.html?id=63463c9f7825de3dde340cfd" TargetMode="External"/><Relationship Id="rId399" Type="http://schemas.openxmlformats.org/officeDocument/2006/relationships/hyperlink" Target="https://emenscr.nesdc.go.th/viewer/view.html?id=601271b5df0971658763ffa2" TargetMode="External"/><Relationship Id="rId259" Type="http://schemas.openxmlformats.org/officeDocument/2006/relationships/hyperlink" Target="https://emenscr.nesdc.go.th/viewer/view.html?id=65558fef3b1d2f5c6661d7d7" TargetMode="External"/><Relationship Id="rId466" Type="http://schemas.openxmlformats.org/officeDocument/2006/relationships/hyperlink" Target="https://emenscr.nesdc.go.th/viewer/view.html?id=5d4be72d4aab8645b6269a33&amp;username=mots03011" TargetMode="External"/><Relationship Id="rId673" Type="http://schemas.openxmlformats.org/officeDocument/2006/relationships/hyperlink" Target="https://emenscr.nesdc.go.th/viewer/view.html?id=5dad6b92d070455bd999d854&amp;username=cru05620151" TargetMode="External"/><Relationship Id="rId23" Type="http://schemas.openxmlformats.org/officeDocument/2006/relationships/hyperlink" Target="https://emenscr.nesdc.go.th/viewer/view.html?id=61c1576608c049623464dcb8" TargetMode="External"/><Relationship Id="rId119" Type="http://schemas.openxmlformats.org/officeDocument/2006/relationships/hyperlink" Target="https://emenscr.nesdc.go.th/viewer/view.html?id=6418009d825908446797b434" TargetMode="External"/><Relationship Id="rId326" Type="http://schemas.openxmlformats.org/officeDocument/2006/relationships/hyperlink" Target="https://emenscr.nesdc.go.th/viewer/view.html?id=67a046bf0b91f26892770982" TargetMode="External"/><Relationship Id="rId533" Type="http://schemas.openxmlformats.org/officeDocument/2006/relationships/hyperlink" Target="https://emenscr.nesdc.go.th/viewer/view.html?id=5d4be72d4aab8645b6269a33&amp;username=mots03011" TargetMode="External"/><Relationship Id="rId740" Type="http://schemas.openxmlformats.org/officeDocument/2006/relationships/hyperlink" Target="https://emenscr.nesdc.go.th/viewer/view.html?id=5e37e58ec06e1f7b10868ae0&amp;username=skru11201" TargetMode="External"/><Relationship Id="rId172" Type="http://schemas.openxmlformats.org/officeDocument/2006/relationships/hyperlink" Target="https://emenscr.nesdc.go.th/viewer/view.html?id=6160048c17ed2a558b4c2fc6" TargetMode="External"/><Relationship Id="rId477" Type="http://schemas.openxmlformats.org/officeDocument/2006/relationships/hyperlink" Target="https://emenscr.nesdc.go.th/viewer/view.html?id=5d4be72d4aab8645b6269a33&amp;username=mots03011" TargetMode="External"/><Relationship Id="rId600" Type="http://schemas.openxmlformats.org/officeDocument/2006/relationships/hyperlink" Target="https://emenscr.nesdc.go.th/viewer/view.html?id=5d4be72d4aab8645b6269a33&amp;username=mots03011" TargetMode="External"/><Relationship Id="rId684" Type="http://schemas.openxmlformats.org/officeDocument/2006/relationships/hyperlink" Target="https://emenscr.nesdc.go.th/viewer/view.html?id=5dd38ff41d85456ad0771650&amp;username=mots03031" TargetMode="External"/><Relationship Id="rId337" Type="http://schemas.openxmlformats.org/officeDocument/2006/relationships/hyperlink" Target="https://emenscr.nesdc.go.th/viewer/view.html?id=6735b98914dfe60ff0641186" TargetMode="External"/><Relationship Id="rId34" Type="http://schemas.openxmlformats.org/officeDocument/2006/relationships/hyperlink" Target="https://emenscr.nesdc.go.th/viewer/view.html?id=63d38d3b5ed9493056facdb0" TargetMode="External"/><Relationship Id="rId544" Type="http://schemas.openxmlformats.org/officeDocument/2006/relationships/hyperlink" Target="https://emenscr.nesdc.go.th/viewer/view.html?id=5d4be72d4aab8645b6269a33&amp;username=mots03011" TargetMode="External"/><Relationship Id="rId751" Type="http://schemas.openxmlformats.org/officeDocument/2006/relationships/hyperlink" Target="https://emenscr.nesdc.go.th/viewer/view.html?id=5efeb0f5822d1e3089c05c56&amp;username=obec_regional_34_51" TargetMode="External"/><Relationship Id="rId183" Type="http://schemas.openxmlformats.org/officeDocument/2006/relationships/hyperlink" Target="https://emenscr.nesdc.go.th/viewer/view.html?id=6184bf30ce66fc31a9417954" TargetMode="External"/><Relationship Id="rId390" Type="http://schemas.openxmlformats.org/officeDocument/2006/relationships/hyperlink" Target="https://emenscr.nesdc.go.th/viewer/view.html?id=5fb1fabff1fa732ce2f633e7" TargetMode="External"/><Relationship Id="rId404" Type="http://schemas.openxmlformats.org/officeDocument/2006/relationships/hyperlink" Target="https://emenscr.nesdc.go.th/viewer/view.html?id=5fb1e685e708b36c432dfb91" TargetMode="External"/><Relationship Id="rId611" Type="http://schemas.openxmlformats.org/officeDocument/2006/relationships/hyperlink" Target="https://emenscr.nesdc.go.th/viewer/view.html?id=5b96395eb76a640f3398731b&amp;username=rmutt0578081" TargetMode="External"/><Relationship Id="rId250" Type="http://schemas.openxmlformats.org/officeDocument/2006/relationships/hyperlink" Target="https://emenscr.nesdc.go.th/viewer/view.html?id=5feaa9e955edc142c175e04d" TargetMode="External"/><Relationship Id="rId488" Type="http://schemas.openxmlformats.org/officeDocument/2006/relationships/hyperlink" Target="https://emenscr.nesdc.go.th/viewer/view.html?id=5d4be72d4aab8645b6269a33&amp;username=mots03011" TargetMode="External"/><Relationship Id="rId695" Type="http://schemas.openxmlformats.org/officeDocument/2006/relationships/hyperlink" Target="https://emenscr.nesdc.go.th/viewer/view.html?id=5de62aaea4f65846b25d4101&amp;username=mots03031" TargetMode="External"/><Relationship Id="rId709" Type="http://schemas.openxmlformats.org/officeDocument/2006/relationships/hyperlink" Target="https://emenscr.nesdc.go.th/viewer/view.html?id=5df9cb4b467aa83f5ec0b08d&amp;username=mots03051" TargetMode="External"/><Relationship Id="rId45" Type="http://schemas.openxmlformats.org/officeDocument/2006/relationships/hyperlink" Target="https://emenscr.nesdc.go.th/viewer/view.html?id=63d3813c6f54dc305534bcc3" TargetMode="External"/><Relationship Id="rId110" Type="http://schemas.openxmlformats.org/officeDocument/2006/relationships/hyperlink" Target="https://emenscr.nesdc.go.th/viewer/view.html?id=655adae87482073b2da58746" TargetMode="External"/><Relationship Id="rId348" Type="http://schemas.openxmlformats.org/officeDocument/2006/relationships/hyperlink" Target="https://emenscr.nesdc.go.th/viewer/view.html?id=5f658c93fb03f90c0dc96006" TargetMode="External"/><Relationship Id="rId555" Type="http://schemas.openxmlformats.org/officeDocument/2006/relationships/hyperlink" Target="https://emenscr.nesdc.go.th/viewer/view.html?id=5d4be72d4aab8645b6269a33&amp;username=mots03011" TargetMode="External"/><Relationship Id="rId194" Type="http://schemas.openxmlformats.org/officeDocument/2006/relationships/hyperlink" Target="https://emenscr.nesdc.go.th/viewer/view.html?id=616fb9136ae3cd38821b0808" TargetMode="External"/><Relationship Id="rId208" Type="http://schemas.openxmlformats.org/officeDocument/2006/relationships/hyperlink" Target="https://emenscr.nesdc.go.th/viewer/view.html?id=61c15c771a10626236233f33" TargetMode="External"/><Relationship Id="rId415" Type="http://schemas.openxmlformats.org/officeDocument/2006/relationships/hyperlink" Target="https://emenscr.nesdc.go.th/viewer/view.html?id=5ff2a22c770e1827c86fda60" TargetMode="External"/><Relationship Id="rId622" Type="http://schemas.openxmlformats.org/officeDocument/2006/relationships/hyperlink" Target="https://emenscr.nesdc.go.th/viewer/view.html?id=5cf73d32656db4416eea0cae&amp;username=sat1" TargetMode="External"/><Relationship Id="rId261" Type="http://schemas.openxmlformats.org/officeDocument/2006/relationships/hyperlink" Target="https://emenscr.nesdc.go.th/viewer/view.html?id=656aa2f2a4da863b27b1fba7" TargetMode="External"/><Relationship Id="rId499" Type="http://schemas.openxmlformats.org/officeDocument/2006/relationships/hyperlink" Target="https://emenscr.nesdc.go.th/viewer/view.html?id=5d4be72d4aab8645b6269a33&amp;username=mots03011" TargetMode="External"/><Relationship Id="rId56" Type="http://schemas.openxmlformats.org/officeDocument/2006/relationships/hyperlink" Target="https://emenscr.nesdc.go.th/viewer/view.html?id=615d26bc17ed2a558b4c2b9c" TargetMode="External"/><Relationship Id="rId359" Type="http://schemas.openxmlformats.org/officeDocument/2006/relationships/hyperlink" Target="https://emenscr.nesdc.go.th/viewer/view.html?id=5fc088b77232b72a71f7804c" TargetMode="External"/><Relationship Id="rId566" Type="http://schemas.openxmlformats.org/officeDocument/2006/relationships/hyperlink" Target="https://emenscr.nesdc.go.th/viewer/view.html?id=5d4be72d4aab8645b6269a33&amp;username=mots03011" TargetMode="External"/><Relationship Id="rId121" Type="http://schemas.openxmlformats.org/officeDocument/2006/relationships/hyperlink" Target="https://emenscr.nesdc.go.th/viewer/view.html?id=64240018a075f65c3927cf19" TargetMode="External"/><Relationship Id="rId219" Type="http://schemas.openxmlformats.org/officeDocument/2006/relationships/hyperlink" Target="https://emenscr.nesdc.go.th/viewer/view.html?id=654dea66a58f511bc0c0c499" TargetMode="External"/><Relationship Id="rId426" Type="http://schemas.openxmlformats.org/officeDocument/2006/relationships/hyperlink" Target="https://emenscr.nesdc.go.th/viewer/view.html?id=60a6160e7ff5cd273b835c24" TargetMode="External"/><Relationship Id="rId633" Type="http://schemas.openxmlformats.org/officeDocument/2006/relationships/hyperlink" Target="https://emenscr.nesdc.go.th/viewer/view.html?id=5d0c915dae46c10af22267d8&amp;username=mots03051" TargetMode="External"/><Relationship Id="rId67" Type="http://schemas.openxmlformats.org/officeDocument/2006/relationships/hyperlink" Target="https://emenscr.nesdc.go.th/viewer/view.html?id=61f6a0f9443c7a77dce1d3c4" TargetMode="External"/><Relationship Id="rId272" Type="http://schemas.openxmlformats.org/officeDocument/2006/relationships/hyperlink" Target="https://emenscr.nesdc.go.th/viewer/view.html?id=6577dcef66940b3b33337a0d" TargetMode="External"/><Relationship Id="rId577" Type="http://schemas.openxmlformats.org/officeDocument/2006/relationships/hyperlink" Target="https://emenscr.nesdc.go.th/viewer/view.html?id=5d4be72d4aab8645b6269a33&amp;username=mots03011" TargetMode="External"/><Relationship Id="rId700" Type="http://schemas.openxmlformats.org/officeDocument/2006/relationships/hyperlink" Target="https://emenscr.nesdc.go.th/viewer/view.html?id=5df21e6a11e6364ece801fb3&amp;username=mots03031" TargetMode="External"/><Relationship Id="rId132" Type="http://schemas.openxmlformats.org/officeDocument/2006/relationships/hyperlink" Target="https://emenscr.nesdc.go.th/viewer/view.html?id=657944e77482073b2da58d4f" TargetMode="External"/><Relationship Id="rId437" Type="http://schemas.openxmlformats.org/officeDocument/2006/relationships/hyperlink" Target="https://emenscr.nesdc.go.th/viewer/view.html?id=5d4be72d4aab8645b6269a33&amp;username=mots03011" TargetMode="External"/><Relationship Id="rId644" Type="http://schemas.openxmlformats.org/officeDocument/2006/relationships/hyperlink" Target="https://emenscr.nesdc.go.th/viewer/view.html?id=5d4cfdd24aab8645b6269a98&amp;username=mots03011" TargetMode="External"/><Relationship Id="rId283" Type="http://schemas.openxmlformats.org/officeDocument/2006/relationships/hyperlink" Target="https://emenscr.nesdc.go.th/viewer/view.html?id=6765206ef23e63510a0f8413" TargetMode="External"/><Relationship Id="rId490" Type="http://schemas.openxmlformats.org/officeDocument/2006/relationships/hyperlink" Target="https://emenscr.nesdc.go.th/viewer/view.html?id=5d4be72d4aab8645b6269a33&amp;username=mots03011" TargetMode="External"/><Relationship Id="rId504" Type="http://schemas.openxmlformats.org/officeDocument/2006/relationships/hyperlink" Target="https://emenscr.nesdc.go.th/viewer/view.html?id=5d4be72d4aab8645b6269a33&amp;username=mots03011" TargetMode="External"/><Relationship Id="rId711" Type="http://schemas.openxmlformats.org/officeDocument/2006/relationships/hyperlink" Target="https://emenscr.nesdc.go.th/viewer/view.html?id=5dfc3e40e02dae1a6dd4bd53&amp;username=mots02031" TargetMode="External"/><Relationship Id="rId78" Type="http://schemas.openxmlformats.org/officeDocument/2006/relationships/hyperlink" Target="https://emenscr.nesdc.go.th/viewer/view.html?id=67948dc925353b4052ffce57" TargetMode="External"/><Relationship Id="rId143" Type="http://schemas.openxmlformats.org/officeDocument/2006/relationships/hyperlink" Target="https://emenscr.nesdc.go.th/viewer/view.html?id=63da10206d1ffe1aa8539744" TargetMode="External"/><Relationship Id="rId350" Type="http://schemas.openxmlformats.org/officeDocument/2006/relationships/hyperlink" Target="https://emenscr.nesdc.go.th/viewer/view.html?id=5f361af3ce23b420fdb31711" TargetMode="External"/><Relationship Id="rId588" Type="http://schemas.openxmlformats.org/officeDocument/2006/relationships/hyperlink" Target="https://emenscr.nesdc.go.th/viewer/view.html?id=5d4be72d4aab8645b6269a33&amp;username=mots03011" TargetMode="External"/><Relationship Id="rId9" Type="http://schemas.openxmlformats.org/officeDocument/2006/relationships/hyperlink" Target="https://emenscr.nesdc.go.th/viewer/view.html?id=63d8a62801784141abb03bf7" TargetMode="External"/><Relationship Id="rId210" Type="http://schemas.openxmlformats.org/officeDocument/2006/relationships/hyperlink" Target="https://emenscr.nesdc.go.th/viewer/view.html?id=65376f753c7e5c1bbf2ca3b2" TargetMode="External"/><Relationship Id="rId448" Type="http://schemas.openxmlformats.org/officeDocument/2006/relationships/hyperlink" Target="https://emenscr.nesdc.go.th/viewer/view.html?id=5d4be72d4aab8645b6269a33&amp;username=mots03011" TargetMode="External"/><Relationship Id="rId655" Type="http://schemas.openxmlformats.org/officeDocument/2006/relationships/hyperlink" Target="https://emenscr.nesdc.go.th/viewer/view.html?id=5d5514363ffbd814bb4cc7d5&amp;username=mots03021" TargetMode="External"/><Relationship Id="rId294" Type="http://schemas.openxmlformats.org/officeDocument/2006/relationships/hyperlink" Target="https://emenscr.nesdc.go.th/viewer/view.html?id=5faa4b8f7772696c41ccc11f" TargetMode="External"/><Relationship Id="rId308" Type="http://schemas.openxmlformats.org/officeDocument/2006/relationships/hyperlink" Target="https://emenscr.nesdc.go.th/viewer/view.html?id=67760e894f2efe366f9aa24f" TargetMode="External"/><Relationship Id="rId515" Type="http://schemas.openxmlformats.org/officeDocument/2006/relationships/hyperlink" Target="https://emenscr.nesdc.go.th/viewer/view.html?id=5d4be72d4aab8645b6269a33&amp;username=mots03011" TargetMode="External"/><Relationship Id="rId722" Type="http://schemas.openxmlformats.org/officeDocument/2006/relationships/hyperlink" Target="https://emenscr.nesdc.go.th/viewer/view.html?id=5e003697ca0feb49b458bb84&amp;username=sat1" TargetMode="External"/><Relationship Id="rId89" Type="http://schemas.openxmlformats.org/officeDocument/2006/relationships/hyperlink" Target="https://emenscr.nesdc.go.th/viewer/view.html?id=64ab82b80a88eb17bf755c7c" TargetMode="External"/><Relationship Id="rId154" Type="http://schemas.openxmlformats.org/officeDocument/2006/relationships/hyperlink" Target="https://emenscr.nesdc.go.th/viewer/view.html?id=6583f53066940b3b333380af" TargetMode="External"/><Relationship Id="rId361" Type="http://schemas.openxmlformats.org/officeDocument/2006/relationships/hyperlink" Target="https://emenscr.nesdc.go.th/viewer/view.html?id=613ae91aba45632782ec7fb0" TargetMode="External"/><Relationship Id="rId599" Type="http://schemas.openxmlformats.org/officeDocument/2006/relationships/hyperlink" Target="https://emenscr.nesdc.go.th/viewer/view.html?id=5d4be72d4aab8645b6269a33&amp;username=mots03011" TargetMode="External"/><Relationship Id="rId459" Type="http://schemas.openxmlformats.org/officeDocument/2006/relationships/hyperlink" Target="https://emenscr.nesdc.go.th/viewer/view.html?id=5d4be72d4aab8645b6269a33&amp;username=mots03011" TargetMode="External"/><Relationship Id="rId666" Type="http://schemas.openxmlformats.org/officeDocument/2006/relationships/hyperlink" Target="https://emenscr.nesdc.go.th/viewer/view.html?id=5d92c1c851e48e04dd5a3ba1&amp;username=mots03031" TargetMode="External"/><Relationship Id="rId16" Type="http://schemas.openxmlformats.org/officeDocument/2006/relationships/hyperlink" Target="https://emenscr.nesdc.go.th/viewer/view.html?id=65408094849df01bb9255b3f" TargetMode="External"/><Relationship Id="rId221" Type="http://schemas.openxmlformats.org/officeDocument/2006/relationships/hyperlink" Target="https://emenscr.nesdc.go.th/viewer/view.html?id=61c3e9b0cf8d3033eb3ef65e" TargetMode="External"/><Relationship Id="rId319" Type="http://schemas.openxmlformats.org/officeDocument/2006/relationships/hyperlink" Target="https://emenscr.nesdc.go.th/viewer/view.html?id=67356a30504af50fee8427ad" TargetMode="External"/><Relationship Id="rId526" Type="http://schemas.openxmlformats.org/officeDocument/2006/relationships/hyperlink" Target="https://emenscr.nesdc.go.th/viewer/view.html?id=5d4be72d4aab8645b6269a33&amp;username=mots03011" TargetMode="External"/><Relationship Id="rId733" Type="http://schemas.openxmlformats.org/officeDocument/2006/relationships/hyperlink" Target="https://emenscr.nesdc.go.th/viewer/view.html?id=5e0f120eef424d0831c47519&amp;username=mots8202331" TargetMode="External"/><Relationship Id="rId165" Type="http://schemas.openxmlformats.org/officeDocument/2006/relationships/hyperlink" Target="https://emenscr.nesdc.go.th/viewer/view.html?id=6343cbf79a43e720666fe54f" TargetMode="External"/><Relationship Id="rId372" Type="http://schemas.openxmlformats.org/officeDocument/2006/relationships/hyperlink" Target="https://emenscr.nesdc.go.th/viewer/view.html?id=5f880bcf3266c53a223f3ec5" TargetMode="External"/><Relationship Id="rId677" Type="http://schemas.openxmlformats.org/officeDocument/2006/relationships/hyperlink" Target="https://emenscr.nesdc.go.th/viewer/view.html?id=5dbfd3de95d4bc0308242010&amp;username=rmutt057802011" TargetMode="External"/><Relationship Id="rId232" Type="http://schemas.openxmlformats.org/officeDocument/2006/relationships/hyperlink" Target="https://emenscr.nesdc.go.th/viewer/view.html?id=62dd025ca40d00206ce4acd5" TargetMode="External"/><Relationship Id="rId27" Type="http://schemas.openxmlformats.org/officeDocument/2006/relationships/hyperlink" Target="https://emenscr.nesdc.go.th/viewer/view.html?id=60139558d7ffce6585ff06e1" TargetMode="External"/><Relationship Id="rId537" Type="http://schemas.openxmlformats.org/officeDocument/2006/relationships/hyperlink" Target="https://emenscr.nesdc.go.th/viewer/view.html?id=5d4be72d4aab8645b6269a33&amp;username=mots03011" TargetMode="External"/><Relationship Id="rId744" Type="http://schemas.openxmlformats.org/officeDocument/2006/relationships/hyperlink" Target="https://emenscr.nesdc.go.th/viewer/view.html?id=5eaad406ba284755a82716b7&amp;username=mots0501021" TargetMode="External"/><Relationship Id="rId80" Type="http://schemas.openxmlformats.org/officeDocument/2006/relationships/hyperlink" Target="https://emenscr.nesdc.go.th/viewer/view.html?id=6557127f7ee34a5c6dbc5921" TargetMode="External"/><Relationship Id="rId176" Type="http://schemas.openxmlformats.org/officeDocument/2006/relationships/hyperlink" Target="https://emenscr.nesdc.go.th/viewer/view.html?id=61974ca6a679c7221758ed0d" TargetMode="External"/><Relationship Id="rId383" Type="http://schemas.openxmlformats.org/officeDocument/2006/relationships/hyperlink" Target="https://emenscr.nesdc.go.th/viewer/view.html?id=60f12965c15fb346d89ab931" TargetMode="External"/><Relationship Id="rId590" Type="http://schemas.openxmlformats.org/officeDocument/2006/relationships/hyperlink" Target="https://emenscr.nesdc.go.th/viewer/view.html?id=5d4be72d4aab8645b6269a33&amp;username=mots03011" TargetMode="External"/><Relationship Id="rId604" Type="http://schemas.openxmlformats.org/officeDocument/2006/relationships/hyperlink" Target="https://emenscr.nesdc.go.th/viewer/view.html?id=5d4be72d4aab8645b6269a33&amp;username=mots03011" TargetMode="External"/><Relationship Id="rId243" Type="http://schemas.openxmlformats.org/officeDocument/2006/relationships/hyperlink" Target="https://emenscr.nesdc.go.th/viewer/view.html?id=65fd4e6f18a7ad2adbc3d6cf" TargetMode="External"/><Relationship Id="rId450" Type="http://schemas.openxmlformats.org/officeDocument/2006/relationships/hyperlink" Target="https://emenscr.nesdc.go.th/viewer/view.html?id=5d4be72d4aab8645b6269a33&amp;username=mots03011" TargetMode="External"/><Relationship Id="rId688" Type="http://schemas.openxmlformats.org/officeDocument/2006/relationships/hyperlink" Target="https://emenscr.nesdc.go.th/viewer/view.html?id=5dd8f39e643eba22088b28c4&amp;username=mots03041" TargetMode="External"/><Relationship Id="rId38" Type="http://schemas.openxmlformats.org/officeDocument/2006/relationships/hyperlink" Target="https://emenscr.nesdc.go.th/viewer/view.html?id=641292c564c008446934e098" TargetMode="External"/><Relationship Id="rId103" Type="http://schemas.openxmlformats.org/officeDocument/2006/relationships/hyperlink" Target="https://emenscr.nesdc.go.th/viewer/view.html?id=6406e8cf8d48ef490cf5b9f2" TargetMode="External"/><Relationship Id="rId310" Type="http://schemas.openxmlformats.org/officeDocument/2006/relationships/hyperlink" Target="https://emenscr.nesdc.go.th/viewer/view.html?id=6790c026e7fd8840616a4513" TargetMode="External"/><Relationship Id="rId548" Type="http://schemas.openxmlformats.org/officeDocument/2006/relationships/hyperlink" Target="https://emenscr.nesdc.go.th/viewer/view.html?id=5d4be72d4aab8645b6269a33&amp;username=mots03011" TargetMode="External"/><Relationship Id="rId755" Type="http://schemas.openxmlformats.org/officeDocument/2006/relationships/printerSettings" Target="../printerSettings/printerSettings2.bin"/><Relationship Id="rId91" Type="http://schemas.openxmlformats.org/officeDocument/2006/relationships/hyperlink" Target="https://emenscr.nesdc.go.th/viewer/view.html?id=64ad08c2d73cdb17c7bcf359" TargetMode="External"/><Relationship Id="rId187" Type="http://schemas.openxmlformats.org/officeDocument/2006/relationships/hyperlink" Target="https://emenscr.nesdc.go.th/viewer/view.html?id=6163ca60dab45f55828be96b" TargetMode="External"/><Relationship Id="rId394" Type="http://schemas.openxmlformats.org/officeDocument/2006/relationships/hyperlink" Target="https://emenscr.nesdc.go.th/viewer/view.html?id=6125adf71412285ac9f20889" TargetMode="External"/><Relationship Id="rId408" Type="http://schemas.openxmlformats.org/officeDocument/2006/relationships/hyperlink" Target="https://emenscr.nesdc.go.th/viewer/view.html?id=5fab65443f6eff6c49213a61" TargetMode="External"/><Relationship Id="rId615" Type="http://schemas.openxmlformats.org/officeDocument/2006/relationships/hyperlink" Target="https://emenscr.nesdc.go.th/viewer/view.html?id=5c989f1ba6ce3a3febe8cfe7&amp;username=rmutt0578081" TargetMode="External"/><Relationship Id="rId254" Type="http://schemas.openxmlformats.org/officeDocument/2006/relationships/hyperlink" Target="https://emenscr.nesdc.go.th/viewer/view.html?id=6582659962e90d5c6f000597" TargetMode="External"/><Relationship Id="rId699" Type="http://schemas.openxmlformats.org/officeDocument/2006/relationships/hyperlink" Target="https://emenscr.nesdc.go.th/viewer/view.html?id=5dee0a9909987646b1c796c8&amp;username=moe041881" TargetMode="External"/><Relationship Id="rId49" Type="http://schemas.openxmlformats.org/officeDocument/2006/relationships/hyperlink" Target="https://emenscr.nesdc.go.th/viewer/view.html?id=63db3fe723d2e141b3fab73c" TargetMode="External"/><Relationship Id="rId114" Type="http://schemas.openxmlformats.org/officeDocument/2006/relationships/hyperlink" Target="https://emenscr.nesdc.go.th/viewer/view.html?id=64200c2fbdb6fd5c33033ff0" TargetMode="External"/><Relationship Id="rId461" Type="http://schemas.openxmlformats.org/officeDocument/2006/relationships/hyperlink" Target="https://emenscr.nesdc.go.th/viewer/view.html?id=5d4be72d4aab8645b6269a33&amp;username=mots03011" TargetMode="External"/><Relationship Id="rId559" Type="http://schemas.openxmlformats.org/officeDocument/2006/relationships/hyperlink" Target="https://emenscr.nesdc.go.th/viewer/view.html?id=5d4be72d4aab8645b6269a33&amp;username=mots03011" TargetMode="External"/><Relationship Id="rId198" Type="http://schemas.openxmlformats.org/officeDocument/2006/relationships/hyperlink" Target="https://emenscr.nesdc.go.th/viewer/view.html?id=615c05c68dc75c37d573123f" TargetMode="External"/><Relationship Id="rId321" Type="http://schemas.openxmlformats.org/officeDocument/2006/relationships/hyperlink" Target="https://emenscr.nesdc.go.th/viewer/view.html?id=67874665098e9b4051284674" TargetMode="External"/><Relationship Id="rId419" Type="http://schemas.openxmlformats.org/officeDocument/2006/relationships/hyperlink" Target="https://emenscr.nesdc.go.th/viewer/view.html?id=5fed65ce59995c1fbade9026" TargetMode="External"/><Relationship Id="rId626" Type="http://schemas.openxmlformats.org/officeDocument/2006/relationships/hyperlink" Target="https://emenscr.nesdc.go.th/viewer/view.html?id=5cf78662656db4416eea0cdc&amp;username=sat1" TargetMode="External"/><Relationship Id="rId265" Type="http://schemas.openxmlformats.org/officeDocument/2006/relationships/hyperlink" Target="https://emenscr.nesdc.go.th/viewer/view.html?id=655b27be7482073b2da58772" TargetMode="External"/><Relationship Id="rId472" Type="http://schemas.openxmlformats.org/officeDocument/2006/relationships/hyperlink" Target="https://emenscr.nesdc.go.th/viewer/view.html?id=5d4be72d4aab8645b6269a33&amp;username=mots03011" TargetMode="External"/><Relationship Id="rId125" Type="http://schemas.openxmlformats.org/officeDocument/2006/relationships/hyperlink" Target="https://emenscr.nesdc.go.th/viewer/view.html?id=663c50b69349501f9115035c" TargetMode="External"/><Relationship Id="rId332" Type="http://schemas.openxmlformats.org/officeDocument/2006/relationships/hyperlink" Target="https://emenscr.nesdc.go.th/viewer/view.html?id=673d56719d04690ff18d0f74" TargetMode="External"/><Relationship Id="rId637" Type="http://schemas.openxmlformats.org/officeDocument/2006/relationships/hyperlink" Target="https://emenscr.nesdc.go.th/viewer/view.html?id=5d0c9ed9ae46c10af22267f9&amp;username=mots03051" TargetMode="External"/><Relationship Id="rId276" Type="http://schemas.openxmlformats.org/officeDocument/2006/relationships/hyperlink" Target="https://emenscr.nesdc.go.th/viewer/view.html?id=655d6b7366940b3b3333754b" TargetMode="External"/><Relationship Id="rId483" Type="http://schemas.openxmlformats.org/officeDocument/2006/relationships/hyperlink" Target="https://emenscr.nesdc.go.th/viewer/view.html?id=5d4be72d4aab8645b6269a33&amp;username=mots03011" TargetMode="External"/><Relationship Id="rId690" Type="http://schemas.openxmlformats.org/officeDocument/2006/relationships/hyperlink" Target="https://emenscr.nesdc.go.th/viewer/view.html?id=5de4bd8b5b1d0951ee93572e&amp;username=mots03031" TargetMode="External"/><Relationship Id="rId704" Type="http://schemas.openxmlformats.org/officeDocument/2006/relationships/hyperlink" Target="https://emenscr.nesdc.go.th/viewer/view.html?id=5df87ec16b12163f58d5f702&amp;username=moe040071" TargetMode="External"/><Relationship Id="rId40" Type="http://schemas.openxmlformats.org/officeDocument/2006/relationships/hyperlink" Target="https://emenscr.nesdc.go.th/viewer/view.html?id=653dd1d4adeb37723a2847b4" TargetMode="External"/><Relationship Id="rId136" Type="http://schemas.openxmlformats.org/officeDocument/2006/relationships/hyperlink" Target="https://emenscr.nesdc.go.th/viewer/view.html?id=65a797f06fffec1e12620125" TargetMode="External"/><Relationship Id="rId343" Type="http://schemas.openxmlformats.org/officeDocument/2006/relationships/hyperlink" Target="https://emenscr.nesdc.go.th/viewer/view.html?id=673d493221fe3e7c65dde540" TargetMode="External"/><Relationship Id="rId550" Type="http://schemas.openxmlformats.org/officeDocument/2006/relationships/hyperlink" Target="https://emenscr.nesdc.go.th/viewer/view.html?id=5d4be72d4aab8645b6269a33&amp;username=mots03011" TargetMode="External"/><Relationship Id="rId203" Type="http://schemas.openxmlformats.org/officeDocument/2006/relationships/hyperlink" Target="https://emenscr.nesdc.go.th/viewer/view.html?id=61cbdda691854c614b74ddf1" TargetMode="External"/><Relationship Id="rId648" Type="http://schemas.openxmlformats.org/officeDocument/2006/relationships/hyperlink" Target="https://emenscr.nesdc.go.th/viewer/view.html?id=5d523451a9def6662c138361&amp;username=mots03011" TargetMode="External"/><Relationship Id="rId287" Type="http://schemas.openxmlformats.org/officeDocument/2006/relationships/hyperlink" Target="https://emenscr.nesdc.go.th/viewer/view.html?id=5feab6c88c931742b9801b93" TargetMode="External"/><Relationship Id="rId410" Type="http://schemas.openxmlformats.org/officeDocument/2006/relationships/hyperlink" Target="https://emenscr.nesdc.go.th/viewer/view.html?id=5fab62c23f6eff6c49213a5b" TargetMode="External"/><Relationship Id="rId494" Type="http://schemas.openxmlformats.org/officeDocument/2006/relationships/hyperlink" Target="https://emenscr.nesdc.go.th/viewer/view.html?id=5d4be72d4aab8645b6269a33&amp;username=mots03011" TargetMode="External"/><Relationship Id="rId508" Type="http://schemas.openxmlformats.org/officeDocument/2006/relationships/hyperlink" Target="https://emenscr.nesdc.go.th/viewer/view.html?id=5d4be72d4aab8645b6269a33&amp;username=mots03011" TargetMode="External"/><Relationship Id="rId715" Type="http://schemas.openxmlformats.org/officeDocument/2006/relationships/hyperlink" Target="https://emenscr.nesdc.go.th/viewer/view.html?id=5dfc5838e02dae1a6dd4bdf1&amp;username=ksu05681" TargetMode="External"/><Relationship Id="rId147" Type="http://schemas.openxmlformats.org/officeDocument/2006/relationships/hyperlink" Target="https://emenscr.nesdc.go.th/viewer/view.html?id=658bc00966940b3b333382dc" TargetMode="External"/><Relationship Id="rId354" Type="http://schemas.openxmlformats.org/officeDocument/2006/relationships/hyperlink" Target="https://emenscr.nesdc.go.th/viewer/view.html?id=5f32229ecd8956068d24d1f4" TargetMode="External"/><Relationship Id="rId51" Type="http://schemas.openxmlformats.org/officeDocument/2006/relationships/hyperlink" Target="https://emenscr.nesdc.go.th/viewer/view.html?id=63e0a1da03c54c1a963accb9" TargetMode="External"/><Relationship Id="rId561" Type="http://schemas.openxmlformats.org/officeDocument/2006/relationships/hyperlink" Target="https://emenscr.nesdc.go.th/viewer/view.html?id=5d4be72d4aab8645b6269a33&amp;username=mots03011" TargetMode="External"/><Relationship Id="rId659" Type="http://schemas.openxmlformats.org/officeDocument/2006/relationships/hyperlink" Target="https://emenscr.nesdc.go.th/viewer/view.html?id=5d5f9a97a204df7c8c01df8b&amp;username=rmuti17001" TargetMode="External"/><Relationship Id="rId214" Type="http://schemas.openxmlformats.org/officeDocument/2006/relationships/hyperlink" Target="https://emenscr.nesdc.go.th/viewer/view.html?id=66bc8fbe4a283942339d5afc" TargetMode="External"/><Relationship Id="rId298" Type="http://schemas.openxmlformats.org/officeDocument/2006/relationships/hyperlink" Target="https://emenscr.nesdc.go.th/viewer/view.html?id=5fab56aae708b36c432df8f0" TargetMode="External"/><Relationship Id="rId421" Type="http://schemas.openxmlformats.org/officeDocument/2006/relationships/hyperlink" Target="https://emenscr.nesdc.go.th/viewer/view.html?id=5fe9a8c655edc142c175df69" TargetMode="External"/><Relationship Id="rId519" Type="http://schemas.openxmlformats.org/officeDocument/2006/relationships/hyperlink" Target="https://emenscr.nesdc.go.th/viewer/view.html?id=5d4be72d4aab8645b6269a33&amp;username=mots03011" TargetMode="External"/><Relationship Id="rId158" Type="http://schemas.openxmlformats.org/officeDocument/2006/relationships/hyperlink" Target="https://emenscr.nesdc.go.th/viewer/view.html?id=65aa8e16dced0b0660ba490d" TargetMode="External"/><Relationship Id="rId726" Type="http://schemas.openxmlformats.org/officeDocument/2006/relationships/hyperlink" Target="https://emenscr.nesdc.go.th/viewer/view.html?id=5e02d13fb459dd49a9ac76f6&amp;username=mots7202651" TargetMode="External"/><Relationship Id="rId62" Type="http://schemas.openxmlformats.org/officeDocument/2006/relationships/hyperlink" Target="https://emenscr.nesdc.go.th/viewer/view.html?id=63edb3a64f4b54733c3faa0e" TargetMode="External"/><Relationship Id="rId365" Type="http://schemas.openxmlformats.org/officeDocument/2006/relationships/hyperlink" Target="https://emenscr.nesdc.go.th/viewer/view.html?id=5f7fcae8cda8000329798b57" TargetMode="External"/><Relationship Id="rId572" Type="http://schemas.openxmlformats.org/officeDocument/2006/relationships/hyperlink" Target="https://emenscr.nesdc.go.th/viewer/view.html?id=5d4be72d4aab8645b6269a33&amp;username=mots03011" TargetMode="External"/><Relationship Id="rId225" Type="http://schemas.openxmlformats.org/officeDocument/2006/relationships/hyperlink" Target="https://emenscr.nesdc.go.th/viewer/view.html?id=61ba9e4377a3ca1cee43a7f2" TargetMode="External"/><Relationship Id="rId432" Type="http://schemas.openxmlformats.org/officeDocument/2006/relationships/hyperlink" Target="https://emenscr.nesdc.go.th/viewer/view.html?id=607cf532b8add0795207a18a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410208ea8076808ac547198" TargetMode="External"/><Relationship Id="rId671" Type="http://schemas.openxmlformats.org/officeDocument/2006/relationships/hyperlink" Target="https://emenscr.nesdc.go.th/viewer/view.html?id=5da97e9e1cf04a5bcff24a45&amp;username=cru05620151" TargetMode="External"/><Relationship Id="rId21" Type="http://schemas.openxmlformats.org/officeDocument/2006/relationships/hyperlink" Target="https://emenscr.nesdc.go.th/viewer/view.html?id=65701e2666940b3b3333786a" TargetMode="External"/><Relationship Id="rId324" Type="http://schemas.openxmlformats.org/officeDocument/2006/relationships/hyperlink" Target="https://emenscr.nesdc.go.th/viewer/view.html?id=678094994f2efe366f9aa917" TargetMode="External"/><Relationship Id="rId531" Type="http://schemas.openxmlformats.org/officeDocument/2006/relationships/hyperlink" Target="https://emenscr.nesdc.go.th/viewer/view.html?id=5d4be72d4aab8645b6269a33&amp;username=mots03011" TargetMode="External"/><Relationship Id="rId629" Type="http://schemas.openxmlformats.org/officeDocument/2006/relationships/hyperlink" Target="https://emenscr.nesdc.go.th/viewer/view.html?id=5d0a0375c72a7f0aeca53e3b&amp;username=mots03031" TargetMode="External"/><Relationship Id="rId170" Type="http://schemas.openxmlformats.org/officeDocument/2006/relationships/hyperlink" Target="https://emenscr.nesdc.go.th/viewer/view.html?id=61763866bf69fa60fb76c03b" TargetMode="External"/><Relationship Id="rId268" Type="http://schemas.openxmlformats.org/officeDocument/2006/relationships/hyperlink" Target="https://emenscr.nesdc.go.th/viewer/view.html?id=6581064562e90d5c6ffffd3b" TargetMode="External"/><Relationship Id="rId475" Type="http://schemas.openxmlformats.org/officeDocument/2006/relationships/hyperlink" Target="https://emenscr.nesdc.go.th/viewer/view.html?id=5d4be72d4aab8645b6269a33&amp;username=mots03011" TargetMode="External"/><Relationship Id="rId682" Type="http://schemas.openxmlformats.org/officeDocument/2006/relationships/hyperlink" Target="https://emenscr.nesdc.go.th/viewer/view.html?id=5dccda565e77a10312535f39&amp;username=mots03051" TargetMode="External"/><Relationship Id="rId32" Type="http://schemas.openxmlformats.org/officeDocument/2006/relationships/hyperlink" Target="https://emenscr.nesdc.go.th/viewer/view.html?id=63d9ca7201784141abb03c1b" TargetMode="External"/><Relationship Id="rId128" Type="http://schemas.openxmlformats.org/officeDocument/2006/relationships/hyperlink" Target="https://emenscr.nesdc.go.th/viewer/view.html?id=6579541462e90d5c6fffebbd" TargetMode="External"/><Relationship Id="rId335" Type="http://schemas.openxmlformats.org/officeDocument/2006/relationships/hyperlink" Target="https://emenscr.nesdc.go.th/viewer/view.html?id=6736cc0d31059a7c64779933" TargetMode="External"/><Relationship Id="rId542" Type="http://schemas.openxmlformats.org/officeDocument/2006/relationships/hyperlink" Target="https://emenscr.nesdc.go.th/viewer/view.html?id=5d4be72d4aab8645b6269a33&amp;username=mots03011" TargetMode="External"/><Relationship Id="rId181" Type="http://schemas.openxmlformats.org/officeDocument/2006/relationships/hyperlink" Target="https://emenscr.nesdc.go.th/viewer/view.html?id=61690c7fabf2f76eaaed7d74" TargetMode="External"/><Relationship Id="rId402" Type="http://schemas.openxmlformats.org/officeDocument/2006/relationships/hyperlink" Target="https://emenscr.nesdc.go.th/viewer/view.html?id=5fb1f671f1fa732ce2f633de" TargetMode="External"/><Relationship Id="rId279" Type="http://schemas.openxmlformats.org/officeDocument/2006/relationships/hyperlink" Target="https://emenscr.nesdc.go.th/viewer/view.html?id=6582b6603b1d2f5c6662201e" TargetMode="External"/><Relationship Id="rId486" Type="http://schemas.openxmlformats.org/officeDocument/2006/relationships/hyperlink" Target="https://emenscr.nesdc.go.th/viewer/view.html?id=5d4be72d4aab8645b6269a33&amp;username=mots03011" TargetMode="External"/><Relationship Id="rId693" Type="http://schemas.openxmlformats.org/officeDocument/2006/relationships/hyperlink" Target="https://emenscr.nesdc.go.th/viewer/view.html?id=5de4dd5b15ce5051f349ff3e&amp;username=mots03031" TargetMode="External"/><Relationship Id="rId707" Type="http://schemas.openxmlformats.org/officeDocument/2006/relationships/hyperlink" Target="https://emenscr.nesdc.go.th/viewer/view.html?id=5df898dcffccfe3f5905ed9d&amp;username=mots03011" TargetMode="External"/><Relationship Id="rId43" Type="http://schemas.openxmlformats.org/officeDocument/2006/relationships/hyperlink" Target="https://emenscr.nesdc.go.th/viewer/view.html?id=617632ba09af7a60f5fc6b39" TargetMode="External"/><Relationship Id="rId139" Type="http://schemas.openxmlformats.org/officeDocument/2006/relationships/hyperlink" Target="https://emenscr.nesdc.go.th/viewer/view.html?id=641164a8f2aa244461ab89e0" TargetMode="External"/><Relationship Id="rId346" Type="http://schemas.openxmlformats.org/officeDocument/2006/relationships/hyperlink" Target="https://emenscr.nesdc.go.th/viewer/view.html?id=5f72e7799c6af045fbf3d02e" TargetMode="External"/><Relationship Id="rId553" Type="http://schemas.openxmlformats.org/officeDocument/2006/relationships/hyperlink" Target="https://emenscr.nesdc.go.th/viewer/view.html?id=5d4be72d4aab8645b6269a33&amp;username=mots03011" TargetMode="External"/><Relationship Id="rId192" Type="http://schemas.openxmlformats.org/officeDocument/2006/relationships/hyperlink" Target="https://emenscr.nesdc.go.th/viewer/view.html?id=617a723a80f1fd6abd9e9f1b" TargetMode="External"/><Relationship Id="rId206" Type="http://schemas.openxmlformats.org/officeDocument/2006/relationships/hyperlink" Target="https://emenscr.nesdc.go.th/viewer/view.html?id=61c0346c1a10626236233e1f" TargetMode="External"/><Relationship Id="rId413" Type="http://schemas.openxmlformats.org/officeDocument/2006/relationships/hyperlink" Target="https://emenscr.nesdc.go.th/viewer/view.html?id=5fd9b29a0573ae1b28631dda" TargetMode="External"/><Relationship Id="rId497" Type="http://schemas.openxmlformats.org/officeDocument/2006/relationships/hyperlink" Target="https://emenscr.nesdc.go.th/viewer/view.html?id=5d4be72d4aab8645b6269a33&amp;username=mots03011" TargetMode="External"/><Relationship Id="rId620" Type="http://schemas.openxmlformats.org/officeDocument/2006/relationships/hyperlink" Target="https://emenscr.nesdc.go.th/viewer/view.html?id=5cbec939f78b133fe6b14e75&amp;username=mots03031" TargetMode="External"/><Relationship Id="rId718" Type="http://schemas.openxmlformats.org/officeDocument/2006/relationships/hyperlink" Target="https://emenscr.nesdc.go.th/viewer/view.html?id=5dfc972d1fc9461489b1a6c4&amp;username=mots02031" TargetMode="External"/><Relationship Id="rId357" Type="http://schemas.openxmlformats.org/officeDocument/2006/relationships/hyperlink" Target="https://emenscr.nesdc.go.th/viewer/view.html?id=5f486d214efc9c1eb2e5d395" TargetMode="External"/><Relationship Id="rId54" Type="http://schemas.openxmlformats.org/officeDocument/2006/relationships/hyperlink" Target="https://emenscr.nesdc.go.th/viewer/view.html?id=63e070bf9c2ec541aa2e959a" TargetMode="External"/><Relationship Id="rId217" Type="http://schemas.openxmlformats.org/officeDocument/2006/relationships/hyperlink" Target="https://emenscr.nesdc.go.th/viewer/view.html?id=666fbada9349501f911510b7" TargetMode="External"/><Relationship Id="rId564" Type="http://schemas.openxmlformats.org/officeDocument/2006/relationships/hyperlink" Target="https://emenscr.nesdc.go.th/viewer/view.html?id=5d4be72d4aab8645b6269a33&amp;username=mots03011" TargetMode="External"/><Relationship Id="rId424" Type="http://schemas.openxmlformats.org/officeDocument/2006/relationships/hyperlink" Target="https://emenscr.nesdc.go.th/viewer/view.html?id=5f8164a832384e0323fc6482" TargetMode="External"/><Relationship Id="rId631" Type="http://schemas.openxmlformats.org/officeDocument/2006/relationships/hyperlink" Target="https://emenscr.nesdc.go.th/viewer/view.html?id=5d0c9158ae46c10af22267d3&amp;username=mots03051" TargetMode="External"/><Relationship Id="rId729" Type="http://schemas.openxmlformats.org/officeDocument/2006/relationships/hyperlink" Target="https://emenscr.nesdc.go.th/viewer/view.html?id=5e04303fb459dd49a9ac7b48&amp;username=mots7102021" TargetMode="External"/><Relationship Id="rId270" Type="http://schemas.openxmlformats.org/officeDocument/2006/relationships/hyperlink" Target="https://emenscr.nesdc.go.th/viewer/view.html?id=657a8a9766940b3b33337b67" TargetMode="External"/><Relationship Id="rId65" Type="http://schemas.openxmlformats.org/officeDocument/2006/relationships/hyperlink" Target="https://emenscr.nesdc.go.th/viewer/view.html?id=63ede77db4e8c549053a6e43" TargetMode="External"/><Relationship Id="rId130" Type="http://schemas.openxmlformats.org/officeDocument/2006/relationships/hyperlink" Target="https://emenscr.nesdc.go.th/viewer/view.html?id=6565b3f33b1d2f5c6661e466" TargetMode="External"/><Relationship Id="rId368" Type="http://schemas.openxmlformats.org/officeDocument/2006/relationships/hyperlink" Target="https://emenscr.nesdc.go.th/viewer/view.html?id=5fa21599473e860600b76384" TargetMode="External"/><Relationship Id="rId575" Type="http://schemas.openxmlformats.org/officeDocument/2006/relationships/hyperlink" Target="https://emenscr.nesdc.go.th/viewer/view.html?id=5d4be72d4aab8645b6269a33&amp;username=mots03011" TargetMode="External"/><Relationship Id="rId228" Type="http://schemas.openxmlformats.org/officeDocument/2006/relationships/hyperlink" Target="https://emenscr.nesdc.go.th/viewer/view.html?id=61a736f17a9fbf43eacea68a" TargetMode="External"/><Relationship Id="rId435" Type="http://schemas.openxmlformats.org/officeDocument/2006/relationships/hyperlink" Target="https://emenscr.nesdc.go.th/viewer/view.html?id=5faa65e63f6eff6c49213a37" TargetMode="External"/><Relationship Id="rId642" Type="http://schemas.openxmlformats.org/officeDocument/2006/relationships/hyperlink" Target="https://emenscr.nesdc.go.th/viewer/view.html?id=5d4be72d4aab8645b6269a33&amp;username=mots03011" TargetMode="External"/><Relationship Id="rId281" Type="http://schemas.openxmlformats.org/officeDocument/2006/relationships/hyperlink" Target="https://emenscr.nesdc.go.th/viewer/view.html?id=65a113863bc1b61e1fe63de5" TargetMode="External"/><Relationship Id="rId502" Type="http://schemas.openxmlformats.org/officeDocument/2006/relationships/hyperlink" Target="https://emenscr.nesdc.go.th/viewer/view.html?id=5d4be72d4aab8645b6269a33&amp;username=mots03011" TargetMode="External"/><Relationship Id="rId76" Type="http://schemas.openxmlformats.org/officeDocument/2006/relationships/hyperlink" Target="https://emenscr.nesdc.go.th/viewer/view.html?id=5fcc52cc1540bf161ab27628" TargetMode="External"/><Relationship Id="rId141" Type="http://schemas.openxmlformats.org/officeDocument/2006/relationships/hyperlink" Target="https://emenscr.nesdc.go.th/viewer/view.html?id=63e1bd1423d2e141b3fab8cc" TargetMode="External"/><Relationship Id="rId379" Type="http://schemas.openxmlformats.org/officeDocument/2006/relationships/hyperlink" Target="https://emenscr.nesdc.go.th/viewer/view.html?id=5facf1167772696c41ccc22f" TargetMode="External"/><Relationship Id="rId586" Type="http://schemas.openxmlformats.org/officeDocument/2006/relationships/hyperlink" Target="https://emenscr.nesdc.go.th/viewer/view.html?id=5d4be72d4aab8645b6269a33&amp;username=mots03011" TargetMode="External"/><Relationship Id="rId7" Type="http://schemas.openxmlformats.org/officeDocument/2006/relationships/hyperlink" Target="https://emenscr.nesdc.go.th/viewer/view.html?id=63cfb2136f54dc305534bbd4" TargetMode="External"/><Relationship Id="rId239" Type="http://schemas.openxmlformats.org/officeDocument/2006/relationships/hyperlink" Target="https://emenscr.nesdc.go.th/viewer/view.html?id=5feaa4598c931742b9801b07" TargetMode="External"/><Relationship Id="rId446" Type="http://schemas.openxmlformats.org/officeDocument/2006/relationships/hyperlink" Target="https://emenscr.nesdc.go.th/viewer/view.html?id=5d4be72d4aab8645b6269a33&amp;username=mots03011" TargetMode="External"/><Relationship Id="rId653" Type="http://schemas.openxmlformats.org/officeDocument/2006/relationships/hyperlink" Target="https://emenscr.nesdc.go.th/viewer/view.html?id=5d53a3b33ffbd814bb4cc6ee&amp;username=mots03031" TargetMode="External"/><Relationship Id="rId292" Type="http://schemas.openxmlformats.org/officeDocument/2006/relationships/hyperlink" Target="https://emenscr.nesdc.go.th/viewer/view.html?id=5faa3fc32806e76c3c3d63f6" TargetMode="External"/><Relationship Id="rId306" Type="http://schemas.openxmlformats.org/officeDocument/2006/relationships/hyperlink" Target="https://emenscr.nesdc.go.th/viewer/view.html?id=677f9cb751d1ed367e3c0a96" TargetMode="External"/><Relationship Id="rId87" Type="http://schemas.openxmlformats.org/officeDocument/2006/relationships/hyperlink" Target="https://emenscr.nesdc.go.th/viewer/view.html?id=63fd8580a4d626491278cb59" TargetMode="External"/><Relationship Id="rId513" Type="http://schemas.openxmlformats.org/officeDocument/2006/relationships/hyperlink" Target="https://emenscr.nesdc.go.th/viewer/view.html?id=5d4be72d4aab8645b6269a33&amp;username=mots03011" TargetMode="External"/><Relationship Id="rId597" Type="http://schemas.openxmlformats.org/officeDocument/2006/relationships/hyperlink" Target="https://emenscr.nesdc.go.th/viewer/view.html?id=5d4be72d4aab8645b6269a33&amp;username=mots03011" TargetMode="External"/><Relationship Id="rId720" Type="http://schemas.openxmlformats.org/officeDocument/2006/relationships/hyperlink" Target="https://emenscr.nesdc.go.th/viewer/view.html?id=5dff7684ca0feb49b458bb40&amp;username=mots03011" TargetMode="External"/><Relationship Id="rId152" Type="http://schemas.openxmlformats.org/officeDocument/2006/relationships/hyperlink" Target="https://emenscr.nesdc.go.th/viewer/view.html?id=65b1d53ad5f7b32ada41f9e4" TargetMode="External"/><Relationship Id="rId457" Type="http://schemas.openxmlformats.org/officeDocument/2006/relationships/hyperlink" Target="https://emenscr.nesdc.go.th/viewer/view.html?id=5d4be72d4aab8645b6269a33&amp;username=mots03011" TargetMode="External"/><Relationship Id="rId664" Type="http://schemas.openxmlformats.org/officeDocument/2006/relationships/hyperlink" Target="https://emenscr.nesdc.go.th/viewer/view.html?id=5d8341566e6bea05a699b6b0&amp;username=moe02861" TargetMode="External"/><Relationship Id="rId14" Type="http://schemas.openxmlformats.org/officeDocument/2006/relationships/hyperlink" Target="https://emenscr.nesdc.go.th/viewer/view.html?id=5f27f0b514c4720c160d05bc" TargetMode="External"/><Relationship Id="rId317" Type="http://schemas.openxmlformats.org/officeDocument/2006/relationships/hyperlink" Target="https://emenscr.nesdc.go.th/viewer/view.html?id=6735892d31059a7c647798d0" TargetMode="External"/><Relationship Id="rId524" Type="http://schemas.openxmlformats.org/officeDocument/2006/relationships/hyperlink" Target="https://emenscr.nesdc.go.th/viewer/view.html?id=5d4be72d4aab8645b6269a33&amp;username=mots03011" TargetMode="External"/><Relationship Id="rId731" Type="http://schemas.openxmlformats.org/officeDocument/2006/relationships/hyperlink" Target="https://emenscr.nesdc.go.th/viewer/view.html?id=5e0d83c804e86a387608823c&amp;username=mots02111" TargetMode="External"/><Relationship Id="rId98" Type="http://schemas.openxmlformats.org/officeDocument/2006/relationships/hyperlink" Target="https://emenscr.nesdc.go.th/viewer/view.html?id=640e9f1cb4e8c549053adf4e" TargetMode="External"/><Relationship Id="rId163" Type="http://schemas.openxmlformats.org/officeDocument/2006/relationships/hyperlink" Target="https://emenscr.nesdc.go.th/viewer/view.html?id=6343e7b1a40d00206ce4bdf1" TargetMode="External"/><Relationship Id="rId370" Type="http://schemas.openxmlformats.org/officeDocument/2006/relationships/hyperlink" Target="https://emenscr.nesdc.go.th/viewer/view.html?id=5f993510e8cc5f75ced96468" TargetMode="External"/><Relationship Id="rId230" Type="http://schemas.openxmlformats.org/officeDocument/2006/relationships/hyperlink" Target="https://emenscr.nesdc.go.th/viewer/view.html?id=624e6d0d2448334bbc98df8d" TargetMode="External"/><Relationship Id="rId468" Type="http://schemas.openxmlformats.org/officeDocument/2006/relationships/hyperlink" Target="https://emenscr.nesdc.go.th/viewer/view.html?id=5d4be72d4aab8645b6269a33&amp;username=mots03011" TargetMode="External"/><Relationship Id="rId675" Type="http://schemas.openxmlformats.org/officeDocument/2006/relationships/hyperlink" Target="https://emenscr.nesdc.go.th/viewer/view.html?id=5db6af30a12569147ec9864a&amp;username=rmuti51001" TargetMode="External"/><Relationship Id="rId25" Type="http://schemas.openxmlformats.org/officeDocument/2006/relationships/hyperlink" Target="https://emenscr.nesdc.go.th/viewer/view.html?id=61e4fc16506edb7f00d212a0" TargetMode="External"/><Relationship Id="rId328" Type="http://schemas.openxmlformats.org/officeDocument/2006/relationships/hyperlink" Target="https://emenscr.nesdc.go.th/viewer/view.html?id=679c22e0e7fd8840616a4993" TargetMode="External"/><Relationship Id="rId535" Type="http://schemas.openxmlformats.org/officeDocument/2006/relationships/hyperlink" Target="https://emenscr.nesdc.go.th/viewer/view.html?id=5d4be72d4aab8645b6269a33&amp;username=mots03011" TargetMode="External"/><Relationship Id="rId742" Type="http://schemas.openxmlformats.org/officeDocument/2006/relationships/hyperlink" Target="https://emenscr.nesdc.go.th/viewer/view.html?id=5ea1549eb704fd4e5122dc64&amp;username=mots0501021" TargetMode="External"/><Relationship Id="rId174" Type="http://schemas.openxmlformats.org/officeDocument/2006/relationships/hyperlink" Target="https://emenscr.nesdc.go.th/viewer/view.html?id=616000b56bdbda558aab1177" TargetMode="External"/><Relationship Id="rId381" Type="http://schemas.openxmlformats.org/officeDocument/2006/relationships/hyperlink" Target="https://emenscr.nesdc.go.th/viewer/view.html?id=5fa21905360ecd060787f878" TargetMode="External"/><Relationship Id="rId602" Type="http://schemas.openxmlformats.org/officeDocument/2006/relationships/hyperlink" Target="https://emenscr.nesdc.go.th/viewer/view.html?id=5d4be72d4aab8645b6269a33&amp;username=mots03011" TargetMode="External"/><Relationship Id="rId241" Type="http://schemas.openxmlformats.org/officeDocument/2006/relationships/hyperlink" Target="https://emenscr.nesdc.go.th/viewer/view.html?id=658bd1d719d0a33b26c4efa3" TargetMode="External"/><Relationship Id="rId479" Type="http://schemas.openxmlformats.org/officeDocument/2006/relationships/hyperlink" Target="https://emenscr.nesdc.go.th/viewer/view.html?id=5d4be72d4aab8645b6269a33&amp;username=mots03011" TargetMode="External"/><Relationship Id="rId686" Type="http://schemas.openxmlformats.org/officeDocument/2006/relationships/hyperlink" Target="https://emenscr.nesdc.go.th/viewer/view.html?id=5dd502698393cc6acba319ea&amp;username=mots03041" TargetMode="External"/><Relationship Id="rId36" Type="http://schemas.openxmlformats.org/officeDocument/2006/relationships/hyperlink" Target="https://emenscr.nesdc.go.th/viewer/view.html?id=6572d38b7482073b2da58c36" TargetMode="External"/><Relationship Id="rId339" Type="http://schemas.openxmlformats.org/officeDocument/2006/relationships/hyperlink" Target="https://emenscr.nesdc.go.th/viewer/view.html?id=675002673c750d5109f2d4c4" TargetMode="External"/><Relationship Id="rId546" Type="http://schemas.openxmlformats.org/officeDocument/2006/relationships/hyperlink" Target="https://emenscr.nesdc.go.th/viewer/view.html?id=5d4be72d4aab8645b6269a33&amp;username=mots03011" TargetMode="External"/><Relationship Id="rId753" Type="http://schemas.openxmlformats.org/officeDocument/2006/relationships/hyperlink" Target="https://emenscr.nesdc.go.th/viewer/view.html?id=5f16a05373a60474c4c81098&amp;username=obec_regional_33_31" TargetMode="External"/><Relationship Id="rId101" Type="http://schemas.openxmlformats.org/officeDocument/2006/relationships/hyperlink" Target="https://emenscr.nesdc.go.th/viewer/view.html?id=641bd4d14fc7035c328fd06f" TargetMode="External"/><Relationship Id="rId185" Type="http://schemas.openxmlformats.org/officeDocument/2006/relationships/hyperlink" Target="https://emenscr.nesdc.go.th/viewer/view.html?id=6178ea52cd518974dbfb3377" TargetMode="External"/><Relationship Id="rId406" Type="http://schemas.openxmlformats.org/officeDocument/2006/relationships/hyperlink" Target="https://emenscr.nesdc.go.th/viewer/view.html?id=5fab67d62806e76c3c3d647a" TargetMode="External"/><Relationship Id="rId392" Type="http://schemas.openxmlformats.org/officeDocument/2006/relationships/hyperlink" Target="https://emenscr.nesdc.go.th/viewer/view.html?id=5fb1f79c3122ce2ce9747120" TargetMode="External"/><Relationship Id="rId613" Type="http://schemas.openxmlformats.org/officeDocument/2006/relationships/hyperlink" Target="https://emenscr.nesdc.go.th/viewer/view.html?id=5c931244a6ce3a3febe8cf97&amp;username=mots03031" TargetMode="External"/><Relationship Id="rId697" Type="http://schemas.openxmlformats.org/officeDocument/2006/relationships/hyperlink" Target="https://emenscr.nesdc.go.th/viewer/view.html?id=5dedf05e240cac46ac1afbef&amp;username=kpru053671" TargetMode="External"/><Relationship Id="rId252" Type="http://schemas.openxmlformats.org/officeDocument/2006/relationships/hyperlink" Target="https://emenscr.nesdc.go.th/viewer/view.html?id=5feab062937fc042b84c9fb6" TargetMode="External"/><Relationship Id="rId47" Type="http://schemas.openxmlformats.org/officeDocument/2006/relationships/hyperlink" Target="https://emenscr.nesdc.go.th/viewer/view.html?id=63d2537653b61d3dddb57ff6" TargetMode="External"/><Relationship Id="rId112" Type="http://schemas.openxmlformats.org/officeDocument/2006/relationships/hyperlink" Target="https://emenscr.nesdc.go.th/viewer/view.html?id=64128a4064c008446934e07f" TargetMode="External"/><Relationship Id="rId557" Type="http://schemas.openxmlformats.org/officeDocument/2006/relationships/hyperlink" Target="https://emenscr.nesdc.go.th/viewer/view.html?id=5d4be72d4aab8645b6269a33&amp;username=mots03011" TargetMode="External"/><Relationship Id="rId196" Type="http://schemas.openxmlformats.org/officeDocument/2006/relationships/hyperlink" Target="https://emenscr.nesdc.go.th/viewer/view.html?id=616e6e7ef13edb48f2d0ae06" TargetMode="External"/><Relationship Id="rId417" Type="http://schemas.openxmlformats.org/officeDocument/2006/relationships/hyperlink" Target="https://emenscr.nesdc.go.th/viewer/view.html?id=60054ce46bbd3e1ca33a7965" TargetMode="External"/><Relationship Id="rId624" Type="http://schemas.openxmlformats.org/officeDocument/2006/relationships/hyperlink" Target="https://emenscr.nesdc.go.th/viewer/view.html?id=5cf78024985c284170d1176c&amp;username=sat1" TargetMode="External"/><Relationship Id="rId263" Type="http://schemas.openxmlformats.org/officeDocument/2006/relationships/hyperlink" Target="https://emenscr.nesdc.go.th/viewer/view.html?id=65659250bcbd745c67dd040f" TargetMode="External"/><Relationship Id="rId470" Type="http://schemas.openxmlformats.org/officeDocument/2006/relationships/hyperlink" Target="https://emenscr.nesdc.go.th/viewer/view.html?id=5d4be72d4aab8645b6269a33&amp;username=mots03011" TargetMode="External"/><Relationship Id="rId58" Type="http://schemas.openxmlformats.org/officeDocument/2006/relationships/hyperlink" Target="https://emenscr.nesdc.go.th/viewer/view.html?id=61c43e4cf54f5733e49b458e" TargetMode="External"/><Relationship Id="rId123" Type="http://schemas.openxmlformats.org/officeDocument/2006/relationships/hyperlink" Target="https://emenscr.nesdc.go.th/viewer/view.html?id=6418152464c008446934e30d" TargetMode="External"/><Relationship Id="rId330" Type="http://schemas.openxmlformats.org/officeDocument/2006/relationships/hyperlink" Target="https://emenscr.nesdc.go.th/viewer/view.html?id=67988a9e25353b4052ffcf89" TargetMode="External"/><Relationship Id="rId568" Type="http://schemas.openxmlformats.org/officeDocument/2006/relationships/hyperlink" Target="https://emenscr.nesdc.go.th/viewer/view.html?id=5d4be72d4aab8645b6269a33&amp;username=mots03011" TargetMode="External"/><Relationship Id="rId428" Type="http://schemas.openxmlformats.org/officeDocument/2006/relationships/hyperlink" Target="https://emenscr.nesdc.go.th/viewer/view.html?id=5fc72e969571721336792e08" TargetMode="External"/><Relationship Id="rId635" Type="http://schemas.openxmlformats.org/officeDocument/2006/relationships/hyperlink" Target="https://emenscr.nesdc.go.th/viewer/view.html?id=5d0c916819ab880af76a0206&amp;username=mots03051" TargetMode="External"/><Relationship Id="rId274" Type="http://schemas.openxmlformats.org/officeDocument/2006/relationships/hyperlink" Target="https://emenscr.nesdc.go.th/viewer/view.html?id=655ac5c462e90d5c6fffc55f" TargetMode="External"/><Relationship Id="rId481" Type="http://schemas.openxmlformats.org/officeDocument/2006/relationships/hyperlink" Target="https://emenscr.nesdc.go.th/viewer/view.html?id=5d4be72d4aab8645b6269a33&amp;username=mots03011" TargetMode="External"/><Relationship Id="rId702" Type="http://schemas.openxmlformats.org/officeDocument/2006/relationships/hyperlink" Target="https://emenscr.nesdc.go.th/viewer/view.html?id=5df6f5b6c576281a577194f5&amp;username=mots03021" TargetMode="External"/><Relationship Id="rId69" Type="http://schemas.openxmlformats.org/officeDocument/2006/relationships/hyperlink" Target="https://emenscr.nesdc.go.th/viewer/view.html?id=5fcf427656035d16079a09de" TargetMode="External"/><Relationship Id="rId134" Type="http://schemas.openxmlformats.org/officeDocument/2006/relationships/hyperlink" Target="https://emenscr.nesdc.go.th/viewer/view.html?id=657acb8019d0a33b26c4e8d2" TargetMode="External"/><Relationship Id="rId579" Type="http://schemas.openxmlformats.org/officeDocument/2006/relationships/hyperlink" Target="https://emenscr.nesdc.go.th/viewer/view.html?id=5d4be72d4aab8645b6269a33&amp;username=mots03011" TargetMode="External"/><Relationship Id="rId341" Type="http://schemas.openxmlformats.org/officeDocument/2006/relationships/hyperlink" Target="https://emenscr.nesdc.go.th/viewer/view.html?id=6788d2d99e3b08405827cd59" TargetMode="External"/><Relationship Id="rId439" Type="http://schemas.openxmlformats.org/officeDocument/2006/relationships/hyperlink" Target="https://emenscr.nesdc.go.th/viewer/view.html?id=5d4be72d4aab8645b6269a33&amp;username=mots03011" TargetMode="External"/><Relationship Id="rId646" Type="http://schemas.openxmlformats.org/officeDocument/2006/relationships/hyperlink" Target="https://emenscr.nesdc.go.th/viewer/view.html?id=5d4d2104585e3e45ab25d846&amp;username=mots03011" TargetMode="External"/><Relationship Id="rId201" Type="http://schemas.openxmlformats.org/officeDocument/2006/relationships/hyperlink" Target="https://emenscr.nesdc.go.th/viewer/view.html?id=61ee626764f2b77a10eb6425" TargetMode="External"/><Relationship Id="rId285" Type="http://schemas.openxmlformats.org/officeDocument/2006/relationships/hyperlink" Target="https://emenscr.nesdc.go.th/viewer/view.html?id=67b6e65065aee3689aa48fbb" TargetMode="External"/><Relationship Id="rId506" Type="http://schemas.openxmlformats.org/officeDocument/2006/relationships/hyperlink" Target="https://emenscr.nesdc.go.th/viewer/view.html?id=5d4be72d4aab8645b6269a33&amp;username=mots03011" TargetMode="External"/><Relationship Id="rId492" Type="http://schemas.openxmlformats.org/officeDocument/2006/relationships/hyperlink" Target="https://emenscr.nesdc.go.th/viewer/view.html?id=5d4be72d4aab8645b6269a33&amp;username=mots03011" TargetMode="External"/><Relationship Id="rId713" Type="http://schemas.openxmlformats.org/officeDocument/2006/relationships/hyperlink" Target="https://emenscr.nesdc.go.th/viewer/view.html?id=5dfc54e3c552571a72d13945&amp;username=rus0585011" TargetMode="External"/><Relationship Id="rId145" Type="http://schemas.openxmlformats.org/officeDocument/2006/relationships/hyperlink" Target="https://emenscr.nesdc.go.th/viewer/view.html?id=63d77f5abc532c3057077c03" TargetMode="External"/><Relationship Id="rId352" Type="http://schemas.openxmlformats.org/officeDocument/2006/relationships/hyperlink" Target="https://emenscr.nesdc.go.th/viewer/view.html?id=5ef069c645ee157786c51c02" TargetMode="External"/><Relationship Id="rId212" Type="http://schemas.openxmlformats.org/officeDocument/2006/relationships/hyperlink" Target="https://emenscr.nesdc.go.th/viewer/view.html?id=6571370b7482073b2da58b3b" TargetMode="External"/><Relationship Id="rId657" Type="http://schemas.openxmlformats.org/officeDocument/2006/relationships/hyperlink" Target="https://emenscr.nesdc.go.th/viewer/view.html?id=5d5a5d60033c5d05164dfa16&amp;username=mots03041" TargetMode="External"/><Relationship Id="rId296" Type="http://schemas.openxmlformats.org/officeDocument/2006/relationships/hyperlink" Target="https://emenscr.nesdc.go.th/viewer/view.html?id=5fab4dc9e708b36c432df8e0" TargetMode="External"/><Relationship Id="rId517" Type="http://schemas.openxmlformats.org/officeDocument/2006/relationships/hyperlink" Target="https://emenscr.nesdc.go.th/viewer/view.html?id=5d4be72d4aab8645b6269a33&amp;username=mots03011" TargetMode="External"/><Relationship Id="rId724" Type="http://schemas.openxmlformats.org/officeDocument/2006/relationships/hyperlink" Target="https://emenscr.nesdc.go.th/viewer/view.html?id=5e003bafca0feb49b458bb9b&amp;username=sat1" TargetMode="External"/><Relationship Id="rId60" Type="http://schemas.openxmlformats.org/officeDocument/2006/relationships/hyperlink" Target="https://emenscr.nesdc.go.th/viewer/view.html?id=63e321d19c2ec541aa2e9707" TargetMode="External"/><Relationship Id="rId156" Type="http://schemas.openxmlformats.org/officeDocument/2006/relationships/hyperlink" Target="https://emenscr.nesdc.go.th/viewer/view.html?id=6583bff77482073b2da5931d" TargetMode="External"/><Relationship Id="rId363" Type="http://schemas.openxmlformats.org/officeDocument/2006/relationships/hyperlink" Target="https://emenscr.nesdc.go.th/viewer/view.html?id=5fa377cb40a63831404158fa" TargetMode="External"/><Relationship Id="rId570" Type="http://schemas.openxmlformats.org/officeDocument/2006/relationships/hyperlink" Target="https://emenscr.nesdc.go.th/viewer/view.html?id=5d4be72d4aab8645b6269a33&amp;username=mots03011" TargetMode="External"/><Relationship Id="rId223" Type="http://schemas.openxmlformats.org/officeDocument/2006/relationships/hyperlink" Target="https://emenscr.nesdc.go.th/viewer/view.html?id=61bc457b1a10626236233ccf" TargetMode="External"/><Relationship Id="rId430" Type="http://schemas.openxmlformats.org/officeDocument/2006/relationships/hyperlink" Target="https://emenscr.nesdc.go.th/viewer/view.html?id=607d6159e56fbd795a85bf44" TargetMode="External"/><Relationship Id="rId668" Type="http://schemas.openxmlformats.org/officeDocument/2006/relationships/hyperlink" Target="https://emenscr.nesdc.go.th/viewer/view.html?id=5d9ab042a43859371ebd9d00&amp;username=pbru0555341" TargetMode="External"/><Relationship Id="rId18" Type="http://schemas.openxmlformats.org/officeDocument/2006/relationships/hyperlink" Target="https://emenscr.nesdc.go.th/viewer/view.html?id=6017a16f662c8a2f73e2fdf4" TargetMode="External"/><Relationship Id="rId528" Type="http://schemas.openxmlformats.org/officeDocument/2006/relationships/hyperlink" Target="https://emenscr.nesdc.go.th/viewer/view.html?id=5d4be72d4aab8645b6269a33&amp;username=mots03011" TargetMode="External"/><Relationship Id="rId735" Type="http://schemas.openxmlformats.org/officeDocument/2006/relationships/hyperlink" Target="https://emenscr.nesdc.go.th/viewer/view.html?id=5e1beee6e69c545ee43c8562&amp;username=mots02031" TargetMode="External"/><Relationship Id="rId167" Type="http://schemas.openxmlformats.org/officeDocument/2006/relationships/hyperlink" Target="https://emenscr.nesdc.go.th/viewer/view.html?id=635bab46491d7c3de4dd5ee3" TargetMode="External"/><Relationship Id="rId374" Type="http://schemas.openxmlformats.org/officeDocument/2006/relationships/hyperlink" Target="https://emenscr.nesdc.go.th/viewer/view.html?id=6119febeb1eab9706bc85384" TargetMode="External"/><Relationship Id="rId581" Type="http://schemas.openxmlformats.org/officeDocument/2006/relationships/hyperlink" Target="https://emenscr.nesdc.go.th/viewer/view.html?id=5d4be72d4aab8645b6269a33&amp;username=mots03011" TargetMode="External"/><Relationship Id="rId71" Type="http://schemas.openxmlformats.org/officeDocument/2006/relationships/hyperlink" Target="https://emenscr.nesdc.go.th/viewer/view.html?id=5feaab05937fc042b84c9f8e" TargetMode="External"/><Relationship Id="rId234" Type="http://schemas.openxmlformats.org/officeDocument/2006/relationships/hyperlink" Target="https://emenscr.nesdc.go.th/viewer/view.html?id=61ceff5918f9e461517bf2f6" TargetMode="External"/><Relationship Id="rId679" Type="http://schemas.openxmlformats.org/officeDocument/2006/relationships/hyperlink" Target="https://emenscr.nesdc.go.th/viewer/view.html?id=5dc4ef51efbbb90303acaf97&amp;username=srru0546151" TargetMode="External"/><Relationship Id="rId2" Type="http://schemas.openxmlformats.org/officeDocument/2006/relationships/hyperlink" Target="https://emenscr.nesdc.go.th/viewer/view.html?id=6017a16f662c8a2f73e2fdf4" TargetMode="External"/><Relationship Id="rId29" Type="http://schemas.openxmlformats.org/officeDocument/2006/relationships/hyperlink" Target="https://emenscr.nesdc.go.th/viewer/view.html?id=5faa358d2806e76c3c3d63d7" TargetMode="External"/><Relationship Id="rId441" Type="http://schemas.openxmlformats.org/officeDocument/2006/relationships/hyperlink" Target="https://emenscr.nesdc.go.th/viewer/view.html?id=5d4be72d4aab8645b6269a33&amp;username=mots03011" TargetMode="External"/><Relationship Id="rId539" Type="http://schemas.openxmlformats.org/officeDocument/2006/relationships/hyperlink" Target="https://emenscr.nesdc.go.th/viewer/view.html?id=5d4be72d4aab8645b6269a33&amp;username=mots03011" TargetMode="External"/><Relationship Id="rId746" Type="http://schemas.openxmlformats.org/officeDocument/2006/relationships/hyperlink" Target="https://emenscr.nesdc.go.th/viewer/view.html?id=5eec397a8360f1201ae66003&amp;username=rmutt057802011" TargetMode="External"/><Relationship Id="rId178" Type="http://schemas.openxmlformats.org/officeDocument/2006/relationships/hyperlink" Target="https://emenscr.nesdc.go.th/viewer/view.html?id=61921b4f1501af4b238165ab" TargetMode="External"/><Relationship Id="rId301" Type="http://schemas.openxmlformats.org/officeDocument/2006/relationships/hyperlink" Target="https://emenscr.nesdc.go.th/viewer/view.html?id=67aef992a831764a797e20dd" TargetMode="External"/><Relationship Id="rId82" Type="http://schemas.openxmlformats.org/officeDocument/2006/relationships/hyperlink" Target="https://emenscr.nesdc.go.th/viewer/view.html?id=663c83b0995a3a1f8f166888" TargetMode="External"/><Relationship Id="rId385" Type="http://schemas.openxmlformats.org/officeDocument/2006/relationships/hyperlink" Target="https://emenscr.nesdc.go.th/viewer/view.html?id=5fb23fa50a849e2ce306db0a" TargetMode="External"/><Relationship Id="rId592" Type="http://schemas.openxmlformats.org/officeDocument/2006/relationships/hyperlink" Target="https://emenscr.nesdc.go.th/viewer/view.html?id=5d4be72d4aab8645b6269a33&amp;username=mots03011" TargetMode="External"/><Relationship Id="rId606" Type="http://schemas.openxmlformats.org/officeDocument/2006/relationships/hyperlink" Target="https://emenscr.nesdc.go.th/viewer/view.html?id=5d4be72d4aab8645b6269a33&amp;username=mots03011" TargetMode="External"/><Relationship Id="rId245" Type="http://schemas.openxmlformats.org/officeDocument/2006/relationships/hyperlink" Target="https://emenscr.nesdc.go.th/viewer/view.html?id=664186b2a23f531f99a2896a" TargetMode="External"/><Relationship Id="rId452" Type="http://schemas.openxmlformats.org/officeDocument/2006/relationships/hyperlink" Target="https://emenscr.nesdc.go.th/viewer/view.html?id=5d4be72d4aab8645b6269a33&amp;username=mots03011" TargetMode="External"/><Relationship Id="rId105" Type="http://schemas.openxmlformats.org/officeDocument/2006/relationships/hyperlink" Target="https://emenscr.nesdc.go.th/viewer/view.html?id=6423bc9ebdb6fd5c330364b6" TargetMode="External"/><Relationship Id="rId312" Type="http://schemas.openxmlformats.org/officeDocument/2006/relationships/hyperlink" Target="https://emenscr.nesdc.go.th/viewer/view.html?id=6790b701ff9a716894384766" TargetMode="External"/><Relationship Id="rId93" Type="http://schemas.openxmlformats.org/officeDocument/2006/relationships/hyperlink" Target="https://emenscr.nesdc.go.th/viewer/view.html?id=64b0d1bceec8b40f46324c88" TargetMode="External"/><Relationship Id="rId189" Type="http://schemas.openxmlformats.org/officeDocument/2006/relationships/hyperlink" Target="https://emenscr.nesdc.go.th/viewer/view.html?id=618cc856da880b328aef0f71" TargetMode="External"/><Relationship Id="rId396" Type="http://schemas.openxmlformats.org/officeDocument/2006/relationships/hyperlink" Target="https://emenscr.nesdc.go.th/viewer/view.html?id=5fa37e118de17c3142d67818" TargetMode="External"/><Relationship Id="rId617" Type="http://schemas.openxmlformats.org/officeDocument/2006/relationships/hyperlink" Target="https://emenscr.nesdc.go.th/viewer/view.html?id=5cb18e8ba392573fe1bc6e6e&amp;username=rmutt0578201" TargetMode="External"/><Relationship Id="rId256" Type="http://schemas.openxmlformats.org/officeDocument/2006/relationships/hyperlink" Target="https://emenscr.nesdc.go.th/viewer/view.html?id=657286acbcbd745c67dd150c" TargetMode="External"/><Relationship Id="rId463" Type="http://schemas.openxmlformats.org/officeDocument/2006/relationships/hyperlink" Target="https://emenscr.nesdc.go.th/viewer/view.html?id=5d4be72d4aab8645b6269a33&amp;username=mots03011" TargetMode="External"/><Relationship Id="rId670" Type="http://schemas.openxmlformats.org/officeDocument/2006/relationships/hyperlink" Target="https://emenscr.nesdc.go.th/viewer/view.html?id=5da7f5a1c684aa5bce4a81a8&amp;username=cru0562041" TargetMode="External"/><Relationship Id="rId116" Type="http://schemas.openxmlformats.org/officeDocument/2006/relationships/hyperlink" Target="https://emenscr.nesdc.go.th/viewer/view.html?id=640959ffb4e8c549053ac573" TargetMode="External"/><Relationship Id="rId323" Type="http://schemas.openxmlformats.org/officeDocument/2006/relationships/hyperlink" Target="https://emenscr.nesdc.go.th/viewer/view.html?id=6780a1943c750d5109f33ea5" TargetMode="External"/><Relationship Id="rId530" Type="http://schemas.openxmlformats.org/officeDocument/2006/relationships/hyperlink" Target="https://emenscr.nesdc.go.th/viewer/view.html?id=5d4be72d4aab8645b6269a33&amp;username=mots03011" TargetMode="External"/><Relationship Id="rId20" Type="http://schemas.openxmlformats.org/officeDocument/2006/relationships/hyperlink" Target="https://emenscr.nesdc.go.th/viewer/view.html?id=675bf23652c7c851103cd609" TargetMode="External"/><Relationship Id="rId628" Type="http://schemas.openxmlformats.org/officeDocument/2006/relationships/hyperlink" Target="https://emenscr.nesdc.go.th/viewer/view.html?id=5cf8f22143f43b4179ea0ed1&amp;username=mots03031" TargetMode="External"/><Relationship Id="rId267" Type="http://schemas.openxmlformats.org/officeDocument/2006/relationships/hyperlink" Target="https://emenscr.nesdc.go.th/viewer/view.html?id=652e49df3c7e5c1bbf2ca12e" TargetMode="External"/><Relationship Id="rId474" Type="http://schemas.openxmlformats.org/officeDocument/2006/relationships/hyperlink" Target="https://emenscr.nesdc.go.th/viewer/view.html?id=5d4be72d4aab8645b6269a33&amp;username=mots03011" TargetMode="External"/><Relationship Id="rId127" Type="http://schemas.openxmlformats.org/officeDocument/2006/relationships/hyperlink" Target="https://emenscr.nesdc.go.th/viewer/view.html?id=65d70879362bdb1f93f8208b" TargetMode="External"/><Relationship Id="rId681" Type="http://schemas.openxmlformats.org/officeDocument/2006/relationships/hyperlink" Target="https://emenscr.nesdc.go.th/viewer/view.html?id=5dcbd3a995d4bc0308242340&amp;username=mots03051" TargetMode="External"/><Relationship Id="rId737" Type="http://schemas.openxmlformats.org/officeDocument/2006/relationships/hyperlink" Target="https://emenscr.nesdc.go.th/viewer/view.html?id=5e1ec871dabf7f12dac04c36&amp;username=mots2702611" TargetMode="External"/><Relationship Id="rId31" Type="http://schemas.openxmlformats.org/officeDocument/2006/relationships/hyperlink" Target="https://emenscr.nesdc.go.th/viewer/view.html?id=651fa804f4dd5830aa0ffe4f" TargetMode="External"/><Relationship Id="rId73" Type="http://schemas.openxmlformats.org/officeDocument/2006/relationships/hyperlink" Target="https://emenscr.nesdc.go.th/viewer/view.html?id=5f9680bc89823720ff756103" TargetMode="External"/><Relationship Id="rId169" Type="http://schemas.openxmlformats.org/officeDocument/2006/relationships/hyperlink" Target="https://emenscr.nesdc.go.th/viewer/view.html?id=63c502266f54dc305534bb24" TargetMode="External"/><Relationship Id="rId334" Type="http://schemas.openxmlformats.org/officeDocument/2006/relationships/hyperlink" Target="https://emenscr.nesdc.go.th/viewer/view.html?id=6736dba52ed8d90fe80ed25f" TargetMode="External"/><Relationship Id="rId376" Type="http://schemas.openxmlformats.org/officeDocument/2006/relationships/hyperlink" Target="https://emenscr.nesdc.go.th/viewer/view.html?id=5fcf3189557f3b161930c444" TargetMode="External"/><Relationship Id="rId541" Type="http://schemas.openxmlformats.org/officeDocument/2006/relationships/hyperlink" Target="https://emenscr.nesdc.go.th/viewer/view.html?id=5d4be72d4aab8645b6269a33&amp;username=mots03011" TargetMode="External"/><Relationship Id="rId583" Type="http://schemas.openxmlformats.org/officeDocument/2006/relationships/hyperlink" Target="https://emenscr.nesdc.go.th/viewer/view.html?id=5d4be72d4aab8645b6269a33&amp;username=mots03011" TargetMode="External"/><Relationship Id="rId639" Type="http://schemas.openxmlformats.org/officeDocument/2006/relationships/hyperlink" Target="https://emenscr.nesdc.go.th/viewer/view.html?id=5d1475adc72a7f0aeca5403d&amp;username=mots03051" TargetMode="External"/><Relationship Id="rId4" Type="http://schemas.openxmlformats.org/officeDocument/2006/relationships/hyperlink" Target="https://emenscr.nesdc.go.th/viewer/view.html?id=63cf3db27825de3dde357d20" TargetMode="External"/><Relationship Id="rId180" Type="http://schemas.openxmlformats.org/officeDocument/2006/relationships/hyperlink" Target="https://emenscr.nesdc.go.th/viewer/view.html?id=61761af4e7cfe0570d615fc5" TargetMode="External"/><Relationship Id="rId236" Type="http://schemas.openxmlformats.org/officeDocument/2006/relationships/hyperlink" Target="https://emenscr.nesdc.go.th/viewer/view.html?id=5fe9809a55edc142c175de6f" TargetMode="External"/><Relationship Id="rId278" Type="http://schemas.openxmlformats.org/officeDocument/2006/relationships/hyperlink" Target="https://emenscr.nesdc.go.th/viewer/view.html?id=6655445555fb162ad95a4fad" TargetMode="External"/><Relationship Id="rId401" Type="http://schemas.openxmlformats.org/officeDocument/2006/relationships/hyperlink" Target="https://emenscr.nesdc.go.th/viewer/view.html?id=600a4b3516f4884de6114a97" TargetMode="External"/><Relationship Id="rId443" Type="http://schemas.openxmlformats.org/officeDocument/2006/relationships/hyperlink" Target="https://emenscr.nesdc.go.th/viewer/view.html?id=5d4be72d4aab8645b6269a33&amp;username=mots03011" TargetMode="External"/><Relationship Id="rId650" Type="http://schemas.openxmlformats.org/officeDocument/2006/relationships/hyperlink" Target="https://emenscr.nesdc.go.th/viewer/view.html?id=5d5275a38087be14b6d4cc1a&amp;username=mots03041" TargetMode="External"/><Relationship Id="rId303" Type="http://schemas.openxmlformats.org/officeDocument/2006/relationships/hyperlink" Target="https://emenscr.nesdc.go.th/viewer/view.html?id=67874390e7fd8840616a4048" TargetMode="External"/><Relationship Id="rId485" Type="http://schemas.openxmlformats.org/officeDocument/2006/relationships/hyperlink" Target="https://emenscr.nesdc.go.th/viewer/view.html?id=5d4be72d4aab8645b6269a33&amp;username=mots03011" TargetMode="External"/><Relationship Id="rId692" Type="http://schemas.openxmlformats.org/officeDocument/2006/relationships/hyperlink" Target="https://emenscr.nesdc.go.th/viewer/view.html?id=5de4d8485b1d0951ee93576d&amp;username=mots03031" TargetMode="External"/><Relationship Id="rId706" Type="http://schemas.openxmlformats.org/officeDocument/2006/relationships/hyperlink" Target="https://emenscr.nesdc.go.th/viewer/view.html?id=5df895d8467aa83f5ec0af3e&amp;username=mots03011" TargetMode="External"/><Relationship Id="rId748" Type="http://schemas.openxmlformats.org/officeDocument/2006/relationships/hyperlink" Target="https://emenscr.nesdc.go.th/viewer/view.html?id=5ef73374bc73aa28fd328293&amp;username=obec_regional_90_21" TargetMode="External"/><Relationship Id="rId42" Type="http://schemas.openxmlformats.org/officeDocument/2006/relationships/hyperlink" Target="https://emenscr.nesdc.go.th/viewer/view.html?id=619f5463df200361cae582de" TargetMode="External"/><Relationship Id="rId84" Type="http://schemas.openxmlformats.org/officeDocument/2006/relationships/hyperlink" Target="https://emenscr.nesdc.go.th/viewer/view.html?id=63f44ff8728aa67344ffe0fe" TargetMode="External"/><Relationship Id="rId138" Type="http://schemas.openxmlformats.org/officeDocument/2006/relationships/hyperlink" Target="https://emenscr.nesdc.go.th/viewer/view.html?id=654084daf87bf0722e1f0ddb" TargetMode="External"/><Relationship Id="rId345" Type="http://schemas.openxmlformats.org/officeDocument/2006/relationships/hyperlink" Target="https://emenscr.nesdc.go.th/viewer/view.html?id=5fcf3e9b78ad6216092bc1dc" TargetMode="External"/><Relationship Id="rId387" Type="http://schemas.openxmlformats.org/officeDocument/2006/relationships/hyperlink" Target="https://emenscr.nesdc.go.th/viewer/view.html?id=5fb235a50a849e2ce306daee" TargetMode="External"/><Relationship Id="rId510" Type="http://schemas.openxmlformats.org/officeDocument/2006/relationships/hyperlink" Target="https://emenscr.nesdc.go.th/viewer/view.html?id=5d4be72d4aab8645b6269a33&amp;username=mots03011" TargetMode="External"/><Relationship Id="rId552" Type="http://schemas.openxmlformats.org/officeDocument/2006/relationships/hyperlink" Target="https://emenscr.nesdc.go.th/viewer/view.html?id=5d4be72d4aab8645b6269a33&amp;username=mots03011" TargetMode="External"/><Relationship Id="rId594" Type="http://schemas.openxmlformats.org/officeDocument/2006/relationships/hyperlink" Target="https://emenscr.nesdc.go.th/viewer/view.html?id=5d4be72d4aab8645b6269a33&amp;username=mots03011" TargetMode="External"/><Relationship Id="rId608" Type="http://schemas.openxmlformats.org/officeDocument/2006/relationships/hyperlink" Target="https://emenscr.nesdc.go.th/viewer/view.html?id=5d4be72d4aab8645b6269a33&amp;username=mots03011" TargetMode="External"/><Relationship Id="rId191" Type="http://schemas.openxmlformats.org/officeDocument/2006/relationships/hyperlink" Target="https://emenscr.nesdc.go.th/viewer/view.html?id=617b8270b24f00648ff5423a" TargetMode="External"/><Relationship Id="rId205" Type="http://schemas.openxmlformats.org/officeDocument/2006/relationships/hyperlink" Target="https://emenscr.nesdc.go.th/viewer/view.html?id=61c552545203dc33e5cb5103" TargetMode="External"/><Relationship Id="rId247" Type="http://schemas.openxmlformats.org/officeDocument/2006/relationships/hyperlink" Target="https://emenscr.nesdc.go.th/viewer/view.html?id=6641dde255fb162ad959f44b" TargetMode="External"/><Relationship Id="rId412" Type="http://schemas.openxmlformats.org/officeDocument/2006/relationships/hyperlink" Target="https://emenscr.nesdc.go.th/viewer/view.html?id=5fab60223f6eff6c49213a55" TargetMode="External"/><Relationship Id="rId107" Type="http://schemas.openxmlformats.org/officeDocument/2006/relationships/hyperlink" Target="https://emenscr.nesdc.go.th/viewer/view.html?id=6424f8f34c7477142637b4d0" TargetMode="External"/><Relationship Id="rId289" Type="http://schemas.openxmlformats.org/officeDocument/2006/relationships/hyperlink" Target="https://emenscr.nesdc.go.th/viewer/view.html?id=600eda05ef06eb0e8c9adf2e" TargetMode="External"/><Relationship Id="rId454" Type="http://schemas.openxmlformats.org/officeDocument/2006/relationships/hyperlink" Target="https://emenscr.nesdc.go.th/viewer/view.html?id=5d4be72d4aab8645b6269a33&amp;username=mots03011" TargetMode="External"/><Relationship Id="rId496" Type="http://schemas.openxmlformats.org/officeDocument/2006/relationships/hyperlink" Target="https://emenscr.nesdc.go.th/viewer/view.html?id=5d4be72d4aab8645b6269a33&amp;username=mots03011" TargetMode="External"/><Relationship Id="rId661" Type="http://schemas.openxmlformats.org/officeDocument/2006/relationships/hyperlink" Target="https://emenscr.nesdc.go.th/viewer/view.html?id=5d6deb2b89e2df1450c64f4c&amp;username=mots03021" TargetMode="External"/><Relationship Id="rId717" Type="http://schemas.openxmlformats.org/officeDocument/2006/relationships/hyperlink" Target="https://emenscr.nesdc.go.th/viewer/view.html?id=5dfc7887b03e921a67e37682&amp;username=rmutt0578081" TargetMode="External"/><Relationship Id="rId11" Type="http://schemas.openxmlformats.org/officeDocument/2006/relationships/hyperlink" Target="https://emenscr.nesdc.go.th/viewer/view.html?id=63d8dfd703c54c1a963ac4fa" TargetMode="External"/><Relationship Id="rId53" Type="http://schemas.openxmlformats.org/officeDocument/2006/relationships/hyperlink" Target="https://emenscr.nesdc.go.th/viewer/view.html?id=63e1d46e01784141abb03ebd" TargetMode="External"/><Relationship Id="rId149" Type="http://schemas.openxmlformats.org/officeDocument/2006/relationships/hyperlink" Target="https://emenscr.nesdc.go.th/viewer/view.html?id=659e11ed8e884245af134a23" TargetMode="External"/><Relationship Id="rId314" Type="http://schemas.openxmlformats.org/officeDocument/2006/relationships/hyperlink" Target="https://emenscr.nesdc.go.th/viewer/view.html?id=67a07d544c513e688c279fff" TargetMode="External"/><Relationship Id="rId356" Type="http://schemas.openxmlformats.org/officeDocument/2006/relationships/hyperlink" Target="https://emenscr.nesdc.go.th/viewer/view.html?id=5f23dce1a0fb591b3b26c564" TargetMode="External"/><Relationship Id="rId398" Type="http://schemas.openxmlformats.org/officeDocument/2006/relationships/hyperlink" Target="https://emenscr.nesdc.go.th/viewer/view.html?id=6013bdded7ffce6585ff0766" TargetMode="External"/><Relationship Id="rId521" Type="http://schemas.openxmlformats.org/officeDocument/2006/relationships/hyperlink" Target="https://emenscr.nesdc.go.th/viewer/view.html?id=5d4be72d4aab8645b6269a33&amp;username=mots03011" TargetMode="External"/><Relationship Id="rId563" Type="http://schemas.openxmlformats.org/officeDocument/2006/relationships/hyperlink" Target="https://emenscr.nesdc.go.th/viewer/view.html?id=5d4be72d4aab8645b6269a33&amp;username=mots03011" TargetMode="External"/><Relationship Id="rId619" Type="http://schemas.openxmlformats.org/officeDocument/2006/relationships/hyperlink" Target="https://emenscr.nesdc.go.th/viewer/view.html?id=5cbec8ec7a930d3fec263477&amp;username=mots03031" TargetMode="External"/><Relationship Id="rId95" Type="http://schemas.openxmlformats.org/officeDocument/2006/relationships/hyperlink" Target="https://emenscr.nesdc.go.th/viewer/view.html?id=64d0c4b8e4cc6615a3cbb043" TargetMode="External"/><Relationship Id="rId160" Type="http://schemas.openxmlformats.org/officeDocument/2006/relationships/hyperlink" Target="https://emenscr.nesdc.go.th/viewer/view.html?id=63466cdd9a43e720666fe6eb" TargetMode="External"/><Relationship Id="rId216" Type="http://schemas.openxmlformats.org/officeDocument/2006/relationships/hyperlink" Target="https://emenscr.nesdc.go.th/viewer/view.html?id=6524f8c32969f65bdae3d1bd" TargetMode="External"/><Relationship Id="rId423" Type="http://schemas.openxmlformats.org/officeDocument/2006/relationships/hyperlink" Target="https://emenscr.nesdc.go.th/viewer/view.html?id=600647a0d975f61c9b3c40fb" TargetMode="External"/><Relationship Id="rId258" Type="http://schemas.openxmlformats.org/officeDocument/2006/relationships/hyperlink" Target="https://emenscr.nesdc.go.th/viewer/view.html?id=65572d94bcbd745c67dcfa34" TargetMode="External"/><Relationship Id="rId465" Type="http://schemas.openxmlformats.org/officeDocument/2006/relationships/hyperlink" Target="https://emenscr.nesdc.go.th/viewer/view.html?id=5d4be72d4aab8645b6269a33&amp;username=mots03011" TargetMode="External"/><Relationship Id="rId630" Type="http://schemas.openxmlformats.org/officeDocument/2006/relationships/hyperlink" Target="https://emenscr.nesdc.go.th/viewer/view.html?id=5d0c90cfc72a7f0aeca53eb5&amp;username=mots03051" TargetMode="External"/><Relationship Id="rId672" Type="http://schemas.openxmlformats.org/officeDocument/2006/relationships/hyperlink" Target="https://emenscr.nesdc.go.th/viewer/view.html?id=5dad27ded070455bd999d7c5&amp;username=rmuti11001" TargetMode="External"/><Relationship Id="rId728" Type="http://schemas.openxmlformats.org/officeDocument/2006/relationships/hyperlink" Target="https://emenscr.nesdc.go.th/viewer/view.html?id=5e032b156f155549ab8fbde3&amp;username=wu5704051" TargetMode="External"/><Relationship Id="rId22" Type="http://schemas.openxmlformats.org/officeDocument/2006/relationships/hyperlink" Target="https://emenscr.nesdc.go.th/viewer/view.html?id=63e9c5f4fceadd7336a59c18" TargetMode="External"/><Relationship Id="rId64" Type="http://schemas.openxmlformats.org/officeDocument/2006/relationships/hyperlink" Target="https://emenscr.nesdc.go.th/viewer/view.html?id=63edd3884f4b54733c3faa29" TargetMode="External"/><Relationship Id="rId118" Type="http://schemas.openxmlformats.org/officeDocument/2006/relationships/hyperlink" Target="https://emenscr.nesdc.go.th/viewer/view.html?id=6412956d0d0e124460ea4324" TargetMode="External"/><Relationship Id="rId325" Type="http://schemas.openxmlformats.org/officeDocument/2006/relationships/hyperlink" Target="https://emenscr.nesdc.go.th/viewer/view.html?id=67357d449d04690ff18d0f01" TargetMode="External"/><Relationship Id="rId367" Type="http://schemas.openxmlformats.org/officeDocument/2006/relationships/hyperlink" Target="https://emenscr.nesdc.go.th/viewer/view.html?id=5fa8d0e67d71223f835ec4f1" TargetMode="External"/><Relationship Id="rId532" Type="http://schemas.openxmlformats.org/officeDocument/2006/relationships/hyperlink" Target="https://emenscr.nesdc.go.th/viewer/view.html?id=5d4be72d4aab8645b6269a33&amp;username=mots03011" TargetMode="External"/><Relationship Id="rId574" Type="http://schemas.openxmlformats.org/officeDocument/2006/relationships/hyperlink" Target="https://emenscr.nesdc.go.th/viewer/view.html?id=5d4be72d4aab8645b6269a33&amp;username=mots03011" TargetMode="External"/><Relationship Id="rId171" Type="http://schemas.openxmlformats.org/officeDocument/2006/relationships/hyperlink" Target="https://emenscr.nesdc.go.th/viewer/view.html?id=6197500ca679c7221758ed10" TargetMode="External"/><Relationship Id="rId227" Type="http://schemas.openxmlformats.org/officeDocument/2006/relationships/hyperlink" Target="https://emenscr.nesdc.go.th/viewer/view.html?id=61b9a4c477a3ca1cee43a77a" TargetMode="External"/><Relationship Id="rId269" Type="http://schemas.openxmlformats.org/officeDocument/2006/relationships/hyperlink" Target="https://emenscr.nesdc.go.th/viewer/view.html?id=6581007d7ee34a5c6dbc91a4" TargetMode="External"/><Relationship Id="rId434" Type="http://schemas.openxmlformats.org/officeDocument/2006/relationships/hyperlink" Target="https://emenscr.nesdc.go.th/viewer/view.html?id=5fab60782806e76c3c3d6469" TargetMode="External"/><Relationship Id="rId476" Type="http://schemas.openxmlformats.org/officeDocument/2006/relationships/hyperlink" Target="https://emenscr.nesdc.go.th/viewer/view.html?id=5d4be72d4aab8645b6269a33&amp;username=mots03011" TargetMode="External"/><Relationship Id="rId641" Type="http://schemas.openxmlformats.org/officeDocument/2006/relationships/hyperlink" Target="https://emenscr.nesdc.go.th/viewer/view.html?id=5d4859f2d9ce347100f01ff0&amp;username=mots03041" TargetMode="External"/><Relationship Id="rId683" Type="http://schemas.openxmlformats.org/officeDocument/2006/relationships/hyperlink" Target="https://emenscr.nesdc.go.th/viewer/view.html?id=5dce573cefbbb90303acb2a8&amp;username=mots03051" TargetMode="External"/><Relationship Id="rId739" Type="http://schemas.openxmlformats.org/officeDocument/2006/relationships/hyperlink" Target="https://emenscr.nesdc.go.th/viewer/view.html?id=5e3022207389762fe81ac046&amp;username=mots03031" TargetMode="External"/><Relationship Id="rId33" Type="http://schemas.openxmlformats.org/officeDocument/2006/relationships/hyperlink" Target="https://emenscr.nesdc.go.th/viewer/view.html?id=63d35a8137f22f30548890f4" TargetMode="External"/><Relationship Id="rId129" Type="http://schemas.openxmlformats.org/officeDocument/2006/relationships/hyperlink" Target="https://emenscr.nesdc.go.th/viewer/view.html?id=6587dcdebcbd745c67dd50b8" TargetMode="External"/><Relationship Id="rId280" Type="http://schemas.openxmlformats.org/officeDocument/2006/relationships/hyperlink" Target="https://emenscr.nesdc.go.th/viewer/view.html?id=6556ee323b1d2f5c6661d917" TargetMode="External"/><Relationship Id="rId336" Type="http://schemas.openxmlformats.org/officeDocument/2006/relationships/hyperlink" Target="https://emenscr.nesdc.go.th/viewer/view.html?id=6735bf5731059a7c647798fc" TargetMode="External"/><Relationship Id="rId501" Type="http://schemas.openxmlformats.org/officeDocument/2006/relationships/hyperlink" Target="https://emenscr.nesdc.go.th/viewer/view.html?id=5d4be72d4aab8645b6269a33&amp;username=mots03011" TargetMode="External"/><Relationship Id="rId543" Type="http://schemas.openxmlformats.org/officeDocument/2006/relationships/hyperlink" Target="https://emenscr.nesdc.go.th/viewer/view.html?id=5d4be72d4aab8645b6269a33&amp;username=mots03011" TargetMode="External"/><Relationship Id="rId75" Type="http://schemas.openxmlformats.org/officeDocument/2006/relationships/hyperlink" Target="https://emenscr.nesdc.go.th/viewer/view.html?id=600f946eea50cd0e926270f6" TargetMode="External"/><Relationship Id="rId140" Type="http://schemas.openxmlformats.org/officeDocument/2006/relationships/hyperlink" Target="https://emenscr.nesdc.go.th/viewer/view.html?id=63ea0f9afceadd7336a59c79" TargetMode="External"/><Relationship Id="rId182" Type="http://schemas.openxmlformats.org/officeDocument/2006/relationships/hyperlink" Target="https://emenscr.nesdc.go.th/viewer/view.html?id=6191e05978f1114b28747c49" TargetMode="External"/><Relationship Id="rId378" Type="http://schemas.openxmlformats.org/officeDocument/2006/relationships/hyperlink" Target="https://emenscr.nesdc.go.th/viewer/view.html?id=5fae39552806e76c3c3d65a6" TargetMode="External"/><Relationship Id="rId403" Type="http://schemas.openxmlformats.org/officeDocument/2006/relationships/hyperlink" Target="https://emenscr.nesdc.go.th/viewer/view.html?id=5fb1e8b37772696c41ccc40a" TargetMode="External"/><Relationship Id="rId585" Type="http://schemas.openxmlformats.org/officeDocument/2006/relationships/hyperlink" Target="https://emenscr.nesdc.go.th/viewer/view.html?id=5d4be72d4aab8645b6269a33&amp;username=mots03011" TargetMode="External"/><Relationship Id="rId750" Type="http://schemas.openxmlformats.org/officeDocument/2006/relationships/hyperlink" Target="https://emenscr.nesdc.go.th/viewer/view.html?id=5efaa6b457198c3313f5eb84&amp;username=obec_regional_14_31" TargetMode="External"/><Relationship Id="rId6" Type="http://schemas.openxmlformats.org/officeDocument/2006/relationships/hyperlink" Target="https://emenscr.nesdc.go.th/viewer/view.html?id=63cf537753b61d3dddb57c23" TargetMode="External"/><Relationship Id="rId238" Type="http://schemas.openxmlformats.org/officeDocument/2006/relationships/hyperlink" Target="https://emenscr.nesdc.go.th/viewer/view.html?id=5fe9a52e937fc042b84c9e86" TargetMode="External"/><Relationship Id="rId445" Type="http://schemas.openxmlformats.org/officeDocument/2006/relationships/hyperlink" Target="https://emenscr.nesdc.go.th/viewer/view.html?id=5d4be72d4aab8645b6269a33&amp;username=mots03011" TargetMode="External"/><Relationship Id="rId487" Type="http://schemas.openxmlformats.org/officeDocument/2006/relationships/hyperlink" Target="https://emenscr.nesdc.go.th/viewer/view.html?id=5d4be72d4aab8645b6269a33&amp;username=mots03011" TargetMode="External"/><Relationship Id="rId610" Type="http://schemas.openxmlformats.org/officeDocument/2006/relationships/hyperlink" Target="https://emenscr.nesdc.go.th/viewer/view.html?id=5b20d4e6916f477e3991ee29&amp;username=mots03031" TargetMode="External"/><Relationship Id="rId652" Type="http://schemas.openxmlformats.org/officeDocument/2006/relationships/hyperlink" Target="https://emenscr.nesdc.go.th/viewer/view.html?id=5d53987e6a833a14b5f1b131&amp;username=mots03031" TargetMode="External"/><Relationship Id="rId694" Type="http://schemas.openxmlformats.org/officeDocument/2006/relationships/hyperlink" Target="https://emenscr.nesdc.go.th/viewer/view.html?id=5de5de32240cac46ac1af8aa&amp;username=mots03031" TargetMode="External"/><Relationship Id="rId708" Type="http://schemas.openxmlformats.org/officeDocument/2006/relationships/hyperlink" Target="https://emenscr.nesdc.go.th/viewer/view.html?id=5df9ca25caa0dc3f63b8c4b7&amp;username=mots03051" TargetMode="External"/><Relationship Id="rId291" Type="http://schemas.openxmlformats.org/officeDocument/2006/relationships/hyperlink" Target="https://emenscr.nesdc.go.th/viewer/view.html?id=6137348b998faf27882879a8" TargetMode="External"/><Relationship Id="rId305" Type="http://schemas.openxmlformats.org/officeDocument/2006/relationships/hyperlink" Target="https://emenscr.nesdc.go.th/viewer/view.html?id=677b9bb452c7c851103d16a9" TargetMode="External"/><Relationship Id="rId347" Type="http://schemas.openxmlformats.org/officeDocument/2006/relationships/hyperlink" Target="https://emenscr.nesdc.go.th/viewer/view.html?id=5f2d15361e9bcf1b6a33682e" TargetMode="External"/><Relationship Id="rId512" Type="http://schemas.openxmlformats.org/officeDocument/2006/relationships/hyperlink" Target="https://emenscr.nesdc.go.th/viewer/view.html?id=5d4be72d4aab8645b6269a33&amp;username=mots03011" TargetMode="External"/><Relationship Id="rId44" Type="http://schemas.openxmlformats.org/officeDocument/2006/relationships/hyperlink" Target="https://emenscr.nesdc.go.th/viewer/view.html?id=63d781ca6f54dc305534bd2c" TargetMode="External"/><Relationship Id="rId86" Type="http://schemas.openxmlformats.org/officeDocument/2006/relationships/hyperlink" Target="https://emenscr.nesdc.go.th/viewer/view.html?id=63fc4f00fceadd7336a5a4b3" TargetMode="External"/><Relationship Id="rId151" Type="http://schemas.openxmlformats.org/officeDocument/2006/relationships/hyperlink" Target="https://emenscr.nesdc.go.th/viewer/view.html?id=65a0234b62bd8745a6466fbb" TargetMode="External"/><Relationship Id="rId389" Type="http://schemas.openxmlformats.org/officeDocument/2006/relationships/hyperlink" Target="https://emenscr.nesdc.go.th/viewer/view.html?id=5fb2033ef1fa732ce2f63401" TargetMode="External"/><Relationship Id="rId554" Type="http://schemas.openxmlformats.org/officeDocument/2006/relationships/hyperlink" Target="https://emenscr.nesdc.go.th/viewer/view.html?id=5d4be72d4aab8645b6269a33&amp;username=mots03011" TargetMode="External"/><Relationship Id="rId596" Type="http://schemas.openxmlformats.org/officeDocument/2006/relationships/hyperlink" Target="https://emenscr.nesdc.go.th/viewer/view.html?id=5d4be72d4aab8645b6269a33&amp;username=mots03011" TargetMode="External"/><Relationship Id="rId193" Type="http://schemas.openxmlformats.org/officeDocument/2006/relationships/hyperlink" Target="https://emenscr.nesdc.go.th/viewer/view.html?id=616fe5c77433ec4f123e69d6" TargetMode="External"/><Relationship Id="rId207" Type="http://schemas.openxmlformats.org/officeDocument/2006/relationships/hyperlink" Target="https://emenscr.nesdc.go.th/viewer/view.html?id=61c937a118f9e461517beb8f" TargetMode="External"/><Relationship Id="rId249" Type="http://schemas.openxmlformats.org/officeDocument/2006/relationships/hyperlink" Target="https://emenscr.nesdc.go.th/viewer/view.html?id=664c16d7a23f531f99a29043" TargetMode="External"/><Relationship Id="rId414" Type="http://schemas.openxmlformats.org/officeDocument/2006/relationships/hyperlink" Target="https://emenscr.nesdc.go.th/viewer/view.html?id=5f9abef037b27e5b651e85b3" TargetMode="External"/><Relationship Id="rId456" Type="http://schemas.openxmlformats.org/officeDocument/2006/relationships/hyperlink" Target="https://emenscr.nesdc.go.th/viewer/view.html?id=5d4be72d4aab8645b6269a33&amp;username=mots03011" TargetMode="External"/><Relationship Id="rId498" Type="http://schemas.openxmlformats.org/officeDocument/2006/relationships/hyperlink" Target="https://emenscr.nesdc.go.th/viewer/view.html?id=5d4be72d4aab8645b6269a33&amp;username=mots03011" TargetMode="External"/><Relationship Id="rId621" Type="http://schemas.openxmlformats.org/officeDocument/2006/relationships/hyperlink" Target="https://emenscr.nesdc.go.th/viewer/view.html?id=5cbec93cf78b133fe6b14e7a&amp;username=mots03031" TargetMode="External"/><Relationship Id="rId663" Type="http://schemas.openxmlformats.org/officeDocument/2006/relationships/hyperlink" Target="https://emenscr.nesdc.go.th/viewer/view.html?id=5d7a1db574fe1257921c7144&amp;username=moe5210611" TargetMode="External"/><Relationship Id="rId13" Type="http://schemas.openxmlformats.org/officeDocument/2006/relationships/hyperlink" Target="https://emenscr.nesdc.go.th/viewer/view.html?id=61dfd51921c5ce07faeec8c3" TargetMode="External"/><Relationship Id="rId109" Type="http://schemas.openxmlformats.org/officeDocument/2006/relationships/hyperlink" Target="https://emenscr.nesdc.go.th/viewer/view.html?id=6523bcc259c90930a92ef15e" TargetMode="External"/><Relationship Id="rId260" Type="http://schemas.openxmlformats.org/officeDocument/2006/relationships/hyperlink" Target="https://emenscr.nesdc.go.th/viewer/view.html?id=655586ac19d0a33b26c4e0dc" TargetMode="External"/><Relationship Id="rId316" Type="http://schemas.openxmlformats.org/officeDocument/2006/relationships/hyperlink" Target="https://emenscr.nesdc.go.th/viewer/view.html?id=67370a2f9d04690ff18d0f22" TargetMode="External"/><Relationship Id="rId523" Type="http://schemas.openxmlformats.org/officeDocument/2006/relationships/hyperlink" Target="https://emenscr.nesdc.go.th/viewer/view.html?id=5d4be72d4aab8645b6269a33&amp;username=mots03011" TargetMode="External"/><Relationship Id="rId719" Type="http://schemas.openxmlformats.org/officeDocument/2006/relationships/hyperlink" Target="https://emenscr.nesdc.go.th/viewer/view.html?id=5dff058642c5ca49af55a525&amp;username=mots03011" TargetMode="External"/><Relationship Id="rId55" Type="http://schemas.openxmlformats.org/officeDocument/2006/relationships/hyperlink" Target="https://emenscr.nesdc.go.th/viewer/view.html?id=615d26bc17ed2a558b4c2b9c" TargetMode="External"/><Relationship Id="rId97" Type="http://schemas.openxmlformats.org/officeDocument/2006/relationships/hyperlink" Target="https://emenscr.nesdc.go.th/viewer/view.html?id=640c4519a4d6264912790f20" TargetMode="External"/><Relationship Id="rId120" Type="http://schemas.openxmlformats.org/officeDocument/2006/relationships/hyperlink" Target="https://emenscr.nesdc.go.th/viewer/view.html?id=64083522a4d626491278f407" TargetMode="External"/><Relationship Id="rId358" Type="http://schemas.openxmlformats.org/officeDocument/2006/relationships/hyperlink" Target="https://emenscr.nesdc.go.th/viewer/view.html?id=5f2cf59c67a1a91b6c4af1d2" TargetMode="External"/><Relationship Id="rId565" Type="http://schemas.openxmlformats.org/officeDocument/2006/relationships/hyperlink" Target="https://emenscr.nesdc.go.th/viewer/view.html?id=5d4be72d4aab8645b6269a33&amp;username=mots03011" TargetMode="External"/><Relationship Id="rId730" Type="http://schemas.openxmlformats.org/officeDocument/2006/relationships/hyperlink" Target="https://emenscr.nesdc.go.th/viewer/view.html?id=5e045986b459dd49a9ac7c84&amp;username=mots7102021" TargetMode="External"/><Relationship Id="rId162" Type="http://schemas.openxmlformats.org/officeDocument/2006/relationships/hyperlink" Target="https://emenscr.nesdc.go.th/viewer/view.html?id=6347e8a553b61d3dddb4134b" TargetMode="External"/><Relationship Id="rId218" Type="http://schemas.openxmlformats.org/officeDocument/2006/relationships/hyperlink" Target="https://emenscr.nesdc.go.th/viewer/view.html?id=6629c9a3a23f531f99a28557" TargetMode="External"/><Relationship Id="rId425" Type="http://schemas.openxmlformats.org/officeDocument/2006/relationships/hyperlink" Target="https://emenscr.nesdc.go.th/viewer/view.html?id=5fe9967148dad842bf57c798" TargetMode="External"/><Relationship Id="rId467" Type="http://schemas.openxmlformats.org/officeDocument/2006/relationships/hyperlink" Target="https://emenscr.nesdc.go.th/viewer/view.html?id=5d4be72d4aab8645b6269a33&amp;username=mots03011" TargetMode="External"/><Relationship Id="rId632" Type="http://schemas.openxmlformats.org/officeDocument/2006/relationships/hyperlink" Target="https://emenscr.nesdc.go.th/viewer/view.html?id=5d0c915c19ab880af76a0201&amp;username=mots03051" TargetMode="External"/><Relationship Id="rId271" Type="http://schemas.openxmlformats.org/officeDocument/2006/relationships/hyperlink" Target="https://emenscr.nesdc.go.th/viewer/view.html?id=6579329b66940b3b33337aa3" TargetMode="External"/><Relationship Id="rId674" Type="http://schemas.openxmlformats.org/officeDocument/2006/relationships/hyperlink" Target="https://emenscr.nesdc.go.th/viewer/view.html?id=5db18adf86d41314755701a3&amp;username=uru0535261" TargetMode="External"/><Relationship Id="rId24" Type="http://schemas.openxmlformats.org/officeDocument/2006/relationships/hyperlink" Target="https://emenscr.nesdc.go.th/viewer/view.html?id=61efa3247f6e0c2e654ba34d" TargetMode="External"/><Relationship Id="rId66" Type="http://schemas.openxmlformats.org/officeDocument/2006/relationships/hyperlink" Target="https://emenscr.nesdc.go.th/viewer/view.html?id=63f6eac84f4b54733c3fae1e" TargetMode="External"/><Relationship Id="rId131" Type="http://schemas.openxmlformats.org/officeDocument/2006/relationships/hyperlink" Target="https://emenscr.nesdc.go.th/viewer/view.html?id=656d5c8462e90d5c6fffd7ab" TargetMode="External"/><Relationship Id="rId327" Type="http://schemas.openxmlformats.org/officeDocument/2006/relationships/hyperlink" Target="https://emenscr.nesdc.go.th/viewer/view.html?id=679c911265aee3689aa410e1" TargetMode="External"/><Relationship Id="rId369" Type="http://schemas.openxmlformats.org/officeDocument/2006/relationships/hyperlink" Target="https://emenscr.nesdc.go.th/viewer/view.html?id=5f9b89d69be3a25b6cc1a678" TargetMode="External"/><Relationship Id="rId534" Type="http://schemas.openxmlformats.org/officeDocument/2006/relationships/hyperlink" Target="https://emenscr.nesdc.go.th/viewer/view.html?id=5d4be72d4aab8645b6269a33&amp;username=mots03011" TargetMode="External"/><Relationship Id="rId576" Type="http://schemas.openxmlformats.org/officeDocument/2006/relationships/hyperlink" Target="https://emenscr.nesdc.go.th/viewer/view.html?id=5d4be72d4aab8645b6269a33&amp;username=mots03011" TargetMode="External"/><Relationship Id="rId741" Type="http://schemas.openxmlformats.org/officeDocument/2006/relationships/hyperlink" Target="https://emenscr.nesdc.go.th/viewer/view.html?id=5e858c3061d8aa05dfb003b1&amp;username=mots03051" TargetMode="External"/><Relationship Id="rId173" Type="http://schemas.openxmlformats.org/officeDocument/2006/relationships/hyperlink" Target="https://emenscr.nesdc.go.th/viewer/view.html?id=6159995e15496c1d05e7efa6" TargetMode="External"/><Relationship Id="rId229" Type="http://schemas.openxmlformats.org/officeDocument/2006/relationships/hyperlink" Target="https://emenscr.nesdc.go.th/viewer/view.html?id=626601266474cc4d5de85ff7" TargetMode="External"/><Relationship Id="rId380" Type="http://schemas.openxmlformats.org/officeDocument/2006/relationships/hyperlink" Target="https://emenscr.nesdc.go.th/viewer/view.html?id=5fa3a1cb8de17c3142d678b2" TargetMode="External"/><Relationship Id="rId436" Type="http://schemas.openxmlformats.org/officeDocument/2006/relationships/hyperlink" Target="https://emenscr.nesdc.go.th/viewer/view.html?id=5d4be72d4aab8645b6269a33&amp;username=mots03011" TargetMode="External"/><Relationship Id="rId601" Type="http://schemas.openxmlformats.org/officeDocument/2006/relationships/hyperlink" Target="https://emenscr.nesdc.go.th/viewer/view.html?id=5d4be72d4aab8645b6269a33&amp;username=mots03011" TargetMode="External"/><Relationship Id="rId643" Type="http://schemas.openxmlformats.org/officeDocument/2006/relationships/hyperlink" Target="https://emenscr.nesdc.go.th/viewer/view.html?id=5d4ce0794aab8645b6269a61&amp;username=mots03011" TargetMode="External"/><Relationship Id="rId240" Type="http://schemas.openxmlformats.org/officeDocument/2006/relationships/hyperlink" Target="https://emenscr.nesdc.go.th/viewer/view.html?id=66f23d800816d804c8e05476" TargetMode="External"/><Relationship Id="rId478" Type="http://schemas.openxmlformats.org/officeDocument/2006/relationships/hyperlink" Target="https://emenscr.nesdc.go.th/viewer/view.html?id=5d4be72d4aab8645b6269a33&amp;username=mots03011" TargetMode="External"/><Relationship Id="rId685" Type="http://schemas.openxmlformats.org/officeDocument/2006/relationships/hyperlink" Target="https://emenscr.nesdc.go.th/viewer/view.html?id=5dd3b8a413f46e6ad55aba7f&amp;username=mots03031" TargetMode="External"/><Relationship Id="rId35" Type="http://schemas.openxmlformats.org/officeDocument/2006/relationships/hyperlink" Target="https://emenscr.nesdc.go.th/viewer/view.html?id=63d776ec7825de3dde3583ad" TargetMode="External"/><Relationship Id="rId77" Type="http://schemas.openxmlformats.org/officeDocument/2006/relationships/hyperlink" Target="https://emenscr.nesdc.go.th/viewer/view.html?id=5fcf39f3fb9dc916087306f7" TargetMode="External"/><Relationship Id="rId100" Type="http://schemas.openxmlformats.org/officeDocument/2006/relationships/hyperlink" Target="https://emenscr.nesdc.go.th/viewer/view.html?id=641accbf52eb4b14205ce16d" TargetMode="External"/><Relationship Id="rId282" Type="http://schemas.openxmlformats.org/officeDocument/2006/relationships/hyperlink" Target="https://emenscr.nesdc.go.th/viewer/view.html?id=6784bbb0098e9b40512844c9" TargetMode="External"/><Relationship Id="rId338" Type="http://schemas.openxmlformats.org/officeDocument/2006/relationships/hyperlink" Target="https://emenscr.nesdc.go.th/viewer/view.html?id=674e739252c7c851103ccac8" TargetMode="External"/><Relationship Id="rId503" Type="http://schemas.openxmlformats.org/officeDocument/2006/relationships/hyperlink" Target="https://emenscr.nesdc.go.th/viewer/view.html?id=5d4be72d4aab8645b6269a33&amp;username=mots03011" TargetMode="External"/><Relationship Id="rId545" Type="http://schemas.openxmlformats.org/officeDocument/2006/relationships/hyperlink" Target="https://emenscr.nesdc.go.th/viewer/view.html?id=5d4be72d4aab8645b6269a33&amp;username=mots03011" TargetMode="External"/><Relationship Id="rId587" Type="http://schemas.openxmlformats.org/officeDocument/2006/relationships/hyperlink" Target="https://emenscr.nesdc.go.th/viewer/view.html?id=5d4be72d4aab8645b6269a33&amp;username=mots03011" TargetMode="External"/><Relationship Id="rId710" Type="http://schemas.openxmlformats.org/officeDocument/2006/relationships/hyperlink" Target="https://emenscr.nesdc.go.th/viewer/view.html?id=5dfc36ebb03e921a67e37515&amp;username=ksu05681" TargetMode="External"/><Relationship Id="rId752" Type="http://schemas.openxmlformats.org/officeDocument/2006/relationships/hyperlink" Target="https://emenscr.nesdc.go.th/viewer/view.html?id=5f0d6ae0fc2aa962d83d2a11&amp;username=obec_regional_57_51" TargetMode="External"/><Relationship Id="rId8" Type="http://schemas.openxmlformats.org/officeDocument/2006/relationships/hyperlink" Target="https://emenscr.nesdc.go.th/viewer/view.html?id=63d0ac5d53b61d3dddb57dd2" TargetMode="External"/><Relationship Id="rId142" Type="http://schemas.openxmlformats.org/officeDocument/2006/relationships/hyperlink" Target="https://emenscr.nesdc.go.th/viewer/view.html?id=63da10206d1ffe1aa8539744" TargetMode="External"/><Relationship Id="rId184" Type="http://schemas.openxmlformats.org/officeDocument/2006/relationships/hyperlink" Target="https://emenscr.nesdc.go.th/viewer/view.html?id=6184b0cacf0a5831abe26098" TargetMode="External"/><Relationship Id="rId391" Type="http://schemas.openxmlformats.org/officeDocument/2006/relationships/hyperlink" Target="https://emenscr.nesdc.go.th/viewer/view.html?id=5fb1f9180a849e2ce306da94" TargetMode="External"/><Relationship Id="rId405" Type="http://schemas.openxmlformats.org/officeDocument/2006/relationships/hyperlink" Target="https://emenscr.nesdc.go.th/viewer/view.html?id=5fae0eece708b36c432dfa30" TargetMode="External"/><Relationship Id="rId447" Type="http://schemas.openxmlformats.org/officeDocument/2006/relationships/hyperlink" Target="https://emenscr.nesdc.go.th/viewer/view.html?id=5d4be72d4aab8645b6269a33&amp;username=mots03011" TargetMode="External"/><Relationship Id="rId612" Type="http://schemas.openxmlformats.org/officeDocument/2006/relationships/hyperlink" Target="https://emenscr.nesdc.go.th/viewer/view.html?id=5c5bd27b1248ca2ef6b77d88&amp;username=pbru0555341" TargetMode="External"/><Relationship Id="rId251" Type="http://schemas.openxmlformats.org/officeDocument/2006/relationships/hyperlink" Target="https://emenscr.nesdc.go.th/viewer/view.html?id=5feaadc555edc142c175e06b" TargetMode="External"/><Relationship Id="rId489" Type="http://schemas.openxmlformats.org/officeDocument/2006/relationships/hyperlink" Target="https://emenscr.nesdc.go.th/viewer/view.html?id=5d4be72d4aab8645b6269a33&amp;username=mots03011" TargetMode="External"/><Relationship Id="rId654" Type="http://schemas.openxmlformats.org/officeDocument/2006/relationships/hyperlink" Target="https://emenscr.nesdc.go.th/viewer/view.html?id=5d54e6868087be14b6d4cd3e&amp;username=mots03041" TargetMode="External"/><Relationship Id="rId696" Type="http://schemas.openxmlformats.org/officeDocument/2006/relationships/hyperlink" Target="https://emenscr.nesdc.go.th/viewer/view.html?id=5de633a9a4f65846b25d4110&amp;username=mots03031" TargetMode="External"/><Relationship Id="rId46" Type="http://schemas.openxmlformats.org/officeDocument/2006/relationships/hyperlink" Target="https://emenscr.nesdc.go.th/viewer/view.html?id=63d2031237f22f30548890b7" TargetMode="External"/><Relationship Id="rId293" Type="http://schemas.openxmlformats.org/officeDocument/2006/relationships/hyperlink" Target="https://emenscr.nesdc.go.th/viewer/view.html?id=5faa37fe2806e76c3c3d63de" TargetMode="External"/><Relationship Id="rId307" Type="http://schemas.openxmlformats.org/officeDocument/2006/relationships/hyperlink" Target="https://emenscr.nesdc.go.th/viewer/view.html?id=676141cd3c750d5109f2e40d" TargetMode="External"/><Relationship Id="rId349" Type="http://schemas.openxmlformats.org/officeDocument/2006/relationships/hyperlink" Target="https://emenscr.nesdc.go.th/viewer/view.html?id=5f48bbf807a4571ebb9e234b" TargetMode="External"/><Relationship Id="rId514" Type="http://schemas.openxmlformats.org/officeDocument/2006/relationships/hyperlink" Target="https://emenscr.nesdc.go.th/viewer/view.html?id=5d4be72d4aab8645b6269a33&amp;username=mots03011" TargetMode="External"/><Relationship Id="rId556" Type="http://schemas.openxmlformats.org/officeDocument/2006/relationships/hyperlink" Target="https://emenscr.nesdc.go.th/viewer/view.html?id=5d4be72d4aab8645b6269a33&amp;username=mots03011" TargetMode="External"/><Relationship Id="rId721" Type="http://schemas.openxmlformats.org/officeDocument/2006/relationships/hyperlink" Target="https://emenscr.nesdc.go.th/viewer/view.html?id=5e0034b8b459dd49a9ac70ad&amp;username=sat1" TargetMode="External"/><Relationship Id="rId88" Type="http://schemas.openxmlformats.org/officeDocument/2006/relationships/hyperlink" Target="https://emenscr.nesdc.go.th/viewer/view.html?id=63fedc05a4d626491278d47a" TargetMode="External"/><Relationship Id="rId111" Type="http://schemas.openxmlformats.org/officeDocument/2006/relationships/hyperlink" Target="https://emenscr.nesdc.go.th/viewer/view.html?id=6527add94da00e1bb8582edb" TargetMode="External"/><Relationship Id="rId153" Type="http://schemas.openxmlformats.org/officeDocument/2006/relationships/hyperlink" Target="https://emenscr.nesdc.go.th/viewer/view.html?id=6571901619d0a33b26c4e62f" TargetMode="External"/><Relationship Id="rId195" Type="http://schemas.openxmlformats.org/officeDocument/2006/relationships/hyperlink" Target="https://emenscr.nesdc.go.th/viewer/view.html?id=616e62b0f13edb48f2d0ade4" TargetMode="External"/><Relationship Id="rId209" Type="http://schemas.openxmlformats.org/officeDocument/2006/relationships/hyperlink" Target="https://emenscr.nesdc.go.th/viewer/view.html?id=65377a87adeb37723a281103" TargetMode="External"/><Relationship Id="rId360" Type="http://schemas.openxmlformats.org/officeDocument/2006/relationships/hyperlink" Target="https://emenscr.nesdc.go.th/viewer/view.html?id=5fc07fc90d3eec2a6b9e4ff6" TargetMode="External"/><Relationship Id="rId416" Type="http://schemas.openxmlformats.org/officeDocument/2006/relationships/hyperlink" Target="https://emenscr.nesdc.go.th/viewer/view.html?id=5fe5641855edc142c175da8c" TargetMode="External"/><Relationship Id="rId598" Type="http://schemas.openxmlformats.org/officeDocument/2006/relationships/hyperlink" Target="https://emenscr.nesdc.go.th/viewer/view.html?id=5d4be72d4aab8645b6269a33&amp;username=mots03011" TargetMode="External"/><Relationship Id="rId220" Type="http://schemas.openxmlformats.org/officeDocument/2006/relationships/hyperlink" Target="https://emenscr.nesdc.go.th/viewer/view.html?id=61c02c1408c049623464db96" TargetMode="External"/><Relationship Id="rId458" Type="http://schemas.openxmlformats.org/officeDocument/2006/relationships/hyperlink" Target="https://emenscr.nesdc.go.th/viewer/view.html?id=5d4be72d4aab8645b6269a33&amp;username=mots03011" TargetMode="External"/><Relationship Id="rId623" Type="http://schemas.openxmlformats.org/officeDocument/2006/relationships/hyperlink" Target="https://emenscr.nesdc.go.th/viewer/view.html?id=5cf741b53d444c41747ba89e&amp;username=sat1" TargetMode="External"/><Relationship Id="rId665" Type="http://schemas.openxmlformats.org/officeDocument/2006/relationships/hyperlink" Target="https://emenscr.nesdc.go.th/viewer/view.html?id=5d8469bbc9040805a0286a86&amp;username=mots03011" TargetMode="External"/><Relationship Id="rId15" Type="http://schemas.openxmlformats.org/officeDocument/2006/relationships/hyperlink" Target="https://emenscr.nesdc.go.th/viewer/view.html?id=5f290e3b4ae89a0c1450de68" TargetMode="External"/><Relationship Id="rId57" Type="http://schemas.openxmlformats.org/officeDocument/2006/relationships/hyperlink" Target="https://emenscr.nesdc.go.th/viewer/view.html?id=615c1c01842ae437dcb10985" TargetMode="External"/><Relationship Id="rId262" Type="http://schemas.openxmlformats.org/officeDocument/2006/relationships/hyperlink" Target="https://emenscr.nesdc.go.th/viewer/view.html?id=656968157482073b2da58a0f" TargetMode="External"/><Relationship Id="rId318" Type="http://schemas.openxmlformats.org/officeDocument/2006/relationships/hyperlink" Target="https://emenscr.nesdc.go.th/viewer/view.html?id=67357a5e9d04690ff18d0eff" TargetMode="External"/><Relationship Id="rId525" Type="http://schemas.openxmlformats.org/officeDocument/2006/relationships/hyperlink" Target="https://emenscr.nesdc.go.th/viewer/view.html?id=5d4be72d4aab8645b6269a33&amp;username=mots03011" TargetMode="External"/><Relationship Id="rId567" Type="http://schemas.openxmlformats.org/officeDocument/2006/relationships/hyperlink" Target="https://emenscr.nesdc.go.th/viewer/view.html?id=5d4be72d4aab8645b6269a33&amp;username=mots03011" TargetMode="External"/><Relationship Id="rId732" Type="http://schemas.openxmlformats.org/officeDocument/2006/relationships/hyperlink" Target="https://emenscr.nesdc.go.th/viewer/view.html?id=5e0f09ffef424d0831c474f7&amp;username=mots8202331" TargetMode="External"/><Relationship Id="rId99" Type="http://schemas.openxmlformats.org/officeDocument/2006/relationships/hyperlink" Target="https://emenscr.nesdc.go.th/viewer/view.html?id=640ee065fceadd7336a5adb4" TargetMode="External"/><Relationship Id="rId122" Type="http://schemas.openxmlformats.org/officeDocument/2006/relationships/hyperlink" Target="https://emenscr.nesdc.go.th/viewer/view.html?id=64339120bdb6fd5c3303de90" TargetMode="External"/><Relationship Id="rId164" Type="http://schemas.openxmlformats.org/officeDocument/2006/relationships/hyperlink" Target="https://emenscr.nesdc.go.th/viewer/view.html?id=6343d015a40d00206ce4bdbe" TargetMode="External"/><Relationship Id="rId371" Type="http://schemas.openxmlformats.org/officeDocument/2006/relationships/hyperlink" Target="https://emenscr.nesdc.go.th/viewer/view.html?id=5f891b4193c6563b0c6a0afb" TargetMode="External"/><Relationship Id="rId427" Type="http://schemas.openxmlformats.org/officeDocument/2006/relationships/hyperlink" Target="https://emenscr.nesdc.go.th/viewer/view.html?id=5fd03b7156035d16079a0a62" TargetMode="External"/><Relationship Id="rId469" Type="http://schemas.openxmlformats.org/officeDocument/2006/relationships/hyperlink" Target="https://emenscr.nesdc.go.th/viewer/view.html?id=5d4be72d4aab8645b6269a33&amp;username=mots03011" TargetMode="External"/><Relationship Id="rId634" Type="http://schemas.openxmlformats.org/officeDocument/2006/relationships/hyperlink" Target="https://emenscr.nesdc.go.th/viewer/view.html?id=5d0c915fae46c10af22267dd&amp;username=mots03051" TargetMode="External"/><Relationship Id="rId676" Type="http://schemas.openxmlformats.org/officeDocument/2006/relationships/hyperlink" Target="https://emenscr.nesdc.go.th/viewer/view.html?id=5db6d34d395adc146fd486d3&amp;username=uru0535261" TargetMode="External"/><Relationship Id="rId26" Type="http://schemas.openxmlformats.org/officeDocument/2006/relationships/hyperlink" Target="https://emenscr.nesdc.go.th/viewer/view.html?id=5fffcbfd2c89dd6cc3be0215" TargetMode="External"/><Relationship Id="rId231" Type="http://schemas.openxmlformats.org/officeDocument/2006/relationships/hyperlink" Target="https://emenscr.nesdc.go.th/viewer/view.html?id=622ee23ca4dadd05ceb911a6" TargetMode="External"/><Relationship Id="rId273" Type="http://schemas.openxmlformats.org/officeDocument/2006/relationships/hyperlink" Target="https://emenscr.nesdc.go.th/viewer/view.html?id=65659c92bcbd745c67dd0459" TargetMode="External"/><Relationship Id="rId329" Type="http://schemas.openxmlformats.org/officeDocument/2006/relationships/hyperlink" Target="https://emenscr.nesdc.go.th/viewer/view.html?id=6799b395ff9a716894386ad6" TargetMode="External"/><Relationship Id="rId480" Type="http://schemas.openxmlformats.org/officeDocument/2006/relationships/hyperlink" Target="https://emenscr.nesdc.go.th/viewer/view.html?id=5d4be72d4aab8645b6269a33&amp;username=mots03011" TargetMode="External"/><Relationship Id="rId536" Type="http://schemas.openxmlformats.org/officeDocument/2006/relationships/hyperlink" Target="https://emenscr.nesdc.go.th/viewer/view.html?id=5d4be72d4aab8645b6269a33&amp;username=mots03011" TargetMode="External"/><Relationship Id="rId701" Type="http://schemas.openxmlformats.org/officeDocument/2006/relationships/hyperlink" Target="https://emenscr.nesdc.go.th/viewer/view.html?id=5df6f1db1069321a558d69b9&amp;username=mots03051" TargetMode="External"/><Relationship Id="rId68" Type="http://schemas.openxmlformats.org/officeDocument/2006/relationships/hyperlink" Target="https://emenscr.nesdc.go.th/viewer/view.html?id=5fad07857772696c41ccc258" TargetMode="External"/><Relationship Id="rId133" Type="http://schemas.openxmlformats.org/officeDocument/2006/relationships/hyperlink" Target="https://emenscr.nesdc.go.th/viewer/view.html?id=657a7b48a4da863b27b1ff31" TargetMode="External"/><Relationship Id="rId175" Type="http://schemas.openxmlformats.org/officeDocument/2006/relationships/hyperlink" Target="https://emenscr.nesdc.go.th/viewer/view.html?id=61974e29d221902211f9b0ca" TargetMode="External"/><Relationship Id="rId340" Type="http://schemas.openxmlformats.org/officeDocument/2006/relationships/hyperlink" Target="https://emenscr.nesdc.go.th/viewer/view.html?id=678a04930b91f2689276a6a4" TargetMode="External"/><Relationship Id="rId578" Type="http://schemas.openxmlformats.org/officeDocument/2006/relationships/hyperlink" Target="https://emenscr.nesdc.go.th/viewer/view.html?id=5d4be72d4aab8645b6269a33&amp;username=mots03011" TargetMode="External"/><Relationship Id="rId743" Type="http://schemas.openxmlformats.org/officeDocument/2006/relationships/hyperlink" Target="https://emenscr.nesdc.go.th/viewer/view.html?id=5ea2b09a93c4700e9e0855d0&amp;username=mots0501021" TargetMode="External"/><Relationship Id="rId200" Type="http://schemas.openxmlformats.org/officeDocument/2006/relationships/hyperlink" Target="https://emenscr.nesdc.go.th/viewer/view.html?id=61f0c9414e0ee231f847b2b7" TargetMode="External"/><Relationship Id="rId382" Type="http://schemas.openxmlformats.org/officeDocument/2006/relationships/hyperlink" Target="https://emenscr.nesdc.go.th/viewer/view.html?id=5faa3b85e708b36c432df882" TargetMode="External"/><Relationship Id="rId438" Type="http://schemas.openxmlformats.org/officeDocument/2006/relationships/hyperlink" Target="https://emenscr.nesdc.go.th/viewer/view.html?id=5d4be72d4aab8645b6269a33&amp;username=mots03011" TargetMode="External"/><Relationship Id="rId603" Type="http://schemas.openxmlformats.org/officeDocument/2006/relationships/hyperlink" Target="https://emenscr.nesdc.go.th/viewer/view.html?id=5d4be72d4aab8645b6269a33&amp;username=mots03011" TargetMode="External"/><Relationship Id="rId645" Type="http://schemas.openxmlformats.org/officeDocument/2006/relationships/hyperlink" Target="https://emenscr.nesdc.go.th/viewer/view.html?id=5d4d1627585e3e45ab25d834&amp;username=mots03011" TargetMode="External"/><Relationship Id="rId687" Type="http://schemas.openxmlformats.org/officeDocument/2006/relationships/hyperlink" Target="https://emenscr.nesdc.go.th/viewer/view.html?id=5dd6147f8393cc6acba31a2c&amp;username=mots03041" TargetMode="External"/><Relationship Id="rId242" Type="http://schemas.openxmlformats.org/officeDocument/2006/relationships/hyperlink" Target="https://emenscr.nesdc.go.th/viewer/view.html?id=65b08e049cc6b806580b070c" TargetMode="External"/><Relationship Id="rId284" Type="http://schemas.openxmlformats.org/officeDocument/2006/relationships/hyperlink" Target="https://emenscr.nesdc.go.th/viewer/view.html?id=6765168d51d1ed367e3bffa7" TargetMode="External"/><Relationship Id="rId491" Type="http://schemas.openxmlformats.org/officeDocument/2006/relationships/hyperlink" Target="https://emenscr.nesdc.go.th/viewer/view.html?id=5d4be72d4aab8645b6269a33&amp;username=mots03011" TargetMode="External"/><Relationship Id="rId505" Type="http://schemas.openxmlformats.org/officeDocument/2006/relationships/hyperlink" Target="https://emenscr.nesdc.go.th/viewer/view.html?id=5d4be72d4aab8645b6269a33&amp;username=mots03011" TargetMode="External"/><Relationship Id="rId712" Type="http://schemas.openxmlformats.org/officeDocument/2006/relationships/hyperlink" Target="https://emenscr.nesdc.go.th/viewer/view.html?id=5dfc5369b03e921a67e375fb&amp;username=rus0585011" TargetMode="External"/><Relationship Id="rId37" Type="http://schemas.openxmlformats.org/officeDocument/2006/relationships/hyperlink" Target="https://emenscr.nesdc.go.th/viewer/view.html?id=658906e43b1d2f5c666233eb" TargetMode="External"/><Relationship Id="rId79" Type="http://schemas.openxmlformats.org/officeDocument/2006/relationships/hyperlink" Target="https://emenscr.nesdc.go.th/viewer/view.html?id=6789dc509e3b08405827cdbe" TargetMode="External"/><Relationship Id="rId102" Type="http://schemas.openxmlformats.org/officeDocument/2006/relationships/hyperlink" Target="https://emenscr.nesdc.go.th/viewer/view.html?id=641bd46e31107d5c3a7f9d16" TargetMode="External"/><Relationship Id="rId144" Type="http://schemas.openxmlformats.org/officeDocument/2006/relationships/hyperlink" Target="https://emenscr.nesdc.go.th/viewer/view.html?id=63d77976491d7c3de4de6250" TargetMode="External"/><Relationship Id="rId547" Type="http://schemas.openxmlformats.org/officeDocument/2006/relationships/hyperlink" Target="https://emenscr.nesdc.go.th/viewer/view.html?id=5d4be72d4aab8645b6269a33&amp;username=mots03011" TargetMode="External"/><Relationship Id="rId589" Type="http://schemas.openxmlformats.org/officeDocument/2006/relationships/hyperlink" Target="https://emenscr.nesdc.go.th/viewer/view.html?id=5d4be72d4aab8645b6269a33&amp;username=mots03011" TargetMode="External"/><Relationship Id="rId754" Type="http://schemas.openxmlformats.org/officeDocument/2006/relationships/hyperlink" Target="https://emenscr.nesdc.go.th/viewer/view.html?id=5f17f00273a60474c4c81181&amp;username=obec_regional_19_21" TargetMode="External"/><Relationship Id="rId90" Type="http://schemas.openxmlformats.org/officeDocument/2006/relationships/hyperlink" Target="https://emenscr.nesdc.go.th/viewer/view.html?id=64ab85eea3b1a20f4c5ae6da" TargetMode="External"/><Relationship Id="rId186" Type="http://schemas.openxmlformats.org/officeDocument/2006/relationships/hyperlink" Target="https://emenscr.nesdc.go.th/viewer/view.html?id=6177d391ab9df56e7ccbec45" TargetMode="External"/><Relationship Id="rId351" Type="http://schemas.openxmlformats.org/officeDocument/2006/relationships/hyperlink" Target="https://emenscr.nesdc.go.th/viewer/view.html?id=5f44accdfbd74a5c8ceb36d7" TargetMode="External"/><Relationship Id="rId393" Type="http://schemas.openxmlformats.org/officeDocument/2006/relationships/hyperlink" Target="https://emenscr.nesdc.go.th/viewer/view.html?id=6136f125ba45632782ec7ee6" TargetMode="External"/><Relationship Id="rId407" Type="http://schemas.openxmlformats.org/officeDocument/2006/relationships/hyperlink" Target="https://emenscr.nesdc.go.th/viewer/view.html?id=5fab66ad2806e76c3c3d6476" TargetMode="External"/><Relationship Id="rId449" Type="http://schemas.openxmlformats.org/officeDocument/2006/relationships/hyperlink" Target="https://emenscr.nesdc.go.th/viewer/view.html?id=5d4be72d4aab8645b6269a33&amp;username=mots03011" TargetMode="External"/><Relationship Id="rId614" Type="http://schemas.openxmlformats.org/officeDocument/2006/relationships/hyperlink" Target="https://emenscr.nesdc.go.th/viewer/view.html?id=5c9894a2a392573fe1bc6b8c&amp;username=mots03031" TargetMode="External"/><Relationship Id="rId656" Type="http://schemas.openxmlformats.org/officeDocument/2006/relationships/hyperlink" Target="https://emenscr.nesdc.go.th/viewer/view.html?id=5d5a572213cb590507223536&amp;username=mots03041" TargetMode="External"/><Relationship Id="rId211" Type="http://schemas.openxmlformats.org/officeDocument/2006/relationships/hyperlink" Target="https://emenscr.nesdc.go.th/viewer/view.html?id=65375cee849df01bb9255714" TargetMode="External"/><Relationship Id="rId253" Type="http://schemas.openxmlformats.org/officeDocument/2006/relationships/hyperlink" Target="https://emenscr.nesdc.go.th/viewer/view.html?id=664c0e9618a7ad2adbc4bb7b" TargetMode="External"/><Relationship Id="rId295" Type="http://schemas.openxmlformats.org/officeDocument/2006/relationships/hyperlink" Target="https://emenscr.nesdc.go.th/viewer/view.html?id=5faa58713f6eff6c49213a28" TargetMode="External"/><Relationship Id="rId309" Type="http://schemas.openxmlformats.org/officeDocument/2006/relationships/hyperlink" Target="https://emenscr.nesdc.go.th/viewer/view.html?id=6790cb58e7fd8840616a451b" TargetMode="External"/><Relationship Id="rId460" Type="http://schemas.openxmlformats.org/officeDocument/2006/relationships/hyperlink" Target="https://emenscr.nesdc.go.th/viewer/view.html?id=5d4be72d4aab8645b6269a33&amp;username=mots03011" TargetMode="External"/><Relationship Id="rId516" Type="http://schemas.openxmlformats.org/officeDocument/2006/relationships/hyperlink" Target="https://emenscr.nesdc.go.th/viewer/view.html?id=5d4be72d4aab8645b6269a33&amp;username=mots03011" TargetMode="External"/><Relationship Id="rId698" Type="http://schemas.openxmlformats.org/officeDocument/2006/relationships/hyperlink" Target="https://emenscr.nesdc.go.th/viewer/view.html?id=5dee0094a4f65846b25d43ed&amp;username=kpru053671" TargetMode="External"/><Relationship Id="rId48" Type="http://schemas.openxmlformats.org/officeDocument/2006/relationships/hyperlink" Target="https://emenscr.nesdc.go.th/viewer/view.html?id=63da457703c54c1a963ac721" TargetMode="External"/><Relationship Id="rId113" Type="http://schemas.openxmlformats.org/officeDocument/2006/relationships/hyperlink" Target="https://emenscr.nesdc.go.th/viewer/view.html?id=64195dc9fa7c0d08aa69919c" TargetMode="External"/><Relationship Id="rId320" Type="http://schemas.openxmlformats.org/officeDocument/2006/relationships/hyperlink" Target="https://emenscr.nesdc.go.th/viewer/view.html?id=6791af0425353b4052ffcd26" TargetMode="External"/><Relationship Id="rId558" Type="http://schemas.openxmlformats.org/officeDocument/2006/relationships/hyperlink" Target="https://emenscr.nesdc.go.th/viewer/view.html?id=5d4be72d4aab8645b6269a33&amp;username=mots03011" TargetMode="External"/><Relationship Id="rId723" Type="http://schemas.openxmlformats.org/officeDocument/2006/relationships/hyperlink" Target="https://emenscr.nesdc.go.th/viewer/view.html?id=5e0039946f155549ab8fb4d2&amp;username=sat1" TargetMode="External"/><Relationship Id="rId155" Type="http://schemas.openxmlformats.org/officeDocument/2006/relationships/hyperlink" Target="https://emenscr.nesdc.go.th/viewer/view.html?id=6583c3777482073b2da59325" TargetMode="External"/><Relationship Id="rId197" Type="http://schemas.openxmlformats.org/officeDocument/2006/relationships/hyperlink" Target="https://emenscr.nesdc.go.th/viewer/view.html?id=615d4fadbb6dcc558883b5e9" TargetMode="External"/><Relationship Id="rId362" Type="http://schemas.openxmlformats.org/officeDocument/2006/relationships/hyperlink" Target="https://emenscr.nesdc.go.th/viewer/view.html?id=613ae24758a2f1277a309723" TargetMode="External"/><Relationship Id="rId418" Type="http://schemas.openxmlformats.org/officeDocument/2006/relationships/hyperlink" Target="https://emenscr.nesdc.go.th/viewer/view.html?id=6054270c85d2a877c888e7f0" TargetMode="External"/><Relationship Id="rId625" Type="http://schemas.openxmlformats.org/officeDocument/2006/relationships/hyperlink" Target="https://emenscr.nesdc.go.th/viewer/view.html?id=5cf7816043f43b4179ea0e5e&amp;username=sat1" TargetMode="External"/><Relationship Id="rId222" Type="http://schemas.openxmlformats.org/officeDocument/2006/relationships/hyperlink" Target="https://emenscr.nesdc.go.th/viewer/view.html?id=61c2efd8f54f5733e49b4409" TargetMode="External"/><Relationship Id="rId264" Type="http://schemas.openxmlformats.org/officeDocument/2006/relationships/hyperlink" Target="https://emenscr.nesdc.go.th/viewer/view.html?id=655b2bf2bcbd745c67dcfbeb" TargetMode="External"/><Relationship Id="rId471" Type="http://schemas.openxmlformats.org/officeDocument/2006/relationships/hyperlink" Target="https://emenscr.nesdc.go.th/viewer/view.html?id=5d4be72d4aab8645b6269a33&amp;username=mots03011" TargetMode="External"/><Relationship Id="rId667" Type="http://schemas.openxmlformats.org/officeDocument/2006/relationships/hyperlink" Target="https://emenscr.nesdc.go.th/viewer/view.html?id=5d95ba7d644fd240c48a1e76&amp;username=moe02371" TargetMode="External"/><Relationship Id="rId17" Type="http://schemas.openxmlformats.org/officeDocument/2006/relationships/hyperlink" Target="https://emenscr.nesdc.go.th/viewer/view.html?id=64240b544fc7035c32901b45" TargetMode="External"/><Relationship Id="rId59" Type="http://schemas.openxmlformats.org/officeDocument/2006/relationships/hyperlink" Target="https://emenscr.nesdc.go.th/viewer/view.html?id=61f384c44e0ee231f847b50c" TargetMode="External"/><Relationship Id="rId124" Type="http://schemas.openxmlformats.org/officeDocument/2006/relationships/hyperlink" Target="https://emenscr.nesdc.go.th/viewer/view.html?id=64129241825908446797b1b8" TargetMode="External"/><Relationship Id="rId527" Type="http://schemas.openxmlformats.org/officeDocument/2006/relationships/hyperlink" Target="https://emenscr.nesdc.go.th/viewer/view.html?id=5d4be72d4aab8645b6269a33&amp;username=mots03011" TargetMode="External"/><Relationship Id="rId569" Type="http://schemas.openxmlformats.org/officeDocument/2006/relationships/hyperlink" Target="https://emenscr.nesdc.go.th/viewer/view.html?id=5d4be72d4aab8645b6269a33&amp;username=mots03011" TargetMode="External"/><Relationship Id="rId734" Type="http://schemas.openxmlformats.org/officeDocument/2006/relationships/hyperlink" Target="https://emenscr.nesdc.go.th/viewer/view.html?id=5e12c2cd65d1e5594e988d10&amp;username=mots9602241" TargetMode="External"/><Relationship Id="rId70" Type="http://schemas.openxmlformats.org/officeDocument/2006/relationships/hyperlink" Target="https://emenscr.nesdc.go.th/viewer/view.html?id=60d306fceb717d36c65ee9ec" TargetMode="External"/><Relationship Id="rId166" Type="http://schemas.openxmlformats.org/officeDocument/2006/relationships/hyperlink" Target="https://emenscr.nesdc.go.th/viewer/view.html?id=635e4d825ed9493056fac7b7" TargetMode="External"/><Relationship Id="rId331" Type="http://schemas.openxmlformats.org/officeDocument/2006/relationships/hyperlink" Target="https://emenscr.nesdc.go.th/viewer/view.html?id=6790cfe10b91f2689276c100" TargetMode="External"/><Relationship Id="rId373" Type="http://schemas.openxmlformats.org/officeDocument/2006/relationships/hyperlink" Target="https://emenscr.nesdc.go.th/viewer/view.html?id=611b60c2e587a9706c8ae3d1" TargetMode="External"/><Relationship Id="rId429" Type="http://schemas.openxmlformats.org/officeDocument/2006/relationships/hyperlink" Target="https://emenscr.nesdc.go.th/viewer/view.html?id=5fcdbc7fb6a0d61613d97a8c" TargetMode="External"/><Relationship Id="rId580" Type="http://schemas.openxmlformats.org/officeDocument/2006/relationships/hyperlink" Target="https://emenscr.nesdc.go.th/viewer/view.html?id=5d4be72d4aab8645b6269a33&amp;username=mots03011" TargetMode="External"/><Relationship Id="rId636" Type="http://schemas.openxmlformats.org/officeDocument/2006/relationships/hyperlink" Target="https://emenscr.nesdc.go.th/viewer/view.html?id=5d0c917b27a73d0aedb7831d&amp;username=mots03051" TargetMode="External"/><Relationship Id="rId1" Type="http://schemas.openxmlformats.org/officeDocument/2006/relationships/hyperlink" Target="https://emenscr.nesdc.go.th/viewer/view.html?id=640a9b3aa4d6264912790238" TargetMode="External"/><Relationship Id="rId233" Type="http://schemas.openxmlformats.org/officeDocument/2006/relationships/hyperlink" Target="https://emenscr.nesdc.go.th/viewer/view.html?id=61e8df0f1e2ec10e57e20f69" TargetMode="External"/><Relationship Id="rId440" Type="http://schemas.openxmlformats.org/officeDocument/2006/relationships/hyperlink" Target="https://emenscr.nesdc.go.th/viewer/view.html?id=5d4be72d4aab8645b6269a33&amp;username=mots03011" TargetMode="External"/><Relationship Id="rId678" Type="http://schemas.openxmlformats.org/officeDocument/2006/relationships/hyperlink" Target="https://emenscr.nesdc.go.th/viewer/view.html?id=5dbfda4cefbbb90303acae56&amp;username=rmutt057802011" TargetMode="External"/><Relationship Id="rId28" Type="http://schemas.openxmlformats.org/officeDocument/2006/relationships/hyperlink" Target="https://emenscr.nesdc.go.th/viewer/view.html?id=615d2ff017ed2a558b4c2bb4" TargetMode="External"/><Relationship Id="rId275" Type="http://schemas.openxmlformats.org/officeDocument/2006/relationships/hyperlink" Target="https://emenscr.nesdc.go.th/viewer/view.html?id=6556dc6ba4da863b27b1f845" TargetMode="External"/><Relationship Id="rId300" Type="http://schemas.openxmlformats.org/officeDocument/2006/relationships/hyperlink" Target="https://emenscr.nesdc.go.th/viewer/view.html?id=67aeffdd4c513e688c27f0c9" TargetMode="External"/><Relationship Id="rId482" Type="http://schemas.openxmlformats.org/officeDocument/2006/relationships/hyperlink" Target="https://emenscr.nesdc.go.th/viewer/view.html?id=5d4be72d4aab8645b6269a33&amp;username=mots03011" TargetMode="External"/><Relationship Id="rId538" Type="http://schemas.openxmlformats.org/officeDocument/2006/relationships/hyperlink" Target="https://emenscr.nesdc.go.th/viewer/view.html?id=5d4be72d4aab8645b6269a33&amp;username=mots03011" TargetMode="External"/><Relationship Id="rId703" Type="http://schemas.openxmlformats.org/officeDocument/2006/relationships/hyperlink" Target="https://emenscr.nesdc.go.th/viewer/view.html?id=5df84ab862ad211a54e74c10&amp;username=rmutt0578031" TargetMode="External"/><Relationship Id="rId745" Type="http://schemas.openxmlformats.org/officeDocument/2006/relationships/hyperlink" Target="https://emenscr.nesdc.go.th/viewer/view.html?id=5ee9d05424f05f3d7bae387d&amp;username=obec_regional_30_91" TargetMode="External"/><Relationship Id="rId81" Type="http://schemas.openxmlformats.org/officeDocument/2006/relationships/hyperlink" Target="https://emenscr.nesdc.go.th/viewer/view.html?id=679c1ee765aee3689aa409a5" TargetMode="External"/><Relationship Id="rId135" Type="http://schemas.openxmlformats.org/officeDocument/2006/relationships/hyperlink" Target="https://emenscr.nesdc.go.th/viewer/view.html?id=658284d019d0a33b26c4ec10" TargetMode="External"/><Relationship Id="rId177" Type="http://schemas.openxmlformats.org/officeDocument/2006/relationships/hyperlink" Target="https://emenscr.nesdc.go.th/viewer/view.html?id=61937e6dbab527220bfbc601" TargetMode="External"/><Relationship Id="rId342" Type="http://schemas.openxmlformats.org/officeDocument/2006/relationships/hyperlink" Target="https://emenscr.nesdc.go.th/viewer/view.html?id=67849e7525353b4052ffc60d" TargetMode="External"/><Relationship Id="rId384" Type="http://schemas.openxmlformats.org/officeDocument/2006/relationships/hyperlink" Target="https://emenscr.nesdc.go.th/viewer/view.html?id=5fc8686c8290676ab1b9c643" TargetMode="External"/><Relationship Id="rId591" Type="http://schemas.openxmlformats.org/officeDocument/2006/relationships/hyperlink" Target="https://emenscr.nesdc.go.th/viewer/view.html?id=5d4be72d4aab8645b6269a33&amp;username=mots03011" TargetMode="External"/><Relationship Id="rId605" Type="http://schemas.openxmlformats.org/officeDocument/2006/relationships/hyperlink" Target="https://emenscr.nesdc.go.th/viewer/view.html?id=5d4be72d4aab8645b6269a33&amp;username=mots03011" TargetMode="External"/><Relationship Id="rId202" Type="http://schemas.openxmlformats.org/officeDocument/2006/relationships/hyperlink" Target="https://emenscr.nesdc.go.th/viewer/view.html?id=61da8ad01444e72cab457d27" TargetMode="External"/><Relationship Id="rId244" Type="http://schemas.openxmlformats.org/officeDocument/2006/relationships/hyperlink" Target="https://emenscr.nesdc.go.th/viewer/view.html?id=657021be66940b3b33337870" TargetMode="External"/><Relationship Id="rId647" Type="http://schemas.openxmlformats.org/officeDocument/2006/relationships/hyperlink" Target="https://emenscr.nesdc.go.th/viewer/view.html?id=5d52260861344766323dec24&amp;username=mots03011" TargetMode="External"/><Relationship Id="rId689" Type="http://schemas.openxmlformats.org/officeDocument/2006/relationships/hyperlink" Target="https://emenscr.nesdc.go.th/viewer/view.html?id=5ddc97dd8785695329ec6919&amp;username=mots03041" TargetMode="External"/><Relationship Id="rId39" Type="http://schemas.openxmlformats.org/officeDocument/2006/relationships/hyperlink" Target="https://emenscr.nesdc.go.th/viewer/view.html?id=65a797f06fffec1e12620125" TargetMode="External"/><Relationship Id="rId286" Type="http://schemas.openxmlformats.org/officeDocument/2006/relationships/hyperlink" Target="https://emenscr.nesdc.go.th/viewer/view.html?id=676e13c251d1ed367e3c034f" TargetMode="External"/><Relationship Id="rId451" Type="http://schemas.openxmlformats.org/officeDocument/2006/relationships/hyperlink" Target="https://emenscr.nesdc.go.th/viewer/view.html?id=5d4be72d4aab8645b6269a33&amp;username=mots03011" TargetMode="External"/><Relationship Id="rId493" Type="http://schemas.openxmlformats.org/officeDocument/2006/relationships/hyperlink" Target="https://emenscr.nesdc.go.th/viewer/view.html?id=5d4be72d4aab8645b6269a33&amp;username=mots03011" TargetMode="External"/><Relationship Id="rId507" Type="http://schemas.openxmlformats.org/officeDocument/2006/relationships/hyperlink" Target="https://emenscr.nesdc.go.th/viewer/view.html?id=5d4be72d4aab8645b6269a33&amp;username=mots03011" TargetMode="External"/><Relationship Id="rId549" Type="http://schemas.openxmlformats.org/officeDocument/2006/relationships/hyperlink" Target="https://emenscr.nesdc.go.th/viewer/view.html?id=5d4be72d4aab8645b6269a33&amp;username=mots03011" TargetMode="External"/><Relationship Id="rId714" Type="http://schemas.openxmlformats.org/officeDocument/2006/relationships/hyperlink" Target="https://emenscr.nesdc.go.th/viewer/view.html?id=5dfc5682c552571a72d1394c&amp;username=rus0585011" TargetMode="External"/><Relationship Id="rId50" Type="http://schemas.openxmlformats.org/officeDocument/2006/relationships/hyperlink" Target="https://emenscr.nesdc.go.th/viewer/view.html?id=63db5d0cfa97461a9524008d" TargetMode="External"/><Relationship Id="rId104" Type="http://schemas.openxmlformats.org/officeDocument/2006/relationships/hyperlink" Target="https://emenscr.nesdc.go.th/viewer/view.html?id=6412c462fa7c0d08aa69751f" TargetMode="External"/><Relationship Id="rId146" Type="http://schemas.openxmlformats.org/officeDocument/2006/relationships/hyperlink" Target="https://emenscr.nesdc.go.th/viewer/view.html?id=63cfa2bf7395053debdfa9fe" TargetMode="External"/><Relationship Id="rId188" Type="http://schemas.openxmlformats.org/officeDocument/2006/relationships/hyperlink" Target="https://emenscr.nesdc.go.th/viewer/view.html?id=619f0f8edf200361cae58266" TargetMode="External"/><Relationship Id="rId311" Type="http://schemas.openxmlformats.org/officeDocument/2006/relationships/hyperlink" Target="https://emenscr.nesdc.go.th/viewer/view.html?id=6790bbe825353b4052ffcd14" TargetMode="External"/><Relationship Id="rId353" Type="http://schemas.openxmlformats.org/officeDocument/2006/relationships/hyperlink" Target="https://emenscr.nesdc.go.th/viewer/view.html?id=5f3113dbec0a330681fde249" TargetMode="External"/><Relationship Id="rId395" Type="http://schemas.openxmlformats.org/officeDocument/2006/relationships/hyperlink" Target="https://emenscr.nesdc.go.th/viewer/view.html?id=5fa37bc340a638314041591a" TargetMode="External"/><Relationship Id="rId409" Type="http://schemas.openxmlformats.org/officeDocument/2006/relationships/hyperlink" Target="https://emenscr.nesdc.go.th/viewer/view.html?id=5fab640d2806e76c3c3d6470" TargetMode="External"/><Relationship Id="rId560" Type="http://schemas.openxmlformats.org/officeDocument/2006/relationships/hyperlink" Target="https://emenscr.nesdc.go.th/viewer/view.html?id=5d4be72d4aab8645b6269a33&amp;username=mots03011" TargetMode="External"/><Relationship Id="rId92" Type="http://schemas.openxmlformats.org/officeDocument/2006/relationships/hyperlink" Target="https://emenscr.nesdc.go.th/viewer/view.html?id=64ad077c22ab130f452a71a1" TargetMode="External"/><Relationship Id="rId213" Type="http://schemas.openxmlformats.org/officeDocument/2006/relationships/hyperlink" Target="https://emenscr.nesdc.go.th/viewer/view.html?id=657053d962e90d5c6fffdbf5" TargetMode="External"/><Relationship Id="rId420" Type="http://schemas.openxmlformats.org/officeDocument/2006/relationships/hyperlink" Target="https://emenscr.nesdc.go.th/viewer/view.html?id=613f136cba45632782ec8013" TargetMode="External"/><Relationship Id="rId616" Type="http://schemas.openxmlformats.org/officeDocument/2006/relationships/hyperlink" Target="https://emenscr.nesdc.go.th/viewer/view.html?id=5c9c954fa6ce3a3febe8d061&amp;username=mots03031" TargetMode="External"/><Relationship Id="rId658" Type="http://schemas.openxmlformats.org/officeDocument/2006/relationships/hyperlink" Target="https://emenscr.nesdc.go.th/viewer/view.html?id=5d5f6c5d4271717c9192c28d&amp;username=mots03031" TargetMode="External"/><Relationship Id="rId255" Type="http://schemas.openxmlformats.org/officeDocument/2006/relationships/hyperlink" Target="https://emenscr.nesdc.go.th/viewer/view.html?id=65782c48bcbd745c67dd1eac" TargetMode="External"/><Relationship Id="rId297" Type="http://schemas.openxmlformats.org/officeDocument/2006/relationships/hyperlink" Target="https://emenscr.nesdc.go.th/viewer/view.html?id=5fab545b7772696c41ccc165" TargetMode="External"/><Relationship Id="rId462" Type="http://schemas.openxmlformats.org/officeDocument/2006/relationships/hyperlink" Target="https://emenscr.nesdc.go.th/viewer/view.html?id=5d4be72d4aab8645b6269a33&amp;username=mots03011" TargetMode="External"/><Relationship Id="rId518" Type="http://schemas.openxmlformats.org/officeDocument/2006/relationships/hyperlink" Target="https://emenscr.nesdc.go.th/viewer/view.html?id=5d4be72d4aab8645b6269a33&amp;username=mots03011" TargetMode="External"/><Relationship Id="rId725" Type="http://schemas.openxmlformats.org/officeDocument/2006/relationships/hyperlink" Target="https://emenscr.nesdc.go.th/viewer/view.html?id=5e006ad2ca0feb49b458bc4a&amp;username=sat1" TargetMode="External"/><Relationship Id="rId115" Type="http://schemas.openxmlformats.org/officeDocument/2006/relationships/hyperlink" Target="https://emenscr.nesdc.go.th/viewer/view.html?id=640022aba4d626491278dc43" TargetMode="External"/><Relationship Id="rId157" Type="http://schemas.openxmlformats.org/officeDocument/2006/relationships/hyperlink" Target="https://emenscr.nesdc.go.th/viewer/view.html?id=6572c59b66940b3b3333797f" TargetMode="External"/><Relationship Id="rId322" Type="http://schemas.openxmlformats.org/officeDocument/2006/relationships/hyperlink" Target="https://emenscr.nesdc.go.th/viewer/view.html?id=67862c5f4c513e688c272529" TargetMode="External"/><Relationship Id="rId364" Type="http://schemas.openxmlformats.org/officeDocument/2006/relationships/hyperlink" Target="https://emenscr.nesdc.go.th/viewer/view.html?id=5fa27524360ecd060787f9e3" TargetMode="External"/><Relationship Id="rId61" Type="http://schemas.openxmlformats.org/officeDocument/2006/relationships/hyperlink" Target="https://emenscr.nesdc.go.th/viewer/view.html?id=63ec8b514f4b54733c3fa998" TargetMode="External"/><Relationship Id="rId199" Type="http://schemas.openxmlformats.org/officeDocument/2006/relationships/hyperlink" Target="https://emenscr.nesdc.go.th/viewer/view.html?id=62d4d5179a43e720666fc7ec" TargetMode="External"/><Relationship Id="rId571" Type="http://schemas.openxmlformats.org/officeDocument/2006/relationships/hyperlink" Target="https://emenscr.nesdc.go.th/viewer/view.html?id=5d4be72d4aab8645b6269a33&amp;username=mots03011" TargetMode="External"/><Relationship Id="rId627" Type="http://schemas.openxmlformats.org/officeDocument/2006/relationships/hyperlink" Target="https://emenscr.nesdc.go.th/viewer/view.html?id=5cf8c4373d444c41747ba90a&amp;username=mots03031" TargetMode="External"/><Relationship Id="rId669" Type="http://schemas.openxmlformats.org/officeDocument/2006/relationships/hyperlink" Target="https://emenscr.nesdc.go.th/viewer/view.html?id=5d9ed5211cf04a5bcff243f4&amp;username=rmutt0578101" TargetMode="External"/><Relationship Id="rId19" Type="http://schemas.openxmlformats.org/officeDocument/2006/relationships/hyperlink" Target="https://emenscr.nesdc.go.th/viewer/view.html?id=63fc89d18d48ef490cf59711" TargetMode="External"/><Relationship Id="rId224" Type="http://schemas.openxmlformats.org/officeDocument/2006/relationships/hyperlink" Target="https://emenscr.nesdc.go.th/viewer/view.html?id=61c2eea1f54f5733e49b4404" TargetMode="External"/><Relationship Id="rId266" Type="http://schemas.openxmlformats.org/officeDocument/2006/relationships/hyperlink" Target="https://emenscr.nesdc.go.th/viewer/view.html?id=6530a69652ae6e722f1aaadc" TargetMode="External"/><Relationship Id="rId431" Type="http://schemas.openxmlformats.org/officeDocument/2006/relationships/hyperlink" Target="https://emenscr.nesdc.go.th/viewer/view.html?id=607d1cb183bb0b796060ace1" TargetMode="External"/><Relationship Id="rId473" Type="http://schemas.openxmlformats.org/officeDocument/2006/relationships/hyperlink" Target="https://emenscr.nesdc.go.th/viewer/view.html?id=5d4be72d4aab8645b6269a33&amp;username=mots03011" TargetMode="External"/><Relationship Id="rId529" Type="http://schemas.openxmlformats.org/officeDocument/2006/relationships/hyperlink" Target="https://emenscr.nesdc.go.th/viewer/view.html?id=5d4be72d4aab8645b6269a33&amp;username=mots03011" TargetMode="External"/><Relationship Id="rId680" Type="http://schemas.openxmlformats.org/officeDocument/2006/relationships/hyperlink" Target="https://emenscr.nesdc.go.th/viewer/view.html?id=5dca1c0095d4bc03082421e0&amp;username=mots03041" TargetMode="External"/><Relationship Id="rId736" Type="http://schemas.openxmlformats.org/officeDocument/2006/relationships/hyperlink" Target="https://emenscr.nesdc.go.th/viewer/view.html?id=5e1d8bc24480ac6890e22b11&amp;username=mots0501021" TargetMode="External"/><Relationship Id="rId30" Type="http://schemas.openxmlformats.org/officeDocument/2006/relationships/hyperlink" Target="https://emenscr.nesdc.go.th/viewer/view.html?id=60ebeb4dd868b86c33941a47" TargetMode="External"/><Relationship Id="rId126" Type="http://schemas.openxmlformats.org/officeDocument/2006/relationships/hyperlink" Target="https://emenscr.nesdc.go.th/viewer/view.html?id=653f5b3d849df01bb9255a8f" TargetMode="External"/><Relationship Id="rId168" Type="http://schemas.openxmlformats.org/officeDocument/2006/relationships/hyperlink" Target="https://emenscr.nesdc.go.th/viewer/view.html?id=633e4b9c7395053debde1b2a" TargetMode="External"/><Relationship Id="rId333" Type="http://schemas.openxmlformats.org/officeDocument/2006/relationships/hyperlink" Target="https://emenscr.nesdc.go.th/viewer/view.html?id=673ab8ac9487457c70014c66" TargetMode="External"/><Relationship Id="rId540" Type="http://schemas.openxmlformats.org/officeDocument/2006/relationships/hyperlink" Target="https://emenscr.nesdc.go.th/viewer/view.html?id=5d4be72d4aab8645b6269a33&amp;username=mots03011" TargetMode="External"/><Relationship Id="rId72" Type="http://schemas.openxmlformats.org/officeDocument/2006/relationships/hyperlink" Target="https://emenscr.nesdc.go.th/viewer/view.html?id=5f9a2d816694114894c8a064" TargetMode="External"/><Relationship Id="rId375" Type="http://schemas.openxmlformats.org/officeDocument/2006/relationships/hyperlink" Target="https://emenscr.nesdc.go.th/viewer/view.html?id=5fe07d7aea2eef1b27a275cb" TargetMode="External"/><Relationship Id="rId582" Type="http://schemas.openxmlformats.org/officeDocument/2006/relationships/hyperlink" Target="https://emenscr.nesdc.go.th/viewer/view.html?id=5d4be72d4aab8645b6269a33&amp;username=mots03011" TargetMode="External"/><Relationship Id="rId638" Type="http://schemas.openxmlformats.org/officeDocument/2006/relationships/hyperlink" Target="https://emenscr.nesdc.go.th/viewer/view.html?id=5d145b7d27a73d0aedb78458&amp;username=mots03051" TargetMode="External"/><Relationship Id="rId3" Type="http://schemas.openxmlformats.org/officeDocument/2006/relationships/hyperlink" Target="https://emenscr.nesdc.go.th/viewer/view.html?id=63ce2d8253b61d3dddb57b21" TargetMode="External"/><Relationship Id="rId235" Type="http://schemas.openxmlformats.org/officeDocument/2006/relationships/hyperlink" Target="https://emenscr.nesdc.go.th/viewer/view.html?id=61cd82194db925615229afa3" TargetMode="External"/><Relationship Id="rId277" Type="http://schemas.openxmlformats.org/officeDocument/2006/relationships/hyperlink" Target="https://emenscr.nesdc.go.th/viewer/view.html?id=6577e5b919d0a33b26c4e726" TargetMode="External"/><Relationship Id="rId400" Type="http://schemas.openxmlformats.org/officeDocument/2006/relationships/hyperlink" Target="https://emenscr.nesdc.go.th/viewer/view.html?id=600d28d48f09f01ade9891e0" TargetMode="External"/><Relationship Id="rId442" Type="http://schemas.openxmlformats.org/officeDocument/2006/relationships/hyperlink" Target="https://emenscr.nesdc.go.th/viewer/view.html?id=5d4be72d4aab8645b6269a33&amp;username=mots03011" TargetMode="External"/><Relationship Id="rId484" Type="http://schemas.openxmlformats.org/officeDocument/2006/relationships/hyperlink" Target="https://emenscr.nesdc.go.th/viewer/view.html?id=5d4be72d4aab8645b6269a33&amp;username=mots03011" TargetMode="External"/><Relationship Id="rId705" Type="http://schemas.openxmlformats.org/officeDocument/2006/relationships/hyperlink" Target="https://emenscr.nesdc.go.th/viewer/view.html?id=5df88b066b12163f58d5f74e&amp;username=mots03011" TargetMode="External"/><Relationship Id="rId137" Type="http://schemas.openxmlformats.org/officeDocument/2006/relationships/hyperlink" Target="https://emenscr.nesdc.go.th/viewer/view.html?id=65407381adeb37723a28a7a2" TargetMode="External"/><Relationship Id="rId302" Type="http://schemas.openxmlformats.org/officeDocument/2006/relationships/hyperlink" Target="https://emenscr.nesdc.go.th/viewer/view.html?id=678f50f89e3b08405827d01a" TargetMode="External"/><Relationship Id="rId344" Type="http://schemas.openxmlformats.org/officeDocument/2006/relationships/hyperlink" Target="https://emenscr.nesdc.go.th/viewer/view.html?id=676a6c3d6f54fa36714713a1" TargetMode="External"/><Relationship Id="rId691" Type="http://schemas.openxmlformats.org/officeDocument/2006/relationships/hyperlink" Target="https://emenscr.nesdc.go.th/viewer/view.html?id=5de4be78ef4cb551e9869ad4&amp;username=mots03031" TargetMode="External"/><Relationship Id="rId747" Type="http://schemas.openxmlformats.org/officeDocument/2006/relationships/hyperlink" Target="https://emenscr.nesdc.go.th/viewer/view.html?id=5ef430e2d3620b47896bc21f&amp;username=rmutt0578101" TargetMode="External"/><Relationship Id="rId41" Type="http://schemas.openxmlformats.org/officeDocument/2006/relationships/hyperlink" Target="https://emenscr.nesdc.go.th/viewer/view.html?id=63fdf7f6a4d626491278d131" TargetMode="External"/><Relationship Id="rId83" Type="http://schemas.openxmlformats.org/officeDocument/2006/relationships/hyperlink" Target="https://emenscr.nesdc.go.th/viewer/view.html?id=655aceb566940b3b333374a0" TargetMode="External"/><Relationship Id="rId179" Type="http://schemas.openxmlformats.org/officeDocument/2006/relationships/hyperlink" Target="https://emenscr.nesdc.go.th/viewer/view.html?id=61762f9609af7a60f5fc6b2d" TargetMode="External"/><Relationship Id="rId386" Type="http://schemas.openxmlformats.org/officeDocument/2006/relationships/hyperlink" Target="https://emenscr.nesdc.go.th/viewer/view.html?id=5fb236e5f1fa732ce2f63454" TargetMode="External"/><Relationship Id="rId551" Type="http://schemas.openxmlformats.org/officeDocument/2006/relationships/hyperlink" Target="https://emenscr.nesdc.go.th/viewer/view.html?id=5d4be72d4aab8645b6269a33&amp;username=mots03011" TargetMode="External"/><Relationship Id="rId593" Type="http://schemas.openxmlformats.org/officeDocument/2006/relationships/hyperlink" Target="https://emenscr.nesdc.go.th/viewer/view.html?id=5d4be72d4aab8645b6269a33&amp;username=mots03011" TargetMode="External"/><Relationship Id="rId607" Type="http://schemas.openxmlformats.org/officeDocument/2006/relationships/hyperlink" Target="https://emenscr.nesdc.go.th/viewer/view.html?id=5d4be72d4aab8645b6269a33&amp;username=mots03011" TargetMode="External"/><Relationship Id="rId649" Type="http://schemas.openxmlformats.org/officeDocument/2006/relationships/hyperlink" Target="https://emenscr.nesdc.go.th/viewer/view.html?id=5d5239b8a9def6662c138367&amp;username=mots03011" TargetMode="External"/><Relationship Id="rId190" Type="http://schemas.openxmlformats.org/officeDocument/2006/relationships/hyperlink" Target="https://emenscr.nesdc.go.th/viewer/view.html?id=618b8631c365253295d32c10" TargetMode="External"/><Relationship Id="rId204" Type="http://schemas.openxmlformats.org/officeDocument/2006/relationships/hyperlink" Target="https://emenscr.nesdc.go.th/viewer/view.html?id=61ca95fa91854c614b74dc36" TargetMode="External"/><Relationship Id="rId246" Type="http://schemas.openxmlformats.org/officeDocument/2006/relationships/hyperlink" Target="https://emenscr.nesdc.go.th/viewer/view.html?id=657810fe62e90d5c6fffe8b0" TargetMode="External"/><Relationship Id="rId288" Type="http://schemas.openxmlformats.org/officeDocument/2006/relationships/hyperlink" Target="https://emenscr.nesdc.go.th/viewer/view.html?id=5ffeab5e1bf13d6cbb4537d9" TargetMode="External"/><Relationship Id="rId411" Type="http://schemas.openxmlformats.org/officeDocument/2006/relationships/hyperlink" Target="https://emenscr.nesdc.go.th/viewer/view.html?id=5fab61812806e76c3c3d646b" TargetMode="External"/><Relationship Id="rId453" Type="http://schemas.openxmlformats.org/officeDocument/2006/relationships/hyperlink" Target="https://emenscr.nesdc.go.th/viewer/view.html?id=5d4be72d4aab8645b6269a33&amp;username=mots03011" TargetMode="External"/><Relationship Id="rId509" Type="http://schemas.openxmlformats.org/officeDocument/2006/relationships/hyperlink" Target="https://emenscr.nesdc.go.th/viewer/view.html?id=5d4be72d4aab8645b6269a33&amp;username=mots03011" TargetMode="External"/><Relationship Id="rId660" Type="http://schemas.openxmlformats.org/officeDocument/2006/relationships/hyperlink" Target="https://emenscr.nesdc.go.th/viewer/view.html?id=5d6cd64b2d8b5b145109deb1&amp;username=mots03011" TargetMode="External"/><Relationship Id="rId106" Type="http://schemas.openxmlformats.org/officeDocument/2006/relationships/hyperlink" Target="https://emenscr.nesdc.go.th/viewer/view.html?id=6424f6cea075f65c3927d578" TargetMode="External"/><Relationship Id="rId313" Type="http://schemas.openxmlformats.org/officeDocument/2006/relationships/hyperlink" Target="https://emenscr.nesdc.go.th/viewer/view.html?id=6790912f0b91f2689276be64" TargetMode="External"/><Relationship Id="rId495" Type="http://schemas.openxmlformats.org/officeDocument/2006/relationships/hyperlink" Target="https://emenscr.nesdc.go.th/viewer/view.html?id=5d4be72d4aab8645b6269a33&amp;username=mots03011" TargetMode="External"/><Relationship Id="rId716" Type="http://schemas.openxmlformats.org/officeDocument/2006/relationships/hyperlink" Target="https://emenscr.nesdc.go.th/viewer/view.html?id=5dfc70bad2f24a1a689b4e92&amp;username=rmutt0578081" TargetMode="External"/><Relationship Id="rId10" Type="http://schemas.openxmlformats.org/officeDocument/2006/relationships/hyperlink" Target="https://emenscr.nesdc.go.th/viewer/view.html?id=63d8db969c2ec541aa2e93d6" TargetMode="External"/><Relationship Id="rId52" Type="http://schemas.openxmlformats.org/officeDocument/2006/relationships/hyperlink" Target="https://emenscr.nesdc.go.th/viewer/view.html?id=63e1bacb4cd2361a9cf8c83f" TargetMode="External"/><Relationship Id="rId94" Type="http://schemas.openxmlformats.org/officeDocument/2006/relationships/hyperlink" Target="https://emenscr.nesdc.go.th/viewer/view.html?id=64b4f105a3b1a20f4c5b0b9b" TargetMode="External"/><Relationship Id="rId148" Type="http://schemas.openxmlformats.org/officeDocument/2006/relationships/hyperlink" Target="https://emenscr.nesdc.go.th/viewer/view.html?id=6572ad5bbcbd745c67dd15fc" TargetMode="External"/><Relationship Id="rId355" Type="http://schemas.openxmlformats.org/officeDocument/2006/relationships/hyperlink" Target="https://emenscr.nesdc.go.th/viewer/view.html?id=5f2d00031e9bcf1b6a336714" TargetMode="External"/><Relationship Id="rId397" Type="http://schemas.openxmlformats.org/officeDocument/2006/relationships/hyperlink" Target="https://emenscr.nesdc.go.th/viewer/view.html?id=5fdb03cb0573ae1b28631f3d" TargetMode="External"/><Relationship Id="rId520" Type="http://schemas.openxmlformats.org/officeDocument/2006/relationships/hyperlink" Target="https://emenscr.nesdc.go.th/viewer/view.html?id=5d4be72d4aab8645b6269a33&amp;username=mots03011" TargetMode="External"/><Relationship Id="rId562" Type="http://schemas.openxmlformats.org/officeDocument/2006/relationships/hyperlink" Target="https://emenscr.nesdc.go.th/viewer/view.html?id=5d4be72d4aab8645b6269a33&amp;username=mots03011" TargetMode="External"/><Relationship Id="rId618" Type="http://schemas.openxmlformats.org/officeDocument/2006/relationships/hyperlink" Target="https://emenscr.nesdc.go.th/viewer/view.html?id=5cbec8d77a930d3fec263472&amp;username=mots03031" TargetMode="External"/><Relationship Id="rId215" Type="http://schemas.openxmlformats.org/officeDocument/2006/relationships/hyperlink" Target="https://emenscr.nesdc.go.th/viewer/view.html?id=66bc8d094a283942339d5af8" TargetMode="External"/><Relationship Id="rId257" Type="http://schemas.openxmlformats.org/officeDocument/2006/relationships/hyperlink" Target="https://emenscr.nesdc.go.th/viewer/view.html?id=65654a463b1d2f5c6661e316" TargetMode="External"/><Relationship Id="rId422" Type="http://schemas.openxmlformats.org/officeDocument/2006/relationships/hyperlink" Target="https://emenscr.nesdc.go.th/viewer/view.html?id=5febf54a1e63355f7f304630" TargetMode="External"/><Relationship Id="rId464" Type="http://schemas.openxmlformats.org/officeDocument/2006/relationships/hyperlink" Target="https://emenscr.nesdc.go.th/viewer/view.html?id=5d4be72d4aab8645b6269a33&amp;username=mots03011" TargetMode="External"/><Relationship Id="rId299" Type="http://schemas.openxmlformats.org/officeDocument/2006/relationships/hyperlink" Target="https://emenscr.nesdc.go.th/viewer/view.html?id=5fab5ee33f6eff6c49213a53" TargetMode="External"/><Relationship Id="rId727" Type="http://schemas.openxmlformats.org/officeDocument/2006/relationships/hyperlink" Target="https://emenscr.nesdc.go.th/viewer/view.html?id=5e03232bb459dd49a9ac794b&amp;username=nsru0616091" TargetMode="External"/><Relationship Id="rId63" Type="http://schemas.openxmlformats.org/officeDocument/2006/relationships/hyperlink" Target="https://emenscr.nesdc.go.th/viewer/view.html?id=63edd99f4f4b54733c3faa33" TargetMode="External"/><Relationship Id="rId159" Type="http://schemas.openxmlformats.org/officeDocument/2006/relationships/hyperlink" Target="https://emenscr.nesdc.go.th/viewer/view.html?id=6346516153b61d3dddb40d71" TargetMode="External"/><Relationship Id="rId366" Type="http://schemas.openxmlformats.org/officeDocument/2006/relationships/hyperlink" Target="https://emenscr.nesdc.go.th/viewer/view.html?id=5f753c447c54104601acfec5" TargetMode="External"/><Relationship Id="rId573" Type="http://schemas.openxmlformats.org/officeDocument/2006/relationships/hyperlink" Target="https://emenscr.nesdc.go.th/viewer/view.html?id=5d4be72d4aab8645b6269a33&amp;username=mots03011" TargetMode="External"/><Relationship Id="rId226" Type="http://schemas.openxmlformats.org/officeDocument/2006/relationships/hyperlink" Target="https://emenscr.nesdc.go.th/viewer/view.html?id=61b99709358cdf1cf6882523" TargetMode="External"/><Relationship Id="rId433" Type="http://schemas.openxmlformats.org/officeDocument/2006/relationships/hyperlink" Target="https://emenscr.nesdc.go.th/viewer/view.html?id=5fffea7418c77a294c91949e" TargetMode="External"/><Relationship Id="rId640" Type="http://schemas.openxmlformats.org/officeDocument/2006/relationships/hyperlink" Target="https://emenscr.nesdc.go.th/viewer/view.html?id=5d43da8cb8ec7d7102f97aa7&amp;username=mots03041" TargetMode="External"/><Relationship Id="rId738" Type="http://schemas.openxmlformats.org/officeDocument/2006/relationships/hyperlink" Target="https://emenscr.nesdc.go.th/viewer/view.html?id=5e21547c84b7b11ecc54a34e&amp;username=mots4802191" TargetMode="External"/><Relationship Id="rId74" Type="http://schemas.openxmlformats.org/officeDocument/2006/relationships/hyperlink" Target="https://emenscr.nesdc.go.th/viewer/view.html?id=600f8fb2ef06eb0e8c9adf8b" TargetMode="External"/><Relationship Id="rId377" Type="http://schemas.openxmlformats.org/officeDocument/2006/relationships/hyperlink" Target="https://emenscr.nesdc.go.th/viewer/view.html?id=5fcdcd82d39fc0161d16967a" TargetMode="External"/><Relationship Id="rId500" Type="http://schemas.openxmlformats.org/officeDocument/2006/relationships/hyperlink" Target="https://emenscr.nesdc.go.th/viewer/view.html?id=5d4be72d4aab8645b6269a33&amp;username=mots03011" TargetMode="External"/><Relationship Id="rId584" Type="http://schemas.openxmlformats.org/officeDocument/2006/relationships/hyperlink" Target="https://emenscr.nesdc.go.th/viewer/view.html?id=5d4be72d4aab8645b6269a33&amp;username=mots03011" TargetMode="External"/><Relationship Id="rId5" Type="http://schemas.openxmlformats.org/officeDocument/2006/relationships/hyperlink" Target="https://emenscr.nesdc.go.th/viewer/view.html?id=63cf5a8337f22f3054888fc6" TargetMode="External"/><Relationship Id="rId237" Type="http://schemas.openxmlformats.org/officeDocument/2006/relationships/hyperlink" Target="https://emenscr.nesdc.go.th/viewer/view.html?id=5fe98ee2937fc042b84c9dd4" TargetMode="External"/><Relationship Id="rId444" Type="http://schemas.openxmlformats.org/officeDocument/2006/relationships/hyperlink" Target="https://emenscr.nesdc.go.th/viewer/view.html?id=5d4be72d4aab8645b6269a33&amp;username=mots03011" TargetMode="External"/><Relationship Id="rId651" Type="http://schemas.openxmlformats.org/officeDocument/2006/relationships/hyperlink" Target="https://emenscr.nesdc.go.th/viewer/view.html?id=5d537fe63ffbd814bb4cc6b9&amp;username=mots03041" TargetMode="External"/><Relationship Id="rId749" Type="http://schemas.openxmlformats.org/officeDocument/2006/relationships/hyperlink" Target="https://emenscr.nesdc.go.th/viewer/view.html?id=5ef9a90902447a28f69864f2&amp;username=rmuti51001" TargetMode="External"/><Relationship Id="rId290" Type="http://schemas.openxmlformats.org/officeDocument/2006/relationships/hyperlink" Target="https://emenscr.nesdc.go.th/viewer/view.html?id=60128f89df09716587640032" TargetMode="External"/><Relationship Id="rId304" Type="http://schemas.openxmlformats.org/officeDocument/2006/relationships/hyperlink" Target="https://emenscr.nesdc.go.th/viewer/view.html?id=677b9efe52c7c851103d16f4" TargetMode="External"/><Relationship Id="rId388" Type="http://schemas.openxmlformats.org/officeDocument/2006/relationships/hyperlink" Target="https://emenscr.nesdc.go.th/viewer/view.html?id=5fb23411d830192cf10245d7" TargetMode="External"/><Relationship Id="rId511" Type="http://schemas.openxmlformats.org/officeDocument/2006/relationships/hyperlink" Target="https://emenscr.nesdc.go.th/viewer/view.html?id=5d4be72d4aab8645b6269a33&amp;username=mots03011" TargetMode="External"/><Relationship Id="rId609" Type="http://schemas.openxmlformats.org/officeDocument/2006/relationships/hyperlink" Target="https://emenscr.nesdc.go.th/viewer/view.html?id=5d4be72d4aab8645b6269a33&amp;username=mots03011" TargetMode="External"/><Relationship Id="rId85" Type="http://schemas.openxmlformats.org/officeDocument/2006/relationships/hyperlink" Target="https://emenscr.nesdc.go.th/viewer/view.html?id=63f706dbb321824906b782ab" TargetMode="External"/><Relationship Id="rId150" Type="http://schemas.openxmlformats.org/officeDocument/2006/relationships/hyperlink" Target="https://emenscr.nesdc.go.th/viewer/view.html?id=65b9bec0d5f7b32ada4232a1" TargetMode="External"/><Relationship Id="rId595" Type="http://schemas.openxmlformats.org/officeDocument/2006/relationships/hyperlink" Target="https://emenscr.nesdc.go.th/viewer/view.html?id=5d4be72d4aab8645b6269a33&amp;username=mots03011" TargetMode="External"/><Relationship Id="rId248" Type="http://schemas.openxmlformats.org/officeDocument/2006/relationships/hyperlink" Target="https://emenscr.nesdc.go.th/viewer/view.html?id=66500a1d55fb162ad95a3e61" TargetMode="External"/><Relationship Id="rId455" Type="http://schemas.openxmlformats.org/officeDocument/2006/relationships/hyperlink" Target="https://emenscr.nesdc.go.th/viewer/view.html?id=5d4be72d4aab8645b6269a33&amp;username=mots03011" TargetMode="External"/><Relationship Id="rId662" Type="http://schemas.openxmlformats.org/officeDocument/2006/relationships/hyperlink" Target="https://emenscr.nesdc.go.th/viewer/view.html?id=5d7226812b90be145b5c953d&amp;username=cmu6593151" TargetMode="External"/><Relationship Id="rId12" Type="http://schemas.openxmlformats.org/officeDocument/2006/relationships/hyperlink" Target="https://emenscr.nesdc.go.th/viewer/view.html?id=6168fc30ac23da6eb13cfcf2" TargetMode="External"/><Relationship Id="rId108" Type="http://schemas.openxmlformats.org/officeDocument/2006/relationships/hyperlink" Target="https://emenscr.nesdc.go.th/viewer/view.html?id=6426ff46a075f65c392811ef" TargetMode="External"/><Relationship Id="rId315" Type="http://schemas.openxmlformats.org/officeDocument/2006/relationships/hyperlink" Target="https://emenscr.nesdc.go.th/viewer/view.html?id=673c3ee921fe3e7c65dde4dc" TargetMode="External"/><Relationship Id="rId522" Type="http://schemas.openxmlformats.org/officeDocument/2006/relationships/hyperlink" Target="https://emenscr.nesdc.go.th/viewer/view.html?id=5d4be72d4aab8645b6269a33&amp;username=mots03011" TargetMode="External"/><Relationship Id="rId96" Type="http://schemas.openxmlformats.org/officeDocument/2006/relationships/hyperlink" Target="https://emenscr.nesdc.go.th/viewer/view.html?id=640aed09a4d6264912790908" TargetMode="External"/><Relationship Id="rId161" Type="http://schemas.openxmlformats.org/officeDocument/2006/relationships/hyperlink" Target="https://emenscr.nesdc.go.th/viewer/view.html?id=63463c9f7825de3dde340cfd" TargetMode="External"/><Relationship Id="rId399" Type="http://schemas.openxmlformats.org/officeDocument/2006/relationships/hyperlink" Target="https://emenscr.nesdc.go.th/viewer/view.html?id=601271b5df0971658763ffa2" TargetMode="External"/><Relationship Id="rId259" Type="http://schemas.openxmlformats.org/officeDocument/2006/relationships/hyperlink" Target="https://emenscr.nesdc.go.th/viewer/view.html?id=65558fef3b1d2f5c6661d7d7" TargetMode="External"/><Relationship Id="rId466" Type="http://schemas.openxmlformats.org/officeDocument/2006/relationships/hyperlink" Target="https://emenscr.nesdc.go.th/viewer/view.html?id=5d4be72d4aab8645b6269a33&amp;username=mots03011" TargetMode="External"/><Relationship Id="rId673" Type="http://schemas.openxmlformats.org/officeDocument/2006/relationships/hyperlink" Target="https://emenscr.nesdc.go.th/viewer/view.html?id=5dad6b92d070455bd999d854&amp;username=cru05620151" TargetMode="External"/><Relationship Id="rId23" Type="http://schemas.openxmlformats.org/officeDocument/2006/relationships/hyperlink" Target="https://emenscr.nesdc.go.th/viewer/view.html?id=61c1576608c049623464dcb8" TargetMode="External"/><Relationship Id="rId119" Type="http://schemas.openxmlformats.org/officeDocument/2006/relationships/hyperlink" Target="https://emenscr.nesdc.go.th/viewer/view.html?id=6418009d825908446797b434" TargetMode="External"/><Relationship Id="rId326" Type="http://schemas.openxmlformats.org/officeDocument/2006/relationships/hyperlink" Target="https://emenscr.nesdc.go.th/viewer/view.html?id=67a046bf0b91f26892770982" TargetMode="External"/><Relationship Id="rId533" Type="http://schemas.openxmlformats.org/officeDocument/2006/relationships/hyperlink" Target="https://emenscr.nesdc.go.th/viewer/view.html?id=5d4be72d4aab8645b6269a33&amp;username=mots03011" TargetMode="External"/><Relationship Id="rId740" Type="http://schemas.openxmlformats.org/officeDocument/2006/relationships/hyperlink" Target="https://emenscr.nesdc.go.th/viewer/view.html?id=5e37e58ec06e1f7b10868ae0&amp;username=skru11201" TargetMode="External"/><Relationship Id="rId172" Type="http://schemas.openxmlformats.org/officeDocument/2006/relationships/hyperlink" Target="https://emenscr.nesdc.go.th/viewer/view.html?id=6160048c17ed2a558b4c2fc6" TargetMode="External"/><Relationship Id="rId477" Type="http://schemas.openxmlformats.org/officeDocument/2006/relationships/hyperlink" Target="https://emenscr.nesdc.go.th/viewer/view.html?id=5d4be72d4aab8645b6269a33&amp;username=mots03011" TargetMode="External"/><Relationship Id="rId600" Type="http://schemas.openxmlformats.org/officeDocument/2006/relationships/hyperlink" Target="https://emenscr.nesdc.go.th/viewer/view.html?id=5d4be72d4aab8645b6269a33&amp;username=mots03011" TargetMode="External"/><Relationship Id="rId684" Type="http://schemas.openxmlformats.org/officeDocument/2006/relationships/hyperlink" Target="https://emenscr.nesdc.go.th/viewer/view.html?id=5dd38ff41d85456ad0771650&amp;username=mots03031" TargetMode="External"/><Relationship Id="rId337" Type="http://schemas.openxmlformats.org/officeDocument/2006/relationships/hyperlink" Target="https://emenscr.nesdc.go.th/viewer/view.html?id=6735b98914dfe60ff0641186" TargetMode="External"/><Relationship Id="rId34" Type="http://schemas.openxmlformats.org/officeDocument/2006/relationships/hyperlink" Target="https://emenscr.nesdc.go.th/viewer/view.html?id=63d38d3b5ed9493056facdb0" TargetMode="External"/><Relationship Id="rId544" Type="http://schemas.openxmlformats.org/officeDocument/2006/relationships/hyperlink" Target="https://emenscr.nesdc.go.th/viewer/view.html?id=5d4be72d4aab8645b6269a33&amp;username=mots03011" TargetMode="External"/><Relationship Id="rId751" Type="http://schemas.openxmlformats.org/officeDocument/2006/relationships/hyperlink" Target="https://emenscr.nesdc.go.th/viewer/view.html?id=5efeb0f5822d1e3089c05c56&amp;username=obec_regional_34_51" TargetMode="External"/><Relationship Id="rId183" Type="http://schemas.openxmlformats.org/officeDocument/2006/relationships/hyperlink" Target="https://emenscr.nesdc.go.th/viewer/view.html?id=6184bf30ce66fc31a9417954" TargetMode="External"/><Relationship Id="rId390" Type="http://schemas.openxmlformats.org/officeDocument/2006/relationships/hyperlink" Target="https://emenscr.nesdc.go.th/viewer/view.html?id=5fb1fabff1fa732ce2f633e7" TargetMode="External"/><Relationship Id="rId404" Type="http://schemas.openxmlformats.org/officeDocument/2006/relationships/hyperlink" Target="https://emenscr.nesdc.go.th/viewer/view.html?id=5fb1e685e708b36c432dfb91" TargetMode="External"/><Relationship Id="rId611" Type="http://schemas.openxmlformats.org/officeDocument/2006/relationships/hyperlink" Target="https://emenscr.nesdc.go.th/viewer/view.html?id=5b96395eb76a640f3398731b&amp;username=rmutt0578081" TargetMode="External"/><Relationship Id="rId250" Type="http://schemas.openxmlformats.org/officeDocument/2006/relationships/hyperlink" Target="https://emenscr.nesdc.go.th/viewer/view.html?id=5feaa9e955edc142c175e04d" TargetMode="External"/><Relationship Id="rId488" Type="http://schemas.openxmlformats.org/officeDocument/2006/relationships/hyperlink" Target="https://emenscr.nesdc.go.th/viewer/view.html?id=5d4be72d4aab8645b6269a33&amp;username=mots03011" TargetMode="External"/><Relationship Id="rId695" Type="http://schemas.openxmlformats.org/officeDocument/2006/relationships/hyperlink" Target="https://emenscr.nesdc.go.th/viewer/view.html?id=5de62aaea4f65846b25d4101&amp;username=mots03031" TargetMode="External"/><Relationship Id="rId709" Type="http://schemas.openxmlformats.org/officeDocument/2006/relationships/hyperlink" Target="https://emenscr.nesdc.go.th/viewer/view.html?id=5df9cb4b467aa83f5ec0b08d&amp;username=mots03051" TargetMode="External"/><Relationship Id="rId45" Type="http://schemas.openxmlformats.org/officeDocument/2006/relationships/hyperlink" Target="https://emenscr.nesdc.go.th/viewer/view.html?id=63d3813c6f54dc305534bcc3" TargetMode="External"/><Relationship Id="rId110" Type="http://schemas.openxmlformats.org/officeDocument/2006/relationships/hyperlink" Target="https://emenscr.nesdc.go.th/viewer/view.html?id=655adae87482073b2da58746" TargetMode="External"/><Relationship Id="rId348" Type="http://schemas.openxmlformats.org/officeDocument/2006/relationships/hyperlink" Target="https://emenscr.nesdc.go.th/viewer/view.html?id=5f658c93fb03f90c0dc96006" TargetMode="External"/><Relationship Id="rId555" Type="http://schemas.openxmlformats.org/officeDocument/2006/relationships/hyperlink" Target="https://emenscr.nesdc.go.th/viewer/view.html?id=5d4be72d4aab8645b6269a33&amp;username=mots03011" TargetMode="External"/><Relationship Id="rId194" Type="http://schemas.openxmlformats.org/officeDocument/2006/relationships/hyperlink" Target="https://emenscr.nesdc.go.th/viewer/view.html?id=616fb9136ae3cd38821b0808" TargetMode="External"/><Relationship Id="rId208" Type="http://schemas.openxmlformats.org/officeDocument/2006/relationships/hyperlink" Target="https://emenscr.nesdc.go.th/viewer/view.html?id=61c15c771a10626236233f33" TargetMode="External"/><Relationship Id="rId415" Type="http://schemas.openxmlformats.org/officeDocument/2006/relationships/hyperlink" Target="https://emenscr.nesdc.go.th/viewer/view.html?id=5ff2a22c770e1827c86fda60" TargetMode="External"/><Relationship Id="rId622" Type="http://schemas.openxmlformats.org/officeDocument/2006/relationships/hyperlink" Target="https://emenscr.nesdc.go.th/viewer/view.html?id=5cf73d32656db4416eea0cae&amp;username=sat1" TargetMode="External"/><Relationship Id="rId261" Type="http://schemas.openxmlformats.org/officeDocument/2006/relationships/hyperlink" Target="https://emenscr.nesdc.go.th/viewer/view.html?id=656aa2f2a4da863b27b1fba7" TargetMode="External"/><Relationship Id="rId499" Type="http://schemas.openxmlformats.org/officeDocument/2006/relationships/hyperlink" Target="https://emenscr.nesdc.go.th/viewer/view.html?id=5d4be72d4aab8645b6269a33&amp;username=mots03011" TargetMode="External"/><Relationship Id="rId56" Type="http://schemas.openxmlformats.org/officeDocument/2006/relationships/hyperlink" Target="https://emenscr.nesdc.go.th/viewer/view.html?id=615d26bc17ed2a558b4c2b9c" TargetMode="External"/><Relationship Id="rId359" Type="http://schemas.openxmlformats.org/officeDocument/2006/relationships/hyperlink" Target="https://emenscr.nesdc.go.th/viewer/view.html?id=5fc088b77232b72a71f7804c" TargetMode="External"/><Relationship Id="rId566" Type="http://schemas.openxmlformats.org/officeDocument/2006/relationships/hyperlink" Target="https://emenscr.nesdc.go.th/viewer/view.html?id=5d4be72d4aab8645b6269a33&amp;username=mots03011" TargetMode="External"/><Relationship Id="rId121" Type="http://schemas.openxmlformats.org/officeDocument/2006/relationships/hyperlink" Target="https://emenscr.nesdc.go.th/viewer/view.html?id=64240018a075f65c3927cf19" TargetMode="External"/><Relationship Id="rId219" Type="http://schemas.openxmlformats.org/officeDocument/2006/relationships/hyperlink" Target="https://emenscr.nesdc.go.th/viewer/view.html?id=654dea66a58f511bc0c0c499" TargetMode="External"/><Relationship Id="rId426" Type="http://schemas.openxmlformats.org/officeDocument/2006/relationships/hyperlink" Target="https://emenscr.nesdc.go.th/viewer/view.html?id=60a6160e7ff5cd273b835c24" TargetMode="External"/><Relationship Id="rId633" Type="http://schemas.openxmlformats.org/officeDocument/2006/relationships/hyperlink" Target="https://emenscr.nesdc.go.th/viewer/view.html?id=5d0c915dae46c10af22267d8&amp;username=mots03051" TargetMode="External"/><Relationship Id="rId67" Type="http://schemas.openxmlformats.org/officeDocument/2006/relationships/hyperlink" Target="https://emenscr.nesdc.go.th/viewer/view.html?id=61f6a0f9443c7a77dce1d3c4" TargetMode="External"/><Relationship Id="rId272" Type="http://schemas.openxmlformats.org/officeDocument/2006/relationships/hyperlink" Target="https://emenscr.nesdc.go.th/viewer/view.html?id=6577dcef66940b3b33337a0d" TargetMode="External"/><Relationship Id="rId577" Type="http://schemas.openxmlformats.org/officeDocument/2006/relationships/hyperlink" Target="https://emenscr.nesdc.go.th/viewer/view.html?id=5d4be72d4aab8645b6269a33&amp;username=mots03011" TargetMode="External"/><Relationship Id="rId700" Type="http://schemas.openxmlformats.org/officeDocument/2006/relationships/hyperlink" Target="https://emenscr.nesdc.go.th/viewer/view.html?id=5df21e6a11e6364ece801fb3&amp;username=mots03031" TargetMode="External"/><Relationship Id="rId132" Type="http://schemas.openxmlformats.org/officeDocument/2006/relationships/hyperlink" Target="https://emenscr.nesdc.go.th/viewer/view.html?id=657944e77482073b2da58d4f" TargetMode="External"/><Relationship Id="rId437" Type="http://schemas.openxmlformats.org/officeDocument/2006/relationships/hyperlink" Target="https://emenscr.nesdc.go.th/viewer/view.html?id=5d4be72d4aab8645b6269a33&amp;username=mots03011" TargetMode="External"/><Relationship Id="rId644" Type="http://schemas.openxmlformats.org/officeDocument/2006/relationships/hyperlink" Target="https://emenscr.nesdc.go.th/viewer/view.html?id=5d4cfdd24aab8645b6269a98&amp;username=mots03011" TargetMode="External"/><Relationship Id="rId283" Type="http://schemas.openxmlformats.org/officeDocument/2006/relationships/hyperlink" Target="https://emenscr.nesdc.go.th/viewer/view.html?id=6765206ef23e63510a0f8413" TargetMode="External"/><Relationship Id="rId490" Type="http://schemas.openxmlformats.org/officeDocument/2006/relationships/hyperlink" Target="https://emenscr.nesdc.go.th/viewer/view.html?id=5d4be72d4aab8645b6269a33&amp;username=mots03011" TargetMode="External"/><Relationship Id="rId504" Type="http://schemas.openxmlformats.org/officeDocument/2006/relationships/hyperlink" Target="https://emenscr.nesdc.go.th/viewer/view.html?id=5d4be72d4aab8645b6269a33&amp;username=mots03011" TargetMode="External"/><Relationship Id="rId711" Type="http://schemas.openxmlformats.org/officeDocument/2006/relationships/hyperlink" Target="https://emenscr.nesdc.go.th/viewer/view.html?id=5dfc3e40e02dae1a6dd4bd53&amp;username=mots02031" TargetMode="External"/><Relationship Id="rId78" Type="http://schemas.openxmlformats.org/officeDocument/2006/relationships/hyperlink" Target="https://emenscr.nesdc.go.th/viewer/view.html?id=67948dc925353b4052ffce57" TargetMode="External"/><Relationship Id="rId143" Type="http://schemas.openxmlformats.org/officeDocument/2006/relationships/hyperlink" Target="https://emenscr.nesdc.go.th/viewer/view.html?id=63da10206d1ffe1aa8539744" TargetMode="External"/><Relationship Id="rId350" Type="http://schemas.openxmlformats.org/officeDocument/2006/relationships/hyperlink" Target="https://emenscr.nesdc.go.th/viewer/view.html?id=5f361af3ce23b420fdb31711" TargetMode="External"/><Relationship Id="rId588" Type="http://schemas.openxmlformats.org/officeDocument/2006/relationships/hyperlink" Target="https://emenscr.nesdc.go.th/viewer/view.html?id=5d4be72d4aab8645b6269a33&amp;username=mots03011" TargetMode="External"/><Relationship Id="rId9" Type="http://schemas.openxmlformats.org/officeDocument/2006/relationships/hyperlink" Target="https://emenscr.nesdc.go.th/viewer/view.html?id=63d8a62801784141abb03bf7" TargetMode="External"/><Relationship Id="rId210" Type="http://schemas.openxmlformats.org/officeDocument/2006/relationships/hyperlink" Target="https://emenscr.nesdc.go.th/viewer/view.html?id=65376f753c7e5c1bbf2ca3b2" TargetMode="External"/><Relationship Id="rId448" Type="http://schemas.openxmlformats.org/officeDocument/2006/relationships/hyperlink" Target="https://emenscr.nesdc.go.th/viewer/view.html?id=5d4be72d4aab8645b6269a33&amp;username=mots03011" TargetMode="External"/><Relationship Id="rId655" Type="http://schemas.openxmlformats.org/officeDocument/2006/relationships/hyperlink" Target="https://emenscr.nesdc.go.th/viewer/view.html?id=5d5514363ffbd814bb4cc7d5&amp;username=mots03021" TargetMode="External"/><Relationship Id="rId294" Type="http://schemas.openxmlformats.org/officeDocument/2006/relationships/hyperlink" Target="https://emenscr.nesdc.go.th/viewer/view.html?id=5faa4b8f7772696c41ccc11f" TargetMode="External"/><Relationship Id="rId308" Type="http://schemas.openxmlformats.org/officeDocument/2006/relationships/hyperlink" Target="https://emenscr.nesdc.go.th/viewer/view.html?id=67760e894f2efe366f9aa24f" TargetMode="External"/><Relationship Id="rId515" Type="http://schemas.openxmlformats.org/officeDocument/2006/relationships/hyperlink" Target="https://emenscr.nesdc.go.th/viewer/view.html?id=5d4be72d4aab8645b6269a33&amp;username=mots03011" TargetMode="External"/><Relationship Id="rId722" Type="http://schemas.openxmlformats.org/officeDocument/2006/relationships/hyperlink" Target="https://emenscr.nesdc.go.th/viewer/view.html?id=5e003697ca0feb49b458bb84&amp;username=sat1" TargetMode="External"/><Relationship Id="rId89" Type="http://schemas.openxmlformats.org/officeDocument/2006/relationships/hyperlink" Target="https://emenscr.nesdc.go.th/viewer/view.html?id=64ab82b80a88eb17bf755c7c" TargetMode="External"/><Relationship Id="rId154" Type="http://schemas.openxmlformats.org/officeDocument/2006/relationships/hyperlink" Target="https://emenscr.nesdc.go.th/viewer/view.html?id=6583f53066940b3b333380af" TargetMode="External"/><Relationship Id="rId361" Type="http://schemas.openxmlformats.org/officeDocument/2006/relationships/hyperlink" Target="https://emenscr.nesdc.go.th/viewer/view.html?id=613ae91aba45632782ec7fb0" TargetMode="External"/><Relationship Id="rId599" Type="http://schemas.openxmlformats.org/officeDocument/2006/relationships/hyperlink" Target="https://emenscr.nesdc.go.th/viewer/view.html?id=5d4be72d4aab8645b6269a33&amp;username=mots03011" TargetMode="External"/><Relationship Id="rId459" Type="http://schemas.openxmlformats.org/officeDocument/2006/relationships/hyperlink" Target="https://emenscr.nesdc.go.th/viewer/view.html?id=5d4be72d4aab8645b6269a33&amp;username=mots03011" TargetMode="External"/><Relationship Id="rId666" Type="http://schemas.openxmlformats.org/officeDocument/2006/relationships/hyperlink" Target="https://emenscr.nesdc.go.th/viewer/view.html?id=5d92c1c851e48e04dd5a3ba1&amp;username=mots03031" TargetMode="External"/><Relationship Id="rId16" Type="http://schemas.openxmlformats.org/officeDocument/2006/relationships/hyperlink" Target="https://emenscr.nesdc.go.th/viewer/view.html?id=65408094849df01bb9255b3f" TargetMode="External"/><Relationship Id="rId221" Type="http://schemas.openxmlformats.org/officeDocument/2006/relationships/hyperlink" Target="https://emenscr.nesdc.go.th/viewer/view.html?id=61c3e9b0cf8d3033eb3ef65e" TargetMode="External"/><Relationship Id="rId319" Type="http://schemas.openxmlformats.org/officeDocument/2006/relationships/hyperlink" Target="https://emenscr.nesdc.go.th/viewer/view.html?id=67356a30504af50fee8427ad" TargetMode="External"/><Relationship Id="rId526" Type="http://schemas.openxmlformats.org/officeDocument/2006/relationships/hyperlink" Target="https://emenscr.nesdc.go.th/viewer/view.html?id=5d4be72d4aab8645b6269a33&amp;username=mots03011" TargetMode="External"/><Relationship Id="rId733" Type="http://schemas.openxmlformats.org/officeDocument/2006/relationships/hyperlink" Target="https://emenscr.nesdc.go.th/viewer/view.html?id=5e0f120eef424d0831c47519&amp;username=mots8202331" TargetMode="External"/><Relationship Id="rId165" Type="http://schemas.openxmlformats.org/officeDocument/2006/relationships/hyperlink" Target="https://emenscr.nesdc.go.th/viewer/view.html?id=6343cbf79a43e720666fe54f" TargetMode="External"/><Relationship Id="rId372" Type="http://schemas.openxmlformats.org/officeDocument/2006/relationships/hyperlink" Target="https://emenscr.nesdc.go.th/viewer/view.html?id=5f880bcf3266c53a223f3ec5" TargetMode="External"/><Relationship Id="rId677" Type="http://schemas.openxmlformats.org/officeDocument/2006/relationships/hyperlink" Target="https://emenscr.nesdc.go.th/viewer/view.html?id=5dbfd3de95d4bc0308242010&amp;username=rmutt057802011" TargetMode="External"/><Relationship Id="rId232" Type="http://schemas.openxmlformats.org/officeDocument/2006/relationships/hyperlink" Target="https://emenscr.nesdc.go.th/viewer/view.html?id=62dd025ca40d00206ce4acd5" TargetMode="External"/><Relationship Id="rId27" Type="http://schemas.openxmlformats.org/officeDocument/2006/relationships/hyperlink" Target="https://emenscr.nesdc.go.th/viewer/view.html?id=60139558d7ffce6585ff06e1" TargetMode="External"/><Relationship Id="rId537" Type="http://schemas.openxmlformats.org/officeDocument/2006/relationships/hyperlink" Target="https://emenscr.nesdc.go.th/viewer/view.html?id=5d4be72d4aab8645b6269a33&amp;username=mots03011" TargetMode="External"/><Relationship Id="rId744" Type="http://schemas.openxmlformats.org/officeDocument/2006/relationships/hyperlink" Target="https://emenscr.nesdc.go.th/viewer/view.html?id=5eaad406ba284755a82716b7&amp;username=mots0501021" TargetMode="External"/><Relationship Id="rId80" Type="http://schemas.openxmlformats.org/officeDocument/2006/relationships/hyperlink" Target="https://emenscr.nesdc.go.th/viewer/view.html?id=6557127f7ee34a5c6dbc5921" TargetMode="External"/><Relationship Id="rId176" Type="http://schemas.openxmlformats.org/officeDocument/2006/relationships/hyperlink" Target="https://emenscr.nesdc.go.th/viewer/view.html?id=61974ca6a679c7221758ed0d" TargetMode="External"/><Relationship Id="rId383" Type="http://schemas.openxmlformats.org/officeDocument/2006/relationships/hyperlink" Target="https://emenscr.nesdc.go.th/viewer/view.html?id=60f12965c15fb346d89ab931" TargetMode="External"/><Relationship Id="rId590" Type="http://schemas.openxmlformats.org/officeDocument/2006/relationships/hyperlink" Target="https://emenscr.nesdc.go.th/viewer/view.html?id=5d4be72d4aab8645b6269a33&amp;username=mots03011" TargetMode="External"/><Relationship Id="rId604" Type="http://schemas.openxmlformats.org/officeDocument/2006/relationships/hyperlink" Target="https://emenscr.nesdc.go.th/viewer/view.html?id=5d4be72d4aab8645b6269a33&amp;username=mots03011" TargetMode="External"/><Relationship Id="rId243" Type="http://schemas.openxmlformats.org/officeDocument/2006/relationships/hyperlink" Target="https://emenscr.nesdc.go.th/viewer/view.html?id=65fd4e6f18a7ad2adbc3d6cf" TargetMode="External"/><Relationship Id="rId450" Type="http://schemas.openxmlformats.org/officeDocument/2006/relationships/hyperlink" Target="https://emenscr.nesdc.go.th/viewer/view.html?id=5d4be72d4aab8645b6269a33&amp;username=mots03011" TargetMode="External"/><Relationship Id="rId688" Type="http://schemas.openxmlformats.org/officeDocument/2006/relationships/hyperlink" Target="https://emenscr.nesdc.go.th/viewer/view.html?id=5dd8f39e643eba22088b28c4&amp;username=mots03041" TargetMode="External"/><Relationship Id="rId38" Type="http://schemas.openxmlformats.org/officeDocument/2006/relationships/hyperlink" Target="https://emenscr.nesdc.go.th/viewer/view.html?id=641292c564c008446934e098" TargetMode="External"/><Relationship Id="rId103" Type="http://schemas.openxmlformats.org/officeDocument/2006/relationships/hyperlink" Target="https://emenscr.nesdc.go.th/viewer/view.html?id=6406e8cf8d48ef490cf5b9f2" TargetMode="External"/><Relationship Id="rId310" Type="http://schemas.openxmlformats.org/officeDocument/2006/relationships/hyperlink" Target="https://emenscr.nesdc.go.th/viewer/view.html?id=6790c026e7fd8840616a4513" TargetMode="External"/><Relationship Id="rId548" Type="http://schemas.openxmlformats.org/officeDocument/2006/relationships/hyperlink" Target="https://emenscr.nesdc.go.th/viewer/view.html?id=5d4be72d4aab8645b6269a33&amp;username=mots03011" TargetMode="External"/><Relationship Id="rId755" Type="http://schemas.openxmlformats.org/officeDocument/2006/relationships/printerSettings" Target="../printerSettings/printerSettings3.bin"/><Relationship Id="rId91" Type="http://schemas.openxmlformats.org/officeDocument/2006/relationships/hyperlink" Target="https://emenscr.nesdc.go.th/viewer/view.html?id=64ad08c2d73cdb17c7bcf359" TargetMode="External"/><Relationship Id="rId187" Type="http://schemas.openxmlformats.org/officeDocument/2006/relationships/hyperlink" Target="https://emenscr.nesdc.go.th/viewer/view.html?id=6163ca60dab45f55828be96b" TargetMode="External"/><Relationship Id="rId394" Type="http://schemas.openxmlformats.org/officeDocument/2006/relationships/hyperlink" Target="https://emenscr.nesdc.go.th/viewer/view.html?id=6125adf71412285ac9f20889" TargetMode="External"/><Relationship Id="rId408" Type="http://schemas.openxmlformats.org/officeDocument/2006/relationships/hyperlink" Target="https://emenscr.nesdc.go.th/viewer/view.html?id=5fab65443f6eff6c49213a61" TargetMode="External"/><Relationship Id="rId615" Type="http://schemas.openxmlformats.org/officeDocument/2006/relationships/hyperlink" Target="https://emenscr.nesdc.go.th/viewer/view.html?id=5c989f1ba6ce3a3febe8cfe7&amp;username=rmutt0578081" TargetMode="External"/><Relationship Id="rId254" Type="http://schemas.openxmlformats.org/officeDocument/2006/relationships/hyperlink" Target="https://emenscr.nesdc.go.th/viewer/view.html?id=6582659962e90d5c6f000597" TargetMode="External"/><Relationship Id="rId699" Type="http://schemas.openxmlformats.org/officeDocument/2006/relationships/hyperlink" Target="https://emenscr.nesdc.go.th/viewer/view.html?id=5dee0a9909987646b1c796c8&amp;username=moe041881" TargetMode="External"/><Relationship Id="rId49" Type="http://schemas.openxmlformats.org/officeDocument/2006/relationships/hyperlink" Target="https://emenscr.nesdc.go.th/viewer/view.html?id=63db3fe723d2e141b3fab73c" TargetMode="External"/><Relationship Id="rId114" Type="http://schemas.openxmlformats.org/officeDocument/2006/relationships/hyperlink" Target="https://emenscr.nesdc.go.th/viewer/view.html?id=64200c2fbdb6fd5c33033ff0" TargetMode="External"/><Relationship Id="rId461" Type="http://schemas.openxmlformats.org/officeDocument/2006/relationships/hyperlink" Target="https://emenscr.nesdc.go.th/viewer/view.html?id=5d4be72d4aab8645b6269a33&amp;username=mots03011" TargetMode="External"/><Relationship Id="rId559" Type="http://schemas.openxmlformats.org/officeDocument/2006/relationships/hyperlink" Target="https://emenscr.nesdc.go.th/viewer/view.html?id=5d4be72d4aab8645b6269a33&amp;username=mots03011" TargetMode="External"/><Relationship Id="rId198" Type="http://schemas.openxmlformats.org/officeDocument/2006/relationships/hyperlink" Target="https://emenscr.nesdc.go.th/viewer/view.html?id=615c05c68dc75c37d573123f" TargetMode="External"/><Relationship Id="rId321" Type="http://schemas.openxmlformats.org/officeDocument/2006/relationships/hyperlink" Target="https://emenscr.nesdc.go.th/viewer/view.html?id=67874665098e9b4051284674" TargetMode="External"/><Relationship Id="rId419" Type="http://schemas.openxmlformats.org/officeDocument/2006/relationships/hyperlink" Target="https://emenscr.nesdc.go.th/viewer/view.html?id=5fed65ce59995c1fbade9026" TargetMode="External"/><Relationship Id="rId626" Type="http://schemas.openxmlformats.org/officeDocument/2006/relationships/hyperlink" Target="https://emenscr.nesdc.go.th/viewer/view.html?id=5cf78662656db4416eea0cdc&amp;username=sat1" TargetMode="External"/><Relationship Id="rId265" Type="http://schemas.openxmlformats.org/officeDocument/2006/relationships/hyperlink" Target="https://emenscr.nesdc.go.th/viewer/view.html?id=655b27be7482073b2da58772" TargetMode="External"/><Relationship Id="rId472" Type="http://schemas.openxmlformats.org/officeDocument/2006/relationships/hyperlink" Target="https://emenscr.nesdc.go.th/viewer/view.html?id=5d4be72d4aab8645b6269a33&amp;username=mots03011" TargetMode="External"/><Relationship Id="rId125" Type="http://schemas.openxmlformats.org/officeDocument/2006/relationships/hyperlink" Target="https://emenscr.nesdc.go.th/viewer/view.html?id=663c50b69349501f9115035c" TargetMode="External"/><Relationship Id="rId332" Type="http://schemas.openxmlformats.org/officeDocument/2006/relationships/hyperlink" Target="https://emenscr.nesdc.go.th/viewer/view.html?id=673d56719d04690ff18d0f74" TargetMode="External"/><Relationship Id="rId637" Type="http://schemas.openxmlformats.org/officeDocument/2006/relationships/hyperlink" Target="https://emenscr.nesdc.go.th/viewer/view.html?id=5d0c9ed9ae46c10af22267f9&amp;username=mots03051" TargetMode="External"/><Relationship Id="rId276" Type="http://schemas.openxmlformats.org/officeDocument/2006/relationships/hyperlink" Target="https://emenscr.nesdc.go.th/viewer/view.html?id=655d6b7366940b3b3333754b" TargetMode="External"/><Relationship Id="rId483" Type="http://schemas.openxmlformats.org/officeDocument/2006/relationships/hyperlink" Target="https://emenscr.nesdc.go.th/viewer/view.html?id=5d4be72d4aab8645b6269a33&amp;username=mots03011" TargetMode="External"/><Relationship Id="rId690" Type="http://schemas.openxmlformats.org/officeDocument/2006/relationships/hyperlink" Target="https://emenscr.nesdc.go.th/viewer/view.html?id=5de4bd8b5b1d0951ee93572e&amp;username=mots03031" TargetMode="External"/><Relationship Id="rId704" Type="http://schemas.openxmlformats.org/officeDocument/2006/relationships/hyperlink" Target="https://emenscr.nesdc.go.th/viewer/view.html?id=5df87ec16b12163f58d5f702&amp;username=moe040071" TargetMode="External"/><Relationship Id="rId40" Type="http://schemas.openxmlformats.org/officeDocument/2006/relationships/hyperlink" Target="https://emenscr.nesdc.go.th/viewer/view.html?id=653dd1d4adeb37723a2847b4" TargetMode="External"/><Relationship Id="rId136" Type="http://schemas.openxmlformats.org/officeDocument/2006/relationships/hyperlink" Target="https://emenscr.nesdc.go.th/viewer/view.html?id=65a797f06fffec1e12620125" TargetMode="External"/><Relationship Id="rId343" Type="http://schemas.openxmlformats.org/officeDocument/2006/relationships/hyperlink" Target="https://emenscr.nesdc.go.th/viewer/view.html?id=673d493221fe3e7c65dde540" TargetMode="External"/><Relationship Id="rId550" Type="http://schemas.openxmlformats.org/officeDocument/2006/relationships/hyperlink" Target="https://emenscr.nesdc.go.th/viewer/view.html?id=5d4be72d4aab8645b6269a33&amp;username=mots03011" TargetMode="External"/><Relationship Id="rId203" Type="http://schemas.openxmlformats.org/officeDocument/2006/relationships/hyperlink" Target="https://emenscr.nesdc.go.th/viewer/view.html?id=61cbdda691854c614b74ddf1" TargetMode="External"/><Relationship Id="rId648" Type="http://schemas.openxmlformats.org/officeDocument/2006/relationships/hyperlink" Target="https://emenscr.nesdc.go.th/viewer/view.html?id=5d523451a9def6662c138361&amp;username=mots03011" TargetMode="External"/><Relationship Id="rId287" Type="http://schemas.openxmlformats.org/officeDocument/2006/relationships/hyperlink" Target="https://emenscr.nesdc.go.th/viewer/view.html?id=5feab6c88c931742b9801b93" TargetMode="External"/><Relationship Id="rId410" Type="http://schemas.openxmlformats.org/officeDocument/2006/relationships/hyperlink" Target="https://emenscr.nesdc.go.th/viewer/view.html?id=5fab62c23f6eff6c49213a5b" TargetMode="External"/><Relationship Id="rId494" Type="http://schemas.openxmlformats.org/officeDocument/2006/relationships/hyperlink" Target="https://emenscr.nesdc.go.th/viewer/view.html?id=5d4be72d4aab8645b6269a33&amp;username=mots03011" TargetMode="External"/><Relationship Id="rId508" Type="http://schemas.openxmlformats.org/officeDocument/2006/relationships/hyperlink" Target="https://emenscr.nesdc.go.th/viewer/view.html?id=5d4be72d4aab8645b6269a33&amp;username=mots03011" TargetMode="External"/><Relationship Id="rId715" Type="http://schemas.openxmlformats.org/officeDocument/2006/relationships/hyperlink" Target="https://emenscr.nesdc.go.th/viewer/view.html?id=5dfc5838e02dae1a6dd4bdf1&amp;username=ksu05681" TargetMode="External"/><Relationship Id="rId147" Type="http://schemas.openxmlformats.org/officeDocument/2006/relationships/hyperlink" Target="https://emenscr.nesdc.go.th/viewer/view.html?id=658bc00966940b3b333382dc" TargetMode="External"/><Relationship Id="rId354" Type="http://schemas.openxmlformats.org/officeDocument/2006/relationships/hyperlink" Target="https://emenscr.nesdc.go.th/viewer/view.html?id=5f32229ecd8956068d24d1f4" TargetMode="External"/><Relationship Id="rId51" Type="http://schemas.openxmlformats.org/officeDocument/2006/relationships/hyperlink" Target="https://emenscr.nesdc.go.th/viewer/view.html?id=63e0a1da03c54c1a963accb9" TargetMode="External"/><Relationship Id="rId561" Type="http://schemas.openxmlformats.org/officeDocument/2006/relationships/hyperlink" Target="https://emenscr.nesdc.go.th/viewer/view.html?id=5d4be72d4aab8645b6269a33&amp;username=mots03011" TargetMode="External"/><Relationship Id="rId659" Type="http://schemas.openxmlformats.org/officeDocument/2006/relationships/hyperlink" Target="https://emenscr.nesdc.go.th/viewer/view.html?id=5d5f9a97a204df7c8c01df8b&amp;username=rmuti17001" TargetMode="External"/><Relationship Id="rId214" Type="http://schemas.openxmlformats.org/officeDocument/2006/relationships/hyperlink" Target="https://emenscr.nesdc.go.th/viewer/view.html?id=66bc8fbe4a283942339d5afc" TargetMode="External"/><Relationship Id="rId298" Type="http://schemas.openxmlformats.org/officeDocument/2006/relationships/hyperlink" Target="https://emenscr.nesdc.go.th/viewer/view.html?id=5fab56aae708b36c432df8f0" TargetMode="External"/><Relationship Id="rId421" Type="http://schemas.openxmlformats.org/officeDocument/2006/relationships/hyperlink" Target="https://emenscr.nesdc.go.th/viewer/view.html?id=5fe9a8c655edc142c175df69" TargetMode="External"/><Relationship Id="rId519" Type="http://schemas.openxmlformats.org/officeDocument/2006/relationships/hyperlink" Target="https://emenscr.nesdc.go.th/viewer/view.html?id=5d4be72d4aab8645b6269a33&amp;username=mots03011" TargetMode="External"/><Relationship Id="rId158" Type="http://schemas.openxmlformats.org/officeDocument/2006/relationships/hyperlink" Target="https://emenscr.nesdc.go.th/viewer/view.html?id=65aa8e16dced0b0660ba490d" TargetMode="External"/><Relationship Id="rId726" Type="http://schemas.openxmlformats.org/officeDocument/2006/relationships/hyperlink" Target="https://emenscr.nesdc.go.th/viewer/view.html?id=5e02d13fb459dd49a9ac76f6&amp;username=mots7202651" TargetMode="External"/><Relationship Id="rId62" Type="http://schemas.openxmlformats.org/officeDocument/2006/relationships/hyperlink" Target="https://emenscr.nesdc.go.th/viewer/view.html?id=63edb3a64f4b54733c3faa0e" TargetMode="External"/><Relationship Id="rId365" Type="http://schemas.openxmlformats.org/officeDocument/2006/relationships/hyperlink" Target="https://emenscr.nesdc.go.th/viewer/view.html?id=5f7fcae8cda8000329798b57" TargetMode="External"/><Relationship Id="rId572" Type="http://schemas.openxmlformats.org/officeDocument/2006/relationships/hyperlink" Target="https://emenscr.nesdc.go.th/viewer/view.html?id=5d4be72d4aab8645b6269a33&amp;username=mots03011" TargetMode="External"/><Relationship Id="rId225" Type="http://schemas.openxmlformats.org/officeDocument/2006/relationships/hyperlink" Target="https://emenscr.nesdc.go.th/viewer/view.html?id=61ba9e4377a3ca1cee43a7f2" TargetMode="External"/><Relationship Id="rId432" Type="http://schemas.openxmlformats.org/officeDocument/2006/relationships/hyperlink" Target="https://emenscr.nesdc.go.th/viewer/view.html?id=607cf532b8add0795207a18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69"/>
  <sheetViews>
    <sheetView topLeftCell="S1" workbookViewId="0">
      <selection activeCell="R19" sqref="R19"/>
    </sheetView>
  </sheetViews>
  <sheetFormatPr defaultRowHeight="14.5"/>
  <cols>
    <col min="1" max="1" width="25.6328125" customWidth="1"/>
    <col min="2" max="2" width="33.6328125" customWidth="1"/>
    <col min="3" max="3" width="54" customWidth="1"/>
    <col min="4" max="4" width="44.54296875" customWidth="1"/>
    <col min="5" max="5" width="37.90625" customWidth="1"/>
    <col min="6" max="7" width="54" customWidth="1"/>
    <col min="8" max="8" width="51.36328125" customWidth="1"/>
    <col min="9" max="9" width="54" customWidth="1"/>
    <col min="10" max="10" width="31" customWidth="1"/>
    <col min="11" max="11" width="54" customWidth="1"/>
    <col min="12" max="12" width="39.08984375" customWidth="1"/>
    <col min="13" max="13" width="14.90625" customWidth="1"/>
    <col min="14" max="14" width="28.36328125" customWidth="1"/>
    <col min="15" max="15" width="27" customWidth="1"/>
    <col min="16" max="16" width="32.453125" customWidth="1"/>
    <col min="17" max="17" width="45.90625" customWidth="1"/>
    <col min="18" max="21" width="54" customWidth="1"/>
    <col min="22" max="22" width="16.08984375" customWidth="1"/>
    <col min="23" max="23" width="20.36328125" customWidth="1"/>
    <col min="24" max="24" width="17.54296875" customWidth="1"/>
  </cols>
  <sheetData>
    <row r="1" spans="1:24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4">
        <v>140101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61316700</v>
      </c>
      <c r="Q3" s="2">
        <v>61316700</v>
      </c>
      <c r="R3" t="s">
        <v>36</v>
      </c>
      <c r="S3" t="s">
        <v>37</v>
      </c>
      <c r="T3" t="s">
        <v>38</v>
      </c>
    </row>
    <row r="4" spans="1:24">
      <c r="A4" t="s">
        <v>39</v>
      </c>
      <c r="B4" t="s">
        <v>40</v>
      </c>
      <c r="C4" t="s">
        <v>41</v>
      </c>
      <c r="F4" t="s">
        <v>28</v>
      </c>
      <c r="G4" t="s">
        <v>29</v>
      </c>
      <c r="I4" t="s">
        <v>28</v>
      </c>
      <c r="J4" s="4">
        <v>140101</v>
      </c>
      <c r="K4" t="s">
        <v>31</v>
      </c>
      <c r="L4" t="s">
        <v>42</v>
      </c>
      <c r="M4" t="s">
        <v>33</v>
      </c>
      <c r="N4" t="s">
        <v>43</v>
      </c>
      <c r="O4" t="s">
        <v>43</v>
      </c>
      <c r="P4" s="2">
        <v>350000</v>
      </c>
      <c r="Q4" s="4">
        <v>0</v>
      </c>
      <c r="R4" t="s">
        <v>44</v>
      </c>
      <c r="S4" t="s">
        <v>45</v>
      </c>
      <c r="T4" t="s">
        <v>46</v>
      </c>
    </row>
    <row r="5" spans="1:24">
      <c r="A5" t="s">
        <v>47</v>
      </c>
      <c r="B5" t="s">
        <v>48</v>
      </c>
      <c r="C5" t="s">
        <v>49</v>
      </c>
      <c r="F5" t="s">
        <v>28</v>
      </c>
      <c r="G5" t="s">
        <v>29</v>
      </c>
      <c r="H5" t="s">
        <v>50</v>
      </c>
      <c r="I5" t="s">
        <v>28</v>
      </c>
      <c r="J5" s="4">
        <v>140101</v>
      </c>
      <c r="K5" t="s">
        <v>31</v>
      </c>
      <c r="L5" t="s">
        <v>51</v>
      </c>
      <c r="M5" t="s">
        <v>33</v>
      </c>
      <c r="N5" t="s">
        <v>34</v>
      </c>
      <c r="O5" t="s">
        <v>35</v>
      </c>
      <c r="P5" s="2">
        <v>6500000</v>
      </c>
      <c r="Q5" s="2">
        <v>6500000</v>
      </c>
      <c r="R5" t="s">
        <v>52</v>
      </c>
      <c r="S5" t="s">
        <v>53</v>
      </c>
      <c r="T5" t="s">
        <v>46</v>
      </c>
    </row>
    <row r="6" spans="1:24">
      <c r="A6" t="s">
        <v>25</v>
      </c>
      <c r="B6" t="s">
        <v>54</v>
      </c>
      <c r="C6" t="s">
        <v>55</v>
      </c>
      <c r="F6" t="s">
        <v>28</v>
      </c>
      <c r="G6" t="s">
        <v>29</v>
      </c>
      <c r="I6" t="s">
        <v>28</v>
      </c>
      <c r="J6" s="4">
        <v>140101</v>
      </c>
      <c r="K6" t="s">
        <v>31</v>
      </c>
      <c r="L6" t="s">
        <v>56</v>
      </c>
      <c r="M6" t="s">
        <v>33</v>
      </c>
      <c r="N6" t="s">
        <v>34</v>
      </c>
      <c r="O6" t="s">
        <v>35</v>
      </c>
      <c r="P6" s="2">
        <v>86406900</v>
      </c>
      <c r="Q6" s="2">
        <v>86406900</v>
      </c>
      <c r="R6" t="s">
        <v>36</v>
      </c>
      <c r="S6" t="s">
        <v>37</v>
      </c>
      <c r="T6" t="s">
        <v>38</v>
      </c>
    </row>
    <row r="7" spans="1:24">
      <c r="A7" t="s">
        <v>25</v>
      </c>
      <c r="B7" t="s">
        <v>57</v>
      </c>
      <c r="C7" t="s">
        <v>58</v>
      </c>
      <c r="F7" t="s">
        <v>28</v>
      </c>
      <c r="G7" t="s">
        <v>29</v>
      </c>
      <c r="I7" t="s">
        <v>28</v>
      </c>
      <c r="J7" s="4">
        <v>140101</v>
      </c>
      <c r="K7" t="s">
        <v>31</v>
      </c>
      <c r="L7" t="s">
        <v>59</v>
      </c>
      <c r="M7" t="s">
        <v>33</v>
      </c>
      <c r="N7" t="s">
        <v>34</v>
      </c>
      <c r="O7" t="s">
        <v>35</v>
      </c>
      <c r="P7" s="2">
        <v>15000000</v>
      </c>
      <c r="Q7" s="2">
        <v>15000000</v>
      </c>
      <c r="R7" t="s">
        <v>36</v>
      </c>
      <c r="S7" t="s">
        <v>37</v>
      </c>
      <c r="T7" t="s">
        <v>38</v>
      </c>
    </row>
    <row r="8" spans="1:24">
      <c r="A8" t="s">
        <v>39</v>
      </c>
      <c r="B8" t="s">
        <v>60</v>
      </c>
      <c r="C8" t="s">
        <v>61</v>
      </c>
      <c r="F8" t="s">
        <v>28</v>
      </c>
      <c r="G8" t="s">
        <v>29</v>
      </c>
      <c r="I8" t="s">
        <v>28</v>
      </c>
      <c r="J8" s="4">
        <v>140101</v>
      </c>
      <c r="K8" t="s">
        <v>31</v>
      </c>
      <c r="L8" t="s">
        <v>62</v>
      </c>
      <c r="M8" t="s">
        <v>33</v>
      </c>
      <c r="N8" t="s">
        <v>63</v>
      </c>
      <c r="O8" t="s">
        <v>63</v>
      </c>
      <c r="P8" s="2">
        <v>300000</v>
      </c>
      <c r="Q8" s="4">
        <v>0</v>
      </c>
      <c r="R8" t="s">
        <v>44</v>
      </c>
      <c r="S8" t="s">
        <v>45</v>
      </c>
      <c r="T8" t="s">
        <v>46</v>
      </c>
    </row>
    <row r="9" spans="1:24">
      <c r="A9" t="s">
        <v>25</v>
      </c>
      <c r="B9" t="s">
        <v>64</v>
      </c>
      <c r="C9" t="s">
        <v>65</v>
      </c>
      <c r="F9" t="s">
        <v>28</v>
      </c>
      <c r="G9" t="s">
        <v>29</v>
      </c>
      <c r="I9" t="s">
        <v>28</v>
      </c>
      <c r="J9" s="4">
        <v>140101</v>
      </c>
      <c r="K9" t="s">
        <v>31</v>
      </c>
      <c r="L9" t="s">
        <v>66</v>
      </c>
      <c r="M9" t="s">
        <v>33</v>
      </c>
      <c r="N9" t="s">
        <v>34</v>
      </c>
      <c r="O9" t="s">
        <v>35</v>
      </c>
      <c r="P9" s="2">
        <v>18930000</v>
      </c>
      <c r="Q9" s="2">
        <v>18930000</v>
      </c>
      <c r="R9" t="s">
        <v>36</v>
      </c>
      <c r="S9" t="s">
        <v>37</v>
      </c>
      <c r="T9" t="s">
        <v>38</v>
      </c>
    </row>
    <row r="10" spans="1:24">
      <c r="A10" t="s">
        <v>67</v>
      </c>
      <c r="B10" t="s">
        <v>68</v>
      </c>
      <c r="C10" t="s">
        <v>69</v>
      </c>
      <c r="F10" t="s">
        <v>28</v>
      </c>
      <c r="G10" t="s">
        <v>29</v>
      </c>
      <c r="I10" t="s">
        <v>28</v>
      </c>
      <c r="J10" s="4">
        <v>140101</v>
      </c>
      <c r="K10" t="s">
        <v>31</v>
      </c>
      <c r="L10" t="s">
        <v>70</v>
      </c>
      <c r="M10" t="s">
        <v>33</v>
      </c>
      <c r="N10" t="s">
        <v>63</v>
      </c>
      <c r="O10" t="s">
        <v>63</v>
      </c>
      <c r="P10" s="2">
        <v>500000</v>
      </c>
      <c r="Q10" s="4">
        <v>0</v>
      </c>
      <c r="R10" t="s">
        <v>71</v>
      </c>
      <c r="S10" t="s">
        <v>45</v>
      </c>
      <c r="T10" t="s">
        <v>46</v>
      </c>
    </row>
    <row r="11" spans="1:24">
      <c r="A11" t="s">
        <v>25</v>
      </c>
      <c r="B11" t="s">
        <v>72</v>
      </c>
      <c r="C11" t="s">
        <v>73</v>
      </c>
      <c r="F11" t="s">
        <v>28</v>
      </c>
      <c r="G11" t="s">
        <v>29</v>
      </c>
      <c r="I11" t="s">
        <v>28</v>
      </c>
      <c r="J11" s="4">
        <v>140101</v>
      </c>
      <c r="K11" t="s">
        <v>31</v>
      </c>
      <c r="L11" t="s">
        <v>74</v>
      </c>
      <c r="M11" t="s">
        <v>33</v>
      </c>
      <c r="N11" t="s">
        <v>34</v>
      </c>
      <c r="O11" t="s">
        <v>35</v>
      </c>
      <c r="P11" s="2">
        <v>46768300</v>
      </c>
      <c r="Q11" s="2">
        <v>46768300</v>
      </c>
      <c r="R11" t="s">
        <v>36</v>
      </c>
      <c r="S11" t="s">
        <v>37</v>
      </c>
      <c r="T11" t="s">
        <v>38</v>
      </c>
    </row>
    <row r="12" spans="1:24">
      <c r="A12" t="s">
        <v>25</v>
      </c>
      <c r="B12" t="s">
        <v>75</v>
      </c>
      <c r="C12" t="s">
        <v>76</v>
      </c>
      <c r="F12" t="s">
        <v>28</v>
      </c>
      <c r="G12" t="s">
        <v>29</v>
      </c>
      <c r="I12" t="s">
        <v>28</v>
      </c>
      <c r="J12" s="4">
        <v>140101</v>
      </c>
      <c r="K12" t="s">
        <v>31</v>
      </c>
      <c r="L12" t="s">
        <v>77</v>
      </c>
      <c r="M12" t="s">
        <v>33</v>
      </c>
      <c r="N12" t="s">
        <v>34</v>
      </c>
      <c r="O12" t="s">
        <v>35</v>
      </c>
      <c r="P12" s="2">
        <v>17491500</v>
      </c>
      <c r="Q12" s="2">
        <v>17491500</v>
      </c>
      <c r="R12" t="s">
        <v>36</v>
      </c>
      <c r="S12" t="s">
        <v>37</v>
      </c>
      <c r="T12" t="s">
        <v>38</v>
      </c>
    </row>
    <row r="13" spans="1:24">
      <c r="A13" t="s">
        <v>25</v>
      </c>
      <c r="B13" t="s">
        <v>78</v>
      </c>
      <c r="C13" t="s">
        <v>79</v>
      </c>
      <c r="F13" t="s">
        <v>28</v>
      </c>
      <c r="G13" t="s">
        <v>29</v>
      </c>
      <c r="I13" t="s">
        <v>28</v>
      </c>
      <c r="J13" s="4">
        <v>140101</v>
      </c>
      <c r="K13" t="s">
        <v>31</v>
      </c>
      <c r="L13" t="s">
        <v>80</v>
      </c>
      <c r="M13" t="s">
        <v>33</v>
      </c>
      <c r="N13" t="s">
        <v>34</v>
      </c>
      <c r="O13" t="s">
        <v>35</v>
      </c>
      <c r="P13" s="2">
        <v>15362000</v>
      </c>
      <c r="Q13" s="2">
        <v>15362000</v>
      </c>
      <c r="R13" t="s">
        <v>36</v>
      </c>
      <c r="S13" t="s">
        <v>37</v>
      </c>
      <c r="T13" t="s">
        <v>38</v>
      </c>
    </row>
    <row r="14" spans="1:24">
      <c r="A14" t="s">
        <v>25</v>
      </c>
      <c r="B14" t="s">
        <v>81</v>
      </c>
      <c r="C14" t="s">
        <v>82</v>
      </c>
      <c r="F14" t="s">
        <v>28</v>
      </c>
      <c r="G14" t="s">
        <v>29</v>
      </c>
      <c r="I14" t="s">
        <v>28</v>
      </c>
      <c r="J14" s="4">
        <v>140101</v>
      </c>
      <c r="K14" t="s">
        <v>31</v>
      </c>
      <c r="L14" t="s">
        <v>83</v>
      </c>
      <c r="M14" t="s">
        <v>33</v>
      </c>
      <c r="N14" t="s">
        <v>34</v>
      </c>
      <c r="O14" t="s">
        <v>35</v>
      </c>
      <c r="P14" s="2">
        <v>17047700</v>
      </c>
      <c r="Q14" s="2">
        <v>17047700</v>
      </c>
      <c r="R14" t="s">
        <v>36</v>
      </c>
      <c r="S14" t="s">
        <v>37</v>
      </c>
      <c r="T14" t="s">
        <v>38</v>
      </c>
    </row>
    <row r="15" spans="1:24">
      <c r="A15" t="s">
        <v>84</v>
      </c>
      <c r="B15" t="s">
        <v>85</v>
      </c>
      <c r="C15" t="s">
        <v>86</v>
      </c>
      <c r="F15" t="s">
        <v>28</v>
      </c>
      <c r="G15" t="s">
        <v>29</v>
      </c>
      <c r="I15" t="s">
        <v>28</v>
      </c>
      <c r="J15" s="4">
        <v>140101</v>
      </c>
      <c r="K15" t="s">
        <v>31</v>
      </c>
      <c r="L15" t="s">
        <v>87</v>
      </c>
      <c r="M15" t="s">
        <v>33</v>
      </c>
      <c r="N15" t="s">
        <v>34</v>
      </c>
      <c r="O15" t="s">
        <v>35</v>
      </c>
      <c r="P15" s="2">
        <v>56515000</v>
      </c>
      <c r="Q15" s="2">
        <v>56515000</v>
      </c>
      <c r="S15" t="s">
        <v>88</v>
      </c>
      <c r="T15" t="s">
        <v>38</v>
      </c>
    </row>
    <row r="16" spans="1:24">
      <c r="A16" t="s">
        <v>84</v>
      </c>
      <c r="B16" t="s">
        <v>89</v>
      </c>
      <c r="C16" t="s">
        <v>90</v>
      </c>
      <c r="F16" t="s">
        <v>28</v>
      </c>
      <c r="G16" t="s">
        <v>29</v>
      </c>
      <c r="I16" t="s">
        <v>28</v>
      </c>
      <c r="J16" s="4">
        <v>140101</v>
      </c>
      <c r="K16" t="s">
        <v>31</v>
      </c>
      <c r="L16" t="s">
        <v>91</v>
      </c>
      <c r="M16" t="s">
        <v>33</v>
      </c>
      <c r="N16" t="s">
        <v>34</v>
      </c>
      <c r="O16" t="s">
        <v>35</v>
      </c>
      <c r="P16" s="2">
        <v>77113000</v>
      </c>
      <c r="Q16" s="2">
        <v>77113000</v>
      </c>
      <c r="S16" t="s">
        <v>88</v>
      </c>
      <c r="T16" t="s">
        <v>38</v>
      </c>
    </row>
    <row r="17" spans="1:20">
      <c r="A17" t="s">
        <v>84</v>
      </c>
      <c r="B17" t="s">
        <v>92</v>
      </c>
      <c r="C17" t="s">
        <v>93</v>
      </c>
      <c r="F17" t="s">
        <v>28</v>
      </c>
      <c r="G17" t="s">
        <v>29</v>
      </c>
      <c r="I17" t="s">
        <v>28</v>
      </c>
      <c r="J17" s="4">
        <v>140101</v>
      </c>
      <c r="K17" t="s">
        <v>31</v>
      </c>
      <c r="L17" t="s">
        <v>94</v>
      </c>
      <c r="M17" t="s">
        <v>33</v>
      </c>
      <c r="N17" t="s">
        <v>34</v>
      </c>
      <c r="O17" t="s">
        <v>35</v>
      </c>
      <c r="P17" s="2">
        <v>11000000</v>
      </c>
      <c r="Q17" s="2">
        <v>11000000</v>
      </c>
      <c r="S17" t="s">
        <v>88</v>
      </c>
      <c r="T17" t="s">
        <v>38</v>
      </c>
    </row>
    <row r="18" spans="1:20">
      <c r="A18" t="s">
        <v>84</v>
      </c>
      <c r="B18" t="s">
        <v>95</v>
      </c>
      <c r="C18" t="s">
        <v>96</v>
      </c>
      <c r="F18" t="s">
        <v>28</v>
      </c>
      <c r="G18" t="s">
        <v>29</v>
      </c>
      <c r="I18" t="s">
        <v>28</v>
      </c>
      <c r="J18" s="4">
        <v>140101</v>
      </c>
      <c r="K18" t="s">
        <v>31</v>
      </c>
      <c r="L18" t="s">
        <v>97</v>
      </c>
      <c r="M18" t="s">
        <v>33</v>
      </c>
      <c r="N18" t="s">
        <v>34</v>
      </c>
      <c r="O18" t="s">
        <v>35</v>
      </c>
      <c r="P18" s="2">
        <v>10000000</v>
      </c>
      <c r="Q18" s="2">
        <v>10000000</v>
      </c>
      <c r="S18" t="s">
        <v>88</v>
      </c>
      <c r="T18" t="s">
        <v>38</v>
      </c>
    </row>
    <row r="19" spans="1:20">
      <c r="A19" t="s">
        <v>84</v>
      </c>
      <c r="B19" t="s">
        <v>98</v>
      </c>
      <c r="C19" t="s">
        <v>99</v>
      </c>
      <c r="F19" t="s">
        <v>28</v>
      </c>
      <c r="G19" t="s">
        <v>29</v>
      </c>
      <c r="I19" t="s">
        <v>28</v>
      </c>
      <c r="J19" s="4">
        <v>140101</v>
      </c>
      <c r="K19" t="s">
        <v>31</v>
      </c>
      <c r="L19" t="s">
        <v>100</v>
      </c>
      <c r="M19" t="s">
        <v>33</v>
      </c>
      <c r="N19" t="s">
        <v>34</v>
      </c>
      <c r="O19" t="s">
        <v>35</v>
      </c>
      <c r="P19" s="2">
        <v>5000000</v>
      </c>
      <c r="Q19" s="2">
        <v>5000000</v>
      </c>
      <c r="S19" t="s">
        <v>88</v>
      </c>
      <c r="T19" t="s">
        <v>38</v>
      </c>
    </row>
    <row r="20" spans="1:20">
      <c r="A20" t="s">
        <v>25</v>
      </c>
      <c r="B20" t="s">
        <v>101</v>
      </c>
      <c r="C20" t="s">
        <v>102</v>
      </c>
      <c r="F20" t="s">
        <v>28</v>
      </c>
      <c r="G20" t="s">
        <v>29</v>
      </c>
      <c r="I20" t="s">
        <v>28</v>
      </c>
      <c r="J20" s="4">
        <v>140101</v>
      </c>
      <c r="K20" t="s">
        <v>31</v>
      </c>
      <c r="L20" t="s">
        <v>103</v>
      </c>
      <c r="M20" t="s">
        <v>33</v>
      </c>
      <c r="N20" t="s">
        <v>34</v>
      </c>
      <c r="O20" t="s">
        <v>35</v>
      </c>
      <c r="P20" s="2">
        <v>34500100</v>
      </c>
      <c r="Q20" s="2">
        <v>34500100</v>
      </c>
      <c r="R20" t="s">
        <v>36</v>
      </c>
      <c r="S20" t="s">
        <v>37</v>
      </c>
      <c r="T20" t="s">
        <v>38</v>
      </c>
    </row>
    <row r="21" spans="1:20">
      <c r="A21" t="s">
        <v>25</v>
      </c>
      <c r="B21" t="s">
        <v>104</v>
      </c>
      <c r="C21" t="s">
        <v>105</v>
      </c>
      <c r="F21" t="s">
        <v>28</v>
      </c>
      <c r="G21" t="s">
        <v>29</v>
      </c>
      <c r="I21" t="s">
        <v>28</v>
      </c>
      <c r="J21" s="4">
        <v>140101</v>
      </c>
      <c r="K21" t="s">
        <v>31</v>
      </c>
      <c r="L21" t="s">
        <v>106</v>
      </c>
      <c r="M21" t="s">
        <v>33</v>
      </c>
      <c r="N21" t="s">
        <v>34</v>
      </c>
      <c r="O21" t="s">
        <v>35</v>
      </c>
      <c r="P21" s="2">
        <v>78818000</v>
      </c>
      <c r="Q21" s="2">
        <v>71202000</v>
      </c>
      <c r="R21" t="s">
        <v>36</v>
      </c>
      <c r="S21" t="s">
        <v>37</v>
      </c>
      <c r="T21" t="s">
        <v>38</v>
      </c>
    </row>
    <row r="22" spans="1:20">
      <c r="A22" t="s">
        <v>25</v>
      </c>
      <c r="B22" t="s">
        <v>107</v>
      </c>
      <c r="C22" t="s">
        <v>108</v>
      </c>
      <c r="F22" t="s">
        <v>28</v>
      </c>
      <c r="G22" t="s">
        <v>29</v>
      </c>
      <c r="I22" t="s">
        <v>28</v>
      </c>
      <c r="J22" s="4">
        <v>140101</v>
      </c>
      <c r="K22" t="s">
        <v>31</v>
      </c>
      <c r="L22" t="s">
        <v>109</v>
      </c>
      <c r="M22" t="s">
        <v>33</v>
      </c>
      <c r="N22" t="s">
        <v>34</v>
      </c>
      <c r="O22" t="s">
        <v>35</v>
      </c>
      <c r="P22" s="2">
        <v>3210000</v>
      </c>
      <c r="Q22" s="2">
        <v>3210000</v>
      </c>
      <c r="R22" t="s">
        <v>36</v>
      </c>
      <c r="S22" t="s">
        <v>37</v>
      </c>
      <c r="T22" t="s">
        <v>38</v>
      </c>
    </row>
    <row r="23" spans="1:20">
      <c r="A23" t="s">
        <v>110</v>
      </c>
      <c r="B23" t="s">
        <v>111</v>
      </c>
      <c r="C23" t="s">
        <v>112</v>
      </c>
      <c r="F23" t="s">
        <v>28</v>
      </c>
      <c r="G23" t="s">
        <v>29</v>
      </c>
      <c r="I23" t="s">
        <v>28</v>
      </c>
      <c r="J23" s="4">
        <v>140101</v>
      </c>
      <c r="K23" t="s">
        <v>31</v>
      </c>
      <c r="L23" t="s">
        <v>113</v>
      </c>
      <c r="M23" t="s">
        <v>33</v>
      </c>
      <c r="N23" t="s">
        <v>34</v>
      </c>
      <c r="O23" t="s">
        <v>35</v>
      </c>
      <c r="P23" s="2">
        <v>1500000</v>
      </c>
      <c r="Q23" s="2">
        <v>1500000</v>
      </c>
      <c r="R23" t="s">
        <v>114</v>
      </c>
      <c r="S23" t="s">
        <v>37</v>
      </c>
      <c r="T23" t="s">
        <v>38</v>
      </c>
    </row>
    <row r="24" spans="1:20">
      <c r="A24" t="s">
        <v>110</v>
      </c>
      <c r="B24" t="s">
        <v>115</v>
      </c>
      <c r="C24" t="s">
        <v>116</v>
      </c>
      <c r="F24" t="s">
        <v>28</v>
      </c>
      <c r="G24" t="s">
        <v>29</v>
      </c>
      <c r="I24" t="s">
        <v>28</v>
      </c>
      <c r="J24" s="4">
        <v>140101</v>
      </c>
      <c r="K24" t="s">
        <v>31</v>
      </c>
      <c r="L24" t="s">
        <v>117</v>
      </c>
      <c r="M24" t="s">
        <v>33</v>
      </c>
      <c r="N24" t="s">
        <v>34</v>
      </c>
      <c r="O24" t="s">
        <v>35</v>
      </c>
      <c r="P24" s="2">
        <v>5000000</v>
      </c>
      <c r="Q24" s="2">
        <v>5000000</v>
      </c>
      <c r="R24" t="s">
        <v>114</v>
      </c>
      <c r="S24" t="s">
        <v>37</v>
      </c>
      <c r="T24" t="s">
        <v>38</v>
      </c>
    </row>
    <row r="25" spans="1:20">
      <c r="A25" t="s">
        <v>110</v>
      </c>
      <c r="B25" t="s">
        <v>118</v>
      </c>
      <c r="C25" t="s">
        <v>119</v>
      </c>
      <c r="F25" t="s">
        <v>28</v>
      </c>
      <c r="G25" t="s">
        <v>29</v>
      </c>
      <c r="I25" t="s">
        <v>28</v>
      </c>
      <c r="J25" s="4">
        <v>140101</v>
      </c>
      <c r="K25" t="s">
        <v>31</v>
      </c>
      <c r="L25" t="s">
        <v>120</v>
      </c>
      <c r="M25" t="s">
        <v>33</v>
      </c>
      <c r="N25" t="s">
        <v>34</v>
      </c>
      <c r="O25" t="s">
        <v>35</v>
      </c>
      <c r="P25" s="2">
        <v>4500000</v>
      </c>
      <c r="Q25" s="2">
        <v>4500000</v>
      </c>
      <c r="R25" t="s">
        <v>114</v>
      </c>
      <c r="S25" t="s">
        <v>37</v>
      </c>
      <c r="T25" t="s">
        <v>38</v>
      </c>
    </row>
    <row r="26" spans="1:20">
      <c r="A26" t="s">
        <v>110</v>
      </c>
      <c r="B26" t="s">
        <v>121</v>
      </c>
      <c r="C26" t="s">
        <v>122</v>
      </c>
      <c r="F26" t="s">
        <v>28</v>
      </c>
      <c r="G26" t="s">
        <v>29</v>
      </c>
      <c r="I26" t="s">
        <v>28</v>
      </c>
      <c r="J26" s="4">
        <v>140101</v>
      </c>
      <c r="K26" t="s">
        <v>31</v>
      </c>
      <c r="L26" t="s">
        <v>123</v>
      </c>
      <c r="M26" t="s">
        <v>33</v>
      </c>
      <c r="N26" t="s">
        <v>34</v>
      </c>
      <c r="O26" t="s">
        <v>35</v>
      </c>
      <c r="P26" s="2">
        <v>12000000</v>
      </c>
      <c r="Q26" s="2">
        <v>12000000</v>
      </c>
      <c r="R26" t="s">
        <v>114</v>
      </c>
      <c r="S26" t="s">
        <v>37</v>
      </c>
      <c r="T26" t="s">
        <v>38</v>
      </c>
    </row>
    <row r="27" spans="1:20">
      <c r="A27" t="s">
        <v>110</v>
      </c>
      <c r="B27" t="s">
        <v>124</v>
      </c>
      <c r="C27" t="s">
        <v>125</v>
      </c>
      <c r="F27" t="s">
        <v>28</v>
      </c>
      <c r="G27" t="s">
        <v>29</v>
      </c>
      <c r="I27" t="s">
        <v>28</v>
      </c>
      <c r="J27" s="4">
        <v>140101</v>
      </c>
      <c r="K27" t="s">
        <v>31</v>
      </c>
      <c r="L27" t="s">
        <v>126</v>
      </c>
      <c r="M27" t="s">
        <v>33</v>
      </c>
      <c r="N27" t="s">
        <v>34</v>
      </c>
      <c r="O27" t="s">
        <v>35</v>
      </c>
      <c r="P27" s="2">
        <v>40000000</v>
      </c>
      <c r="Q27" s="2">
        <v>40000000</v>
      </c>
      <c r="R27" t="s">
        <v>114</v>
      </c>
      <c r="S27" t="s">
        <v>37</v>
      </c>
      <c r="T27" t="s">
        <v>38</v>
      </c>
    </row>
    <row r="28" spans="1:20">
      <c r="A28" t="s">
        <v>110</v>
      </c>
      <c r="B28" t="s">
        <v>127</v>
      </c>
      <c r="C28" t="s">
        <v>128</v>
      </c>
      <c r="F28" t="s">
        <v>28</v>
      </c>
      <c r="G28" t="s">
        <v>29</v>
      </c>
      <c r="I28" t="s">
        <v>28</v>
      </c>
      <c r="J28" s="4">
        <v>140101</v>
      </c>
      <c r="K28" t="s">
        <v>31</v>
      </c>
      <c r="L28" t="s">
        <v>129</v>
      </c>
      <c r="M28" t="s">
        <v>33</v>
      </c>
      <c r="N28" t="s">
        <v>34</v>
      </c>
      <c r="O28" t="s">
        <v>35</v>
      </c>
      <c r="P28" s="2">
        <v>2970000</v>
      </c>
      <c r="Q28" s="2">
        <v>2970000</v>
      </c>
      <c r="R28" t="s">
        <v>114</v>
      </c>
      <c r="S28" t="s">
        <v>37</v>
      </c>
      <c r="T28" t="s">
        <v>38</v>
      </c>
    </row>
    <row r="29" spans="1:20">
      <c r="A29" t="s">
        <v>110</v>
      </c>
      <c r="B29" t="s">
        <v>130</v>
      </c>
      <c r="C29" t="s">
        <v>131</v>
      </c>
      <c r="F29" t="s">
        <v>28</v>
      </c>
      <c r="G29" t="s">
        <v>29</v>
      </c>
      <c r="I29" t="s">
        <v>28</v>
      </c>
      <c r="J29" s="4">
        <v>140101</v>
      </c>
      <c r="K29" t="s">
        <v>31</v>
      </c>
      <c r="L29" t="s">
        <v>132</v>
      </c>
      <c r="M29" t="s">
        <v>33</v>
      </c>
      <c r="N29" t="s">
        <v>34</v>
      </c>
      <c r="O29" t="s">
        <v>35</v>
      </c>
      <c r="P29" s="2">
        <v>3000000</v>
      </c>
      <c r="Q29" s="2">
        <v>3000000</v>
      </c>
      <c r="R29" t="s">
        <v>114</v>
      </c>
      <c r="S29" t="s">
        <v>37</v>
      </c>
      <c r="T29" t="s">
        <v>38</v>
      </c>
    </row>
    <row r="30" spans="1:20">
      <c r="A30" t="s">
        <v>110</v>
      </c>
      <c r="B30" t="s">
        <v>133</v>
      </c>
      <c r="C30" t="s">
        <v>134</v>
      </c>
      <c r="F30" t="s">
        <v>28</v>
      </c>
      <c r="G30" t="s">
        <v>29</v>
      </c>
      <c r="I30" t="s">
        <v>28</v>
      </c>
      <c r="J30" s="4">
        <v>140101</v>
      </c>
      <c r="K30" t="s">
        <v>31</v>
      </c>
      <c r="L30" t="s">
        <v>135</v>
      </c>
      <c r="M30" t="s">
        <v>33</v>
      </c>
      <c r="N30" t="s">
        <v>34</v>
      </c>
      <c r="O30" t="s">
        <v>35</v>
      </c>
      <c r="P30" s="2">
        <v>1650000</v>
      </c>
      <c r="Q30" s="2">
        <v>1650000</v>
      </c>
      <c r="R30" t="s">
        <v>114</v>
      </c>
      <c r="S30" t="s">
        <v>37</v>
      </c>
      <c r="T30" t="s">
        <v>38</v>
      </c>
    </row>
    <row r="31" spans="1:20">
      <c r="A31" t="s">
        <v>110</v>
      </c>
      <c r="B31" t="s">
        <v>136</v>
      </c>
      <c r="C31" t="s">
        <v>137</v>
      </c>
      <c r="F31" t="s">
        <v>28</v>
      </c>
      <c r="G31" t="s">
        <v>29</v>
      </c>
      <c r="I31" t="s">
        <v>28</v>
      </c>
      <c r="J31" s="4">
        <v>140101</v>
      </c>
      <c r="K31" t="s">
        <v>31</v>
      </c>
      <c r="L31" t="s">
        <v>138</v>
      </c>
      <c r="M31" t="s">
        <v>33</v>
      </c>
      <c r="N31" t="s">
        <v>34</v>
      </c>
      <c r="O31" t="s">
        <v>35</v>
      </c>
      <c r="P31" s="2">
        <v>400000</v>
      </c>
      <c r="Q31" s="2">
        <v>400000</v>
      </c>
      <c r="R31" t="s">
        <v>114</v>
      </c>
      <c r="S31" t="s">
        <v>37</v>
      </c>
      <c r="T31" t="s">
        <v>38</v>
      </c>
    </row>
    <row r="32" spans="1:20">
      <c r="A32" t="s">
        <v>110</v>
      </c>
      <c r="B32" t="s">
        <v>139</v>
      </c>
      <c r="C32" t="s">
        <v>140</v>
      </c>
      <c r="F32" t="s">
        <v>28</v>
      </c>
      <c r="G32" t="s">
        <v>29</v>
      </c>
      <c r="I32" t="s">
        <v>28</v>
      </c>
      <c r="J32" s="4">
        <v>140101</v>
      </c>
      <c r="K32" t="s">
        <v>31</v>
      </c>
      <c r="L32" t="s">
        <v>141</v>
      </c>
      <c r="M32" t="s">
        <v>33</v>
      </c>
      <c r="N32" t="s">
        <v>34</v>
      </c>
      <c r="O32" t="s">
        <v>35</v>
      </c>
      <c r="P32" s="2">
        <v>5000000</v>
      </c>
      <c r="Q32" s="2">
        <v>5000000</v>
      </c>
      <c r="R32" t="s">
        <v>114</v>
      </c>
      <c r="S32" t="s">
        <v>37</v>
      </c>
      <c r="T32" t="s">
        <v>38</v>
      </c>
    </row>
    <row r="33" spans="1:20">
      <c r="A33" t="s">
        <v>142</v>
      </c>
      <c r="B33" t="s">
        <v>143</v>
      </c>
      <c r="C33" t="s">
        <v>144</v>
      </c>
      <c r="F33" t="s">
        <v>28</v>
      </c>
      <c r="G33" t="s">
        <v>29</v>
      </c>
      <c r="H33" t="s">
        <v>145</v>
      </c>
      <c r="I33" t="s">
        <v>28</v>
      </c>
      <c r="J33" s="4">
        <v>140101</v>
      </c>
      <c r="K33" t="s">
        <v>31</v>
      </c>
      <c r="L33" t="s">
        <v>146</v>
      </c>
      <c r="M33" t="s">
        <v>33</v>
      </c>
      <c r="N33" t="s">
        <v>34</v>
      </c>
      <c r="O33" t="s">
        <v>35</v>
      </c>
      <c r="P33" s="2">
        <v>480000</v>
      </c>
      <c r="Q33" s="2">
        <v>480000</v>
      </c>
      <c r="R33" t="s">
        <v>147</v>
      </c>
      <c r="S33" t="s">
        <v>37</v>
      </c>
      <c r="T33" t="s">
        <v>38</v>
      </c>
    </row>
    <row r="34" spans="1:20">
      <c r="A34" t="s">
        <v>142</v>
      </c>
      <c r="B34" t="s">
        <v>148</v>
      </c>
      <c r="C34" t="s">
        <v>149</v>
      </c>
      <c r="F34" t="s">
        <v>28</v>
      </c>
      <c r="G34" t="s">
        <v>29</v>
      </c>
      <c r="H34" t="s">
        <v>50</v>
      </c>
      <c r="I34" t="s">
        <v>28</v>
      </c>
      <c r="J34" s="4">
        <v>140101</v>
      </c>
      <c r="K34" t="s">
        <v>31</v>
      </c>
      <c r="L34" t="s">
        <v>150</v>
      </c>
      <c r="M34" t="s">
        <v>33</v>
      </c>
      <c r="N34" t="s">
        <v>34</v>
      </c>
      <c r="O34" t="s">
        <v>35</v>
      </c>
      <c r="P34" s="2">
        <v>2150000</v>
      </c>
      <c r="Q34" s="2">
        <v>2150000</v>
      </c>
      <c r="R34" t="s">
        <v>147</v>
      </c>
      <c r="S34" t="s">
        <v>37</v>
      </c>
      <c r="T34" t="s">
        <v>38</v>
      </c>
    </row>
    <row r="35" spans="1:20">
      <c r="A35" t="s">
        <v>151</v>
      </c>
      <c r="B35" t="s">
        <v>152</v>
      </c>
      <c r="C35" t="s">
        <v>153</v>
      </c>
      <c r="F35" t="s">
        <v>28</v>
      </c>
      <c r="G35" t="s">
        <v>29</v>
      </c>
      <c r="I35" t="s">
        <v>28</v>
      </c>
      <c r="J35" s="4">
        <v>140101</v>
      </c>
      <c r="K35" t="s">
        <v>31</v>
      </c>
      <c r="L35" t="s">
        <v>154</v>
      </c>
      <c r="M35" t="s">
        <v>33</v>
      </c>
      <c r="N35" t="s">
        <v>155</v>
      </c>
      <c r="O35" t="s">
        <v>156</v>
      </c>
      <c r="P35" s="2">
        <v>45700000</v>
      </c>
      <c r="Q35" s="2">
        <v>45700000</v>
      </c>
      <c r="R35" t="s">
        <v>157</v>
      </c>
      <c r="S35" t="s">
        <v>37</v>
      </c>
      <c r="T35" t="s">
        <v>38</v>
      </c>
    </row>
    <row r="36" spans="1:20">
      <c r="A36" t="s">
        <v>151</v>
      </c>
      <c r="B36" t="s">
        <v>158</v>
      </c>
      <c r="C36" t="s">
        <v>159</v>
      </c>
      <c r="F36" t="s">
        <v>28</v>
      </c>
      <c r="G36" t="s">
        <v>29</v>
      </c>
      <c r="I36" t="s">
        <v>28</v>
      </c>
      <c r="J36" s="4">
        <v>140101</v>
      </c>
      <c r="K36" t="s">
        <v>31</v>
      </c>
      <c r="L36" t="s">
        <v>160</v>
      </c>
      <c r="M36" t="s">
        <v>33</v>
      </c>
      <c r="N36" t="s">
        <v>161</v>
      </c>
      <c r="O36" t="s">
        <v>162</v>
      </c>
      <c r="P36" s="2">
        <v>39000000</v>
      </c>
      <c r="Q36" s="2">
        <v>39000000</v>
      </c>
      <c r="R36" t="s">
        <v>157</v>
      </c>
      <c r="S36" t="s">
        <v>37</v>
      </c>
      <c r="T36" t="s">
        <v>38</v>
      </c>
    </row>
    <row r="37" spans="1:20">
      <c r="A37" t="s">
        <v>151</v>
      </c>
      <c r="B37" t="s">
        <v>163</v>
      </c>
      <c r="C37" t="s">
        <v>164</v>
      </c>
      <c r="F37" t="s">
        <v>28</v>
      </c>
      <c r="G37" t="s">
        <v>29</v>
      </c>
      <c r="I37" t="s">
        <v>28</v>
      </c>
      <c r="J37" s="4">
        <v>140101</v>
      </c>
      <c r="K37" t="s">
        <v>31</v>
      </c>
      <c r="L37" t="s">
        <v>165</v>
      </c>
      <c r="M37" t="s">
        <v>33</v>
      </c>
      <c r="N37" t="s">
        <v>166</v>
      </c>
      <c r="O37" t="s">
        <v>167</v>
      </c>
      <c r="P37" s="2">
        <v>26390000</v>
      </c>
      <c r="Q37" s="2">
        <v>26390000</v>
      </c>
      <c r="R37" t="s">
        <v>157</v>
      </c>
      <c r="S37" t="s">
        <v>37</v>
      </c>
      <c r="T37" t="s">
        <v>38</v>
      </c>
    </row>
    <row r="38" spans="1:20">
      <c r="A38" t="s">
        <v>151</v>
      </c>
      <c r="B38" t="s">
        <v>168</v>
      </c>
      <c r="C38" t="s">
        <v>169</v>
      </c>
      <c r="F38" t="s">
        <v>28</v>
      </c>
      <c r="G38" t="s">
        <v>29</v>
      </c>
      <c r="I38" t="s">
        <v>28</v>
      </c>
      <c r="J38" s="4">
        <v>140101</v>
      </c>
      <c r="K38" t="s">
        <v>31</v>
      </c>
      <c r="L38" t="s">
        <v>170</v>
      </c>
      <c r="M38" t="s">
        <v>33</v>
      </c>
      <c r="N38" t="s">
        <v>166</v>
      </c>
      <c r="O38" t="s">
        <v>167</v>
      </c>
      <c r="P38" s="3">
        <v>26459595.010000002</v>
      </c>
      <c r="Q38" s="3">
        <v>26459595.010000002</v>
      </c>
      <c r="R38" t="s">
        <v>157</v>
      </c>
      <c r="S38" t="s">
        <v>37</v>
      </c>
      <c r="T38" t="s">
        <v>38</v>
      </c>
    </row>
    <row r="39" spans="1:20">
      <c r="A39" t="s">
        <v>151</v>
      </c>
      <c r="B39" t="s">
        <v>171</v>
      </c>
      <c r="C39" t="s">
        <v>172</v>
      </c>
      <c r="F39" t="s">
        <v>28</v>
      </c>
      <c r="G39" t="s">
        <v>29</v>
      </c>
      <c r="I39" t="s">
        <v>28</v>
      </c>
      <c r="J39" s="4">
        <v>140101</v>
      </c>
      <c r="K39" t="s">
        <v>31</v>
      </c>
      <c r="L39" t="s">
        <v>173</v>
      </c>
      <c r="M39" t="s">
        <v>33</v>
      </c>
      <c r="N39" t="s">
        <v>34</v>
      </c>
      <c r="O39" t="s">
        <v>35</v>
      </c>
      <c r="P39" s="2">
        <v>26448800</v>
      </c>
      <c r="Q39" s="2">
        <v>26448800</v>
      </c>
      <c r="R39" t="s">
        <v>157</v>
      </c>
      <c r="S39" t="s">
        <v>37</v>
      </c>
      <c r="T39" t="s">
        <v>38</v>
      </c>
    </row>
    <row r="40" spans="1:20">
      <c r="A40" t="s">
        <v>151</v>
      </c>
      <c r="B40" t="s">
        <v>174</v>
      </c>
      <c r="C40" t="s">
        <v>175</v>
      </c>
      <c r="F40" t="s">
        <v>28</v>
      </c>
      <c r="G40" t="s">
        <v>29</v>
      </c>
      <c r="I40" t="s">
        <v>28</v>
      </c>
      <c r="J40" s="4">
        <v>140101</v>
      </c>
      <c r="K40" t="s">
        <v>31</v>
      </c>
      <c r="L40" t="s">
        <v>176</v>
      </c>
      <c r="M40" t="s">
        <v>33</v>
      </c>
      <c r="N40" t="s">
        <v>177</v>
      </c>
      <c r="O40" t="s">
        <v>178</v>
      </c>
      <c r="P40" s="2">
        <v>41998300</v>
      </c>
      <c r="Q40" s="2">
        <v>41998300</v>
      </c>
      <c r="R40" t="s">
        <v>157</v>
      </c>
      <c r="S40" t="s">
        <v>37</v>
      </c>
      <c r="T40" t="s">
        <v>38</v>
      </c>
    </row>
    <row r="41" spans="1:20">
      <c r="A41" t="s">
        <v>151</v>
      </c>
      <c r="B41" t="s">
        <v>179</v>
      </c>
      <c r="C41" t="s">
        <v>180</v>
      </c>
      <c r="F41" t="s">
        <v>28</v>
      </c>
      <c r="G41" t="s">
        <v>29</v>
      </c>
      <c r="I41" t="s">
        <v>28</v>
      </c>
      <c r="J41" s="4">
        <v>140101</v>
      </c>
      <c r="K41" t="s">
        <v>31</v>
      </c>
      <c r="L41" t="s">
        <v>181</v>
      </c>
      <c r="M41" t="s">
        <v>33</v>
      </c>
      <c r="N41" t="s">
        <v>182</v>
      </c>
      <c r="O41" t="s">
        <v>35</v>
      </c>
      <c r="P41" s="2">
        <v>36840000</v>
      </c>
      <c r="Q41" s="2">
        <v>36840000</v>
      </c>
      <c r="R41" t="s">
        <v>157</v>
      </c>
      <c r="S41" t="s">
        <v>37</v>
      </c>
      <c r="T41" t="s">
        <v>38</v>
      </c>
    </row>
    <row r="42" spans="1:20">
      <c r="A42" t="s">
        <v>151</v>
      </c>
      <c r="B42" t="s">
        <v>183</v>
      </c>
      <c r="C42" t="s">
        <v>184</v>
      </c>
      <c r="F42" t="s">
        <v>28</v>
      </c>
      <c r="G42" t="s">
        <v>29</v>
      </c>
      <c r="I42" t="s">
        <v>28</v>
      </c>
      <c r="J42" s="4">
        <v>140101</v>
      </c>
      <c r="K42" t="s">
        <v>31</v>
      </c>
      <c r="L42" t="s">
        <v>185</v>
      </c>
      <c r="M42" t="s">
        <v>33</v>
      </c>
      <c r="N42" t="s">
        <v>177</v>
      </c>
      <c r="O42" t="s">
        <v>186</v>
      </c>
      <c r="P42" s="2">
        <v>39006700</v>
      </c>
      <c r="Q42" s="2">
        <v>39006700</v>
      </c>
      <c r="R42" t="s">
        <v>157</v>
      </c>
      <c r="S42" t="s">
        <v>37</v>
      </c>
      <c r="T42" t="s">
        <v>38</v>
      </c>
    </row>
    <row r="43" spans="1:20">
      <c r="A43" t="s">
        <v>142</v>
      </c>
      <c r="B43" t="s">
        <v>187</v>
      </c>
      <c r="C43" t="s">
        <v>188</v>
      </c>
      <c r="F43" t="s">
        <v>28</v>
      </c>
      <c r="G43" t="s">
        <v>29</v>
      </c>
      <c r="I43" t="s">
        <v>28</v>
      </c>
      <c r="J43" s="4">
        <v>140101</v>
      </c>
      <c r="K43" t="s">
        <v>31</v>
      </c>
      <c r="L43" t="s">
        <v>189</v>
      </c>
      <c r="M43" t="s">
        <v>33</v>
      </c>
      <c r="N43" t="s">
        <v>34</v>
      </c>
      <c r="O43" t="s">
        <v>35</v>
      </c>
      <c r="P43" s="2">
        <v>11048900</v>
      </c>
      <c r="Q43" s="2">
        <v>11048900</v>
      </c>
      <c r="R43" t="s">
        <v>147</v>
      </c>
      <c r="S43" t="s">
        <v>37</v>
      </c>
      <c r="T43" t="s">
        <v>38</v>
      </c>
    </row>
    <row r="44" spans="1:20">
      <c r="A44" t="s">
        <v>142</v>
      </c>
      <c r="B44" t="s">
        <v>190</v>
      </c>
      <c r="C44" t="s">
        <v>191</v>
      </c>
      <c r="F44" t="s">
        <v>28</v>
      </c>
      <c r="G44" t="s">
        <v>29</v>
      </c>
      <c r="I44" t="s">
        <v>28</v>
      </c>
      <c r="J44" s="4">
        <v>140101</v>
      </c>
      <c r="K44" t="s">
        <v>31</v>
      </c>
      <c r="L44" t="s">
        <v>192</v>
      </c>
      <c r="M44" t="s">
        <v>33</v>
      </c>
      <c r="N44" t="s">
        <v>34</v>
      </c>
      <c r="O44" t="s">
        <v>35</v>
      </c>
      <c r="P44" s="2">
        <v>10000000</v>
      </c>
      <c r="Q44" s="2">
        <v>10000000</v>
      </c>
      <c r="R44" t="s">
        <v>147</v>
      </c>
      <c r="S44" t="s">
        <v>37</v>
      </c>
      <c r="T44" t="s">
        <v>38</v>
      </c>
    </row>
    <row r="45" spans="1:20">
      <c r="A45" t="s">
        <v>25</v>
      </c>
      <c r="B45" t="s">
        <v>193</v>
      </c>
      <c r="C45" t="s">
        <v>194</v>
      </c>
      <c r="F45" t="s">
        <v>28</v>
      </c>
      <c r="G45" t="s">
        <v>29</v>
      </c>
      <c r="I45" t="s">
        <v>28</v>
      </c>
      <c r="J45" s="4">
        <v>140101</v>
      </c>
      <c r="K45" t="s">
        <v>31</v>
      </c>
      <c r="L45" t="s">
        <v>195</v>
      </c>
      <c r="M45" t="s">
        <v>33</v>
      </c>
      <c r="N45" t="s">
        <v>34</v>
      </c>
      <c r="O45" t="s">
        <v>35</v>
      </c>
      <c r="P45" s="2">
        <v>10032000</v>
      </c>
      <c r="Q45" s="2">
        <v>10032000</v>
      </c>
      <c r="R45" t="s">
        <v>36</v>
      </c>
      <c r="S45" t="s">
        <v>37</v>
      </c>
      <c r="T45" t="s">
        <v>38</v>
      </c>
    </row>
    <row r="46" spans="1:20">
      <c r="A46" t="s">
        <v>25</v>
      </c>
      <c r="B46" t="s">
        <v>196</v>
      </c>
      <c r="C46" t="s">
        <v>197</v>
      </c>
      <c r="F46" t="s">
        <v>28</v>
      </c>
      <c r="G46" t="s">
        <v>29</v>
      </c>
      <c r="I46" t="s">
        <v>28</v>
      </c>
      <c r="J46" s="4">
        <v>140101</v>
      </c>
      <c r="K46" t="s">
        <v>31</v>
      </c>
      <c r="L46" t="s">
        <v>198</v>
      </c>
      <c r="M46" t="s">
        <v>33</v>
      </c>
      <c r="N46" t="s">
        <v>34</v>
      </c>
      <c r="O46" t="s">
        <v>35</v>
      </c>
      <c r="P46" s="2">
        <v>7281200</v>
      </c>
      <c r="Q46" s="2">
        <v>7281200</v>
      </c>
      <c r="R46" t="s">
        <v>36</v>
      </c>
      <c r="S46" t="s">
        <v>37</v>
      </c>
      <c r="T46" t="s">
        <v>38</v>
      </c>
    </row>
    <row r="47" spans="1:20">
      <c r="A47" t="s">
        <v>142</v>
      </c>
      <c r="B47" t="s">
        <v>199</v>
      </c>
      <c r="C47" t="s">
        <v>200</v>
      </c>
      <c r="F47" t="s">
        <v>28</v>
      </c>
      <c r="G47" t="s">
        <v>29</v>
      </c>
      <c r="I47" t="s">
        <v>28</v>
      </c>
      <c r="J47" s="4">
        <v>140101</v>
      </c>
      <c r="K47" t="s">
        <v>31</v>
      </c>
      <c r="L47" t="s">
        <v>201</v>
      </c>
      <c r="M47" t="s">
        <v>33</v>
      </c>
      <c r="N47" t="s">
        <v>34</v>
      </c>
      <c r="O47" t="s">
        <v>35</v>
      </c>
      <c r="P47" s="2">
        <v>3207920</v>
      </c>
      <c r="Q47" s="2">
        <v>3207920</v>
      </c>
      <c r="R47" t="s">
        <v>147</v>
      </c>
      <c r="S47" t="s">
        <v>37</v>
      </c>
      <c r="T47" t="s">
        <v>38</v>
      </c>
    </row>
    <row r="48" spans="1:20">
      <c r="A48" t="s">
        <v>202</v>
      </c>
      <c r="B48" t="s">
        <v>203</v>
      </c>
      <c r="C48" t="s">
        <v>204</v>
      </c>
      <c r="F48" t="s">
        <v>28</v>
      </c>
      <c r="G48" t="s">
        <v>29</v>
      </c>
      <c r="I48" t="s">
        <v>28</v>
      </c>
      <c r="J48" s="4">
        <v>140101</v>
      </c>
      <c r="K48" t="s">
        <v>31</v>
      </c>
      <c r="L48" t="s">
        <v>205</v>
      </c>
      <c r="M48" t="s">
        <v>33</v>
      </c>
      <c r="N48" t="s">
        <v>206</v>
      </c>
      <c r="O48" t="s">
        <v>207</v>
      </c>
      <c r="P48" s="2">
        <v>2000000</v>
      </c>
      <c r="Q48" s="4">
        <v>0</v>
      </c>
      <c r="R48" t="s">
        <v>208</v>
      </c>
      <c r="S48" t="s">
        <v>37</v>
      </c>
      <c r="T48" t="s">
        <v>38</v>
      </c>
    </row>
    <row r="49" spans="1:20">
      <c r="A49" t="s">
        <v>142</v>
      </c>
      <c r="B49" t="s">
        <v>209</v>
      </c>
      <c r="C49" t="s">
        <v>210</v>
      </c>
      <c r="F49" t="s">
        <v>28</v>
      </c>
      <c r="G49" t="s">
        <v>29</v>
      </c>
      <c r="I49" t="s">
        <v>28</v>
      </c>
      <c r="J49" s="4">
        <v>140101</v>
      </c>
      <c r="K49" t="s">
        <v>31</v>
      </c>
      <c r="L49" t="s">
        <v>211</v>
      </c>
      <c r="M49" t="s">
        <v>33</v>
      </c>
      <c r="N49" t="s">
        <v>34</v>
      </c>
      <c r="O49" t="s">
        <v>35</v>
      </c>
      <c r="P49" s="2">
        <v>3643000</v>
      </c>
      <c r="Q49" s="2">
        <v>3643000</v>
      </c>
      <c r="R49" t="s">
        <v>147</v>
      </c>
      <c r="S49" t="s">
        <v>37</v>
      </c>
      <c r="T49" t="s">
        <v>38</v>
      </c>
    </row>
    <row r="50" spans="1:20">
      <c r="A50" t="s">
        <v>142</v>
      </c>
      <c r="B50" t="s">
        <v>212</v>
      </c>
      <c r="C50" t="s">
        <v>213</v>
      </c>
      <c r="F50" t="s">
        <v>28</v>
      </c>
      <c r="G50" t="s">
        <v>29</v>
      </c>
      <c r="H50" t="s">
        <v>50</v>
      </c>
      <c r="I50" t="s">
        <v>28</v>
      </c>
      <c r="J50" s="4">
        <v>140101</v>
      </c>
      <c r="K50" t="s">
        <v>31</v>
      </c>
      <c r="L50" t="s">
        <v>214</v>
      </c>
      <c r="M50" t="s">
        <v>33</v>
      </c>
      <c r="N50" t="s">
        <v>34</v>
      </c>
      <c r="O50" t="s">
        <v>35</v>
      </c>
      <c r="P50" s="2">
        <v>600000</v>
      </c>
      <c r="Q50" s="2">
        <v>600000</v>
      </c>
      <c r="R50" t="s">
        <v>147</v>
      </c>
      <c r="S50" t="s">
        <v>37</v>
      </c>
      <c r="T50" t="s">
        <v>38</v>
      </c>
    </row>
    <row r="51" spans="1:20">
      <c r="A51" t="s">
        <v>25</v>
      </c>
      <c r="B51" t="s">
        <v>215</v>
      </c>
      <c r="C51" t="s">
        <v>216</v>
      </c>
      <c r="F51" t="s">
        <v>28</v>
      </c>
      <c r="G51" t="s">
        <v>29</v>
      </c>
      <c r="I51" t="s">
        <v>28</v>
      </c>
      <c r="J51" s="4">
        <v>140101</v>
      </c>
      <c r="K51" t="s">
        <v>31</v>
      </c>
      <c r="L51" t="s">
        <v>217</v>
      </c>
      <c r="M51" t="s">
        <v>33</v>
      </c>
      <c r="N51" t="s">
        <v>34</v>
      </c>
      <c r="O51" t="s">
        <v>35</v>
      </c>
      <c r="P51" s="2">
        <v>15000000</v>
      </c>
      <c r="Q51" s="2">
        <v>15000000</v>
      </c>
      <c r="R51" t="s">
        <v>36</v>
      </c>
      <c r="S51" t="s">
        <v>37</v>
      </c>
      <c r="T51" t="s">
        <v>38</v>
      </c>
    </row>
    <row r="52" spans="1:20">
      <c r="A52" t="s">
        <v>218</v>
      </c>
      <c r="B52" t="s">
        <v>219</v>
      </c>
      <c r="C52" t="s">
        <v>220</v>
      </c>
      <c r="F52" t="s">
        <v>28</v>
      </c>
      <c r="G52" t="s">
        <v>29</v>
      </c>
      <c r="H52" t="s">
        <v>30</v>
      </c>
      <c r="I52" t="s">
        <v>28</v>
      </c>
      <c r="J52" s="4">
        <v>140101</v>
      </c>
      <c r="K52" t="s">
        <v>31</v>
      </c>
      <c r="L52" t="s">
        <v>221</v>
      </c>
      <c r="M52" t="s">
        <v>33</v>
      </c>
      <c r="N52" t="s">
        <v>222</v>
      </c>
      <c r="O52" t="s">
        <v>222</v>
      </c>
      <c r="P52" s="4">
        <v>0</v>
      </c>
      <c r="Q52" s="4">
        <v>0</v>
      </c>
      <c r="R52" t="s">
        <v>223</v>
      </c>
      <c r="S52" t="s">
        <v>224</v>
      </c>
      <c r="T52" t="s">
        <v>46</v>
      </c>
    </row>
    <row r="53" spans="1:20">
      <c r="A53" t="s">
        <v>151</v>
      </c>
      <c r="B53" t="s">
        <v>225</v>
      </c>
      <c r="C53" t="s">
        <v>226</v>
      </c>
      <c r="F53" t="s">
        <v>28</v>
      </c>
      <c r="G53" t="s">
        <v>29</v>
      </c>
      <c r="I53" t="s">
        <v>28</v>
      </c>
      <c r="J53" s="4">
        <v>140101</v>
      </c>
      <c r="K53" t="s">
        <v>31</v>
      </c>
      <c r="L53" t="s">
        <v>227</v>
      </c>
      <c r="M53" t="s">
        <v>33</v>
      </c>
      <c r="N53" t="s">
        <v>35</v>
      </c>
      <c r="O53" t="s">
        <v>228</v>
      </c>
      <c r="P53" s="2">
        <v>16700000</v>
      </c>
      <c r="Q53" s="2">
        <v>16700000</v>
      </c>
      <c r="R53" t="s">
        <v>157</v>
      </c>
      <c r="S53" t="s">
        <v>37</v>
      </c>
      <c r="T53" t="s">
        <v>38</v>
      </c>
    </row>
    <row r="54" spans="1:20">
      <c r="A54" t="s">
        <v>202</v>
      </c>
      <c r="B54" t="s">
        <v>229</v>
      </c>
      <c r="C54" t="s">
        <v>230</v>
      </c>
      <c r="F54" t="s">
        <v>28</v>
      </c>
      <c r="G54" t="s">
        <v>29</v>
      </c>
      <c r="I54" t="s">
        <v>28</v>
      </c>
      <c r="J54" s="4">
        <v>140101</v>
      </c>
      <c r="K54" t="s">
        <v>31</v>
      </c>
      <c r="L54" t="s">
        <v>231</v>
      </c>
      <c r="M54" t="s">
        <v>33</v>
      </c>
      <c r="N54" t="s">
        <v>34</v>
      </c>
      <c r="O54" t="s">
        <v>35</v>
      </c>
      <c r="P54" s="2">
        <v>177803500</v>
      </c>
      <c r="Q54" s="2">
        <v>177803500</v>
      </c>
      <c r="R54" t="s">
        <v>208</v>
      </c>
      <c r="S54" t="s">
        <v>37</v>
      </c>
      <c r="T54" t="s">
        <v>38</v>
      </c>
    </row>
    <row r="55" spans="1:20">
      <c r="A55" t="s">
        <v>232</v>
      </c>
      <c r="B55" t="s">
        <v>233</v>
      </c>
      <c r="C55" t="s">
        <v>234</v>
      </c>
      <c r="F55" t="s">
        <v>28</v>
      </c>
      <c r="G55" t="s">
        <v>29</v>
      </c>
      <c r="I55" t="s">
        <v>28</v>
      </c>
      <c r="J55" s="4">
        <v>140101</v>
      </c>
      <c r="K55" t="s">
        <v>31</v>
      </c>
      <c r="L55" t="s">
        <v>235</v>
      </c>
      <c r="M55" t="s">
        <v>33</v>
      </c>
      <c r="N55" t="s">
        <v>236</v>
      </c>
      <c r="O55" t="s">
        <v>237</v>
      </c>
      <c r="P55" s="2">
        <v>35000</v>
      </c>
      <c r="Q55" s="2">
        <v>35000</v>
      </c>
      <c r="R55" t="s">
        <v>238</v>
      </c>
      <c r="S55" t="s">
        <v>239</v>
      </c>
      <c r="T55" t="s">
        <v>46</v>
      </c>
    </row>
    <row r="56" spans="1:20">
      <c r="A56" t="s">
        <v>240</v>
      </c>
      <c r="B56" t="s">
        <v>241</v>
      </c>
      <c r="C56" t="s">
        <v>242</v>
      </c>
      <c r="F56" t="s">
        <v>28</v>
      </c>
      <c r="G56" t="s">
        <v>29</v>
      </c>
      <c r="I56" t="s">
        <v>28</v>
      </c>
      <c r="J56" s="4">
        <v>140101</v>
      </c>
      <c r="K56" t="s">
        <v>31</v>
      </c>
      <c r="L56" t="s">
        <v>243</v>
      </c>
      <c r="M56" t="s">
        <v>33</v>
      </c>
      <c r="N56" t="s">
        <v>236</v>
      </c>
      <c r="O56" t="s">
        <v>236</v>
      </c>
      <c r="P56" s="2">
        <v>20000</v>
      </c>
      <c r="Q56" s="2">
        <v>20000</v>
      </c>
      <c r="R56" t="s">
        <v>244</v>
      </c>
      <c r="S56" t="s">
        <v>245</v>
      </c>
      <c r="T56" t="s">
        <v>246</v>
      </c>
    </row>
    <row r="57" spans="1:20">
      <c r="A57" t="s">
        <v>247</v>
      </c>
      <c r="B57" t="s">
        <v>248</v>
      </c>
      <c r="C57" t="s">
        <v>249</v>
      </c>
      <c r="F57" t="s">
        <v>28</v>
      </c>
      <c r="G57" t="s">
        <v>29</v>
      </c>
      <c r="H57" t="s">
        <v>250</v>
      </c>
      <c r="I57" t="s">
        <v>28</v>
      </c>
      <c r="J57" s="4">
        <v>140101</v>
      </c>
      <c r="K57" t="s">
        <v>31</v>
      </c>
      <c r="L57" t="s">
        <v>251</v>
      </c>
      <c r="M57" t="s">
        <v>33</v>
      </c>
      <c r="N57" t="s">
        <v>34</v>
      </c>
      <c r="O57" t="s">
        <v>35</v>
      </c>
      <c r="P57" s="2">
        <v>3031000</v>
      </c>
      <c r="Q57" s="2">
        <v>3031000</v>
      </c>
      <c r="R57" t="s">
        <v>252</v>
      </c>
      <c r="S57" t="s">
        <v>253</v>
      </c>
      <c r="T57" t="s">
        <v>246</v>
      </c>
    </row>
    <row r="58" spans="1:20">
      <c r="A58" t="s">
        <v>151</v>
      </c>
      <c r="B58" t="s">
        <v>254</v>
      </c>
      <c r="C58" t="s">
        <v>255</v>
      </c>
      <c r="F58" t="s">
        <v>28</v>
      </c>
      <c r="G58" t="s">
        <v>29</v>
      </c>
      <c r="I58" t="s">
        <v>28</v>
      </c>
      <c r="J58" s="4">
        <v>140101</v>
      </c>
      <c r="K58" t="s">
        <v>31</v>
      </c>
      <c r="L58" t="s">
        <v>256</v>
      </c>
      <c r="M58" t="s">
        <v>33</v>
      </c>
      <c r="N58" t="s">
        <v>177</v>
      </c>
      <c r="O58" t="s">
        <v>257</v>
      </c>
      <c r="P58" s="2">
        <v>40500000</v>
      </c>
      <c r="Q58" s="2">
        <v>40500000</v>
      </c>
      <c r="R58" t="s">
        <v>157</v>
      </c>
      <c r="S58" t="s">
        <v>37</v>
      </c>
      <c r="T58" t="s">
        <v>38</v>
      </c>
    </row>
    <row r="59" spans="1:20">
      <c r="A59" t="s">
        <v>25</v>
      </c>
      <c r="B59" t="s">
        <v>258</v>
      </c>
      <c r="C59" t="s">
        <v>259</v>
      </c>
      <c r="F59" t="s">
        <v>28</v>
      </c>
      <c r="G59" t="s">
        <v>29</v>
      </c>
      <c r="I59" t="s">
        <v>28</v>
      </c>
      <c r="J59" s="4">
        <v>140101</v>
      </c>
      <c r="K59" t="s">
        <v>31</v>
      </c>
      <c r="L59" t="s">
        <v>260</v>
      </c>
      <c r="M59" t="s">
        <v>33</v>
      </c>
      <c r="N59" t="s">
        <v>261</v>
      </c>
      <c r="O59" t="s">
        <v>262</v>
      </c>
      <c r="P59" s="2">
        <v>14196400</v>
      </c>
      <c r="Q59" s="2">
        <v>14196400</v>
      </c>
      <c r="R59" t="s">
        <v>36</v>
      </c>
      <c r="S59" t="s">
        <v>37</v>
      </c>
      <c r="T59" t="s">
        <v>38</v>
      </c>
    </row>
    <row r="60" spans="1:20">
      <c r="A60" t="s">
        <v>263</v>
      </c>
      <c r="B60" t="s">
        <v>264</v>
      </c>
      <c r="C60" t="s">
        <v>265</v>
      </c>
      <c r="F60" t="s">
        <v>28</v>
      </c>
      <c r="G60" t="s">
        <v>29</v>
      </c>
      <c r="H60" t="s">
        <v>250</v>
      </c>
      <c r="I60" t="s">
        <v>28</v>
      </c>
      <c r="J60" s="4">
        <v>140101</v>
      </c>
      <c r="K60" t="s">
        <v>31</v>
      </c>
      <c r="L60" t="s">
        <v>266</v>
      </c>
      <c r="M60" t="s">
        <v>33</v>
      </c>
      <c r="N60" t="s">
        <v>34</v>
      </c>
      <c r="O60" t="s">
        <v>35</v>
      </c>
      <c r="P60" s="4">
        <v>0</v>
      </c>
      <c r="Q60" s="4">
        <v>0</v>
      </c>
      <c r="R60" t="s">
        <v>267</v>
      </c>
      <c r="S60" t="s">
        <v>253</v>
      </c>
      <c r="T60" t="s">
        <v>246</v>
      </c>
    </row>
    <row r="61" spans="1:20">
      <c r="A61" t="s">
        <v>47</v>
      </c>
      <c r="B61" t="s">
        <v>268</v>
      </c>
      <c r="C61" t="s">
        <v>269</v>
      </c>
      <c r="F61" t="s">
        <v>28</v>
      </c>
      <c r="G61" t="s">
        <v>29</v>
      </c>
      <c r="I61" t="s">
        <v>28</v>
      </c>
      <c r="J61" s="4">
        <v>140101</v>
      </c>
      <c r="K61" t="s">
        <v>31</v>
      </c>
      <c r="L61" t="s">
        <v>270</v>
      </c>
      <c r="M61" t="s">
        <v>33</v>
      </c>
      <c r="N61" t="s">
        <v>261</v>
      </c>
      <c r="O61" t="s">
        <v>262</v>
      </c>
      <c r="P61" t="s">
        <v>271</v>
      </c>
      <c r="Q61" t="s">
        <v>271</v>
      </c>
      <c r="R61" t="s">
        <v>52</v>
      </c>
      <c r="S61" t="s">
        <v>53</v>
      </c>
      <c r="T61" t="s">
        <v>46</v>
      </c>
    </row>
    <row r="62" spans="1:20">
      <c r="A62" t="s">
        <v>272</v>
      </c>
      <c r="B62" t="s">
        <v>273</v>
      </c>
      <c r="C62" t="s">
        <v>274</v>
      </c>
      <c r="F62" t="s">
        <v>28</v>
      </c>
      <c r="G62" t="s">
        <v>29</v>
      </c>
      <c r="I62" t="s">
        <v>28</v>
      </c>
      <c r="J62" s="4">
        <v>140101</v>
      </c>
      <c r="K62" t="s">
        <v>31</v>
      </c>
      <c r="L62" t="s">
        <v>275</v>
      </c>
      <c r="M62" t="s">
        <v>33</v>
      </c>
      <c r="N62" t="s">
        <v>276</v>
      </c>
      <c r="O62" t="s">
        <v>277</v>
      </c>
      <c r="P62" s="2">
        <v>150000</v>
      </c>
      <c r="Q62" s="2">
        <v>115900</v>
      </c>
      <c r="R62" t="s">
        <v>278</v>
      </c>
      <c r="S62" t="s">
        <v>45</v>
      </c>
      <c r="T62" t="s">
        <v>46</v>
      </c>
    </row>
    <row r="63" spans="1:20">
      <c r="A63" t="s">
        <v>279</v>
      </c>
      <c r="B63" t="s">
        <v>280</v>
      </c>
      <c r="C63" t="s">
        <v>281</v>
      </c>
      <c r="F63" t="s">
        <v>28</v>
      </c>
      <c r="G63" t="s">
        <v>29</v>
      </c>
      <c r="I63" t="s">
        <v>28</v>
      </c>
      <c r="J63" s="4">
        <v>140101</v>
      </c>
      <c r="K63" t="s">
        <v>31</v>
      </c>
      <c r="L63" t="s">
        <v>282</v>
      </c>
      <c r="M63" t="s">
        <v>33</v>
      </c>
      <c r="N63" t="s">
        <v>34</v>
      </c>
      <c r="O63" t="s">
        <v>35</v>
      </c>
      <c r="P63" s="2">
        <v>168060</v>
      </c>
      <c r="Q63" s="2">
        <v>168060</v>
      </c>
      <c r="R63" t="s">
        <v>283</v>
      </c>
      <c r="S63" t="s">
        <v>284</v>
      </c>
      <c r="T63" t="s">
        <v>46</v>
      </c>
    </row>
    <row r="64" spans="1:20">
      <c r="A64" t="s">
        <v>285</v>
      </c>
      <c r="B64" t="s">
        <v>286</v>
      </c>
      <c r="C64" t="s">
        <v>287</v>
      </c>
      <c r="F64" t="s">
        <v>28</v>
      </c>
      <c r="G64" t="s">
        <v>29</v>
      </c>
      <c r="I64" t="s">
        <v>28</v>
      </c>
      <c r="J64" s="4">
        <v>140101</v>
      </c>
      <c r="K64" t="s">
        <v>31</v>
      </c>
      <c r="L64" t="s">
        <v>288</v>
      </c>
      <c r="M64" t="s">
        <v>33</v>
      </c>
      <c r="N64" t="s">
        <v>34</v>
      </c>
      <c r="O64" t="s">
        <v>35</v>
      </c>
      <c r="P64" s="2">
        <v>1290230</v>
      </c>
      <c r="Q64" s="2">
        <v>1290230</v>
      </c>
      <c r="R64" t="s">
        <v>71</v>
      </c>
      <c r="S64" t="s">
        <v>284</v>
      </c>
      <c r="T64" t="s">
        <v>46</v>
      </c>
    </row>
    <row r="65" spans="1:20">
      <c r="A65" t="s">
        <v>289</v>
      </c>
      <c r="B65" t="s">
        <v>290</v>
      </c>
      <c r="C65" t="s">
        <v>291</v>
      </c>
      <c r="F65" t="s">
        <v>28</v>
      </c>
      <c r="G65" t="s">
        <v>29</v>
      </c>
      <c r="I65" t="s">
        <v>28</v>
      </c>
      <c r="J65" s="4">
        <v>140101</v>
      </c>
      <c r="K65" t="s">
        <v>31</v>
      </c>
      <c r="L65" t="s">
        <v>292</v>
      </c>
      <c r="M65" t="s">
        <v>33</v>
      </c>
      <c r="N65" t="s">
        <v>236</v>
      </c>
      <c r="O65" t="s">
        <v>236</v>
      </c>
      <c r="P65" s="2">
        <v>870506</v>
      </c>
      <c r="Q65" s="2">
        <v>870506</v>
      </c>
      <c r="R65" t="s">
        <v>293</v>
      </c>
      <c r="S65" t="s">
        <v>224</v>
      </c>
      <c r="T65" t="s">
        <v>46</v>
      </c>
    </row>
    <row r="66" spans="1:20">
      <c r="A66" t="s">
        <v>285</v>
      </c>
      <c r="B66" t="s">
        <v>294</v>
      </c>
      <c r="C66" t="s">
        <v>295</v>
      </c>
      <c r="F66" t="s">
        <v>28</v>
      </c>
      <c r="G66" t="s">
        <v>29</v>
      </c>
      <c r="I66" t="s">
        <v>28</v>
      </c>
      <c r="J66" s="4">
        <v>140101</v>
      </c>
      <c r="K66" t="s">
        <v>31</v>
      </c>
      <c r="L66" t="s">
        <v>296</v>
      </c>
      <c r="M66" t="s">
        <v>33</v>
      </c>
      <c r="N66" t="s">
        <v>34</v>
      </c>
      <c r="O66" t="s">
        <v>35</v>
      </c>
      <c r="P66" s="2">
        <v>147345</v>
      </c>
      <c r="Q66" s="2">
        <v>147345</v>
      </c>
      <c r="R66" t="s">
        <v>71</v>
      </c>
      <c r="S66" t="s">
        <v>284</v>
      </c>
      <c r="T66" t="s">
        <v>46</v>
      </c>
    </row>
    <row r="67" spans="1:20">
      <c r="A67" t="s">
        <v>297</v>
      </c>
      <c r="B67" t="s">
        <v>298</v>
      </c>
      <c r="C67" t="s">
        <v>299</v>
      </c>
      <c r="F67" t="s">
        <v>28</v>
      </c>
      <c r="G67" t="s">
        <v>29</v>
      </c>
      <c r="I67" t="s">
        <v>28</v>
      </c>
      <c r="J67" s="4">
        <v>140101</v>
      </c>
      <c r="K67" t="s">
        <v>31</v>
      </c>
      <c r="L67" t="s">
        <v>300</v>
      </c>
      <c r="M67" t="s">
        <v>33</v>
      </c>
      <c r="N67" t="s">
        <v>167</v>
      </c>
      <c r="O67" t="s">
        <v>167</v>
      </c>
      <c r="P67" s="2">
        <v>363740</v>
      </c>
      <c r="Q67" s="2">
        <v>363740</v>
      </c>
      <c r="R67" t="s">
        <v>71</v>
      </c>
      <c r="S67" t="s">
        <v>301</v>
      </c>
      <c r="T67" t="s">
        <v>46</v>
      </c>
    </row>
    <row r="68" spans="1:20">
      <c r="A68" t="s">
        <v>302</v>
      </c>
      <c r="B68" t="s">
        <v>303</v>
      </c>
      <c r="C68" t="s">
        <v>304</v>
      </c>
      <c r="F68" t="s">
        <v>28</v>
      </c>
      <c r="G68" t="s">
        <v>29</v>
      </c>
      <c r="I68" t="s">
        <v>28</v>
      </c>
      <c r="J68" s="4">
        <v>140101</v>
      </c>
      <c r="K68" t="s">
        <v>31</v>
      </c>
      <c r="L68" t="s">
        <v>305</v>
      </c>
      <c r="M68" t="s">
        <v>33</v>
      </c>
      <c r="N68" t="s">
        <v>206</v>
      </c>
      <c r="O68" t="s">
        <v>306</v>
      </c>
      <c r="P68" s="2">
        <v>150000</v>
      </c>
      <c r="Q68" s="2">
        <v>150000</v>
      </c>
      <c r="R68" t="s">
        <v>307</v>
      </c>
      <c r="S68" t="s">
        <v>224</v>
      </c>
      <c r="T68" t="s">
        <v>46</v>
      </c>
    </row>
    <row r="69" spans="1:20">
      <c r="A69" t="s">
        <v>297</v>
      </c>
      <c r="B69" t="s">
        <v>308</v>
      </c>
      <c r="C69" t="s">
        <v>309</v>
      </c>
      <c r="F69" t="s">
        <v>28</v>
      </c>
      <c r="G69" t="s">
        <v>29</v>
      </c>
      <c r="I69" t="s">
        <v>28</v>
      </c>
      <c r="J69" s="4">
        <v>140101</v>
      </c>
      <c r="K69" t="s">
        <v>31</v>
      </c>
      <c r="L69" t="s">
        <v>310</v>
      </c>
      <c r="M69" t="s">
        <v>33</v>
      </c>
      <c r="N69" t="s">
        <v>311</v>
      </c>
      <c r="O69" t="s">
        <v>207</v>
      </c>
      <c r="P69" s="2">
        <v>9450</v>
      </c>
      <c r="Q69" s="2">
        <v>9450</v>
      </c>
      <c r="R69" t="s">
        <v>71</v>
      </c>
      <c r="S69" t="s">
        <v>301</v>
      </c>
      <c r="T69" t="s">
        <v>46</v>
      </c>
    </row>
    <row r="70" spans="1:20">
      <c r="A70" t="s">
        <v>312</v>
      </c>
      <c r="B70" t="s">
        <v>313</v>
      </c>
      <c r="C70" t="s">
        <v>314</v>
      </c>
      <c r="F70" t="s">
        <v>28</v>
      </c>
      <c r="G70" t="s">
        <v>29</v>
      </c>
      <c r="I70" t="s">
        <v>28</v>
      </c>
      <c r="J70" s="4">
        <v>140101</v>
      </c>
      <c r="K70" t="s">
        <v>31</v>
      </c>
      <c r="L70" t="s">
        <v>315</v>
      </c>
      <c r="M70" t="s">
        <v>33</v>
      </c>
      <c r="N70" t="s">
        <v>261</v>
      </c>
      <c r="O70" t="s">
        <v>262</v>
      </c>
      <c r="P70" s="2">
        <v>200000</v>
      </c>
      <c r="Q70" s="4">
        <v>0</v>
      </c>
      <c r="R70" t="s">
        <v>316</v>
      </c>
      <c r="S70" t="s">
        <v>45</v>
      </c>
      <c r="T70" t="s">
        <v>46</v>
      </c>
    </row>
    <row r="71" spans="1:20">
      <c r="A71" t="s">
        <v>312</v>
      </c>
      <c r="B71" t="s">
        <v>317</v>
      </c>
      <c r="C71" t="s">
        <v>61</v>
      </c>
      <c r="F71" t="s">
        <v>28</v>
      </c>
      <c r="G71" t="s">
        <v>29</v>
      </c>
      <c r="I71" t="s">
        <v>28</v>
      </c>
      <c r="J71" s="4">
        <v>140101</v>
      </c>
      <c r="K71" t="s">
        <v>31</v>
      </c>
      <c r="L71" t="s">
        <v>318</v>
      </c>
      <c r="M71" t="s">
        <v>33</v>
      </c>
      <c r="N71" t="s">
        <v>261</v>
      </c>
      <c r="O71" t="s">
        <v>262</v>
      </c>
      <c r="P71" s="2">
        <v>200000</v>
      </c>
      <c r="Q71" s="4">
        <v>0</v>
      </c>
      <c r="R71" t="s">
        <v>316</v>
      </c>
      <c r="S71" t="s">
        <v>45</v>
      </c>
      <c r="T71" t="s">
        <v>46</v>
      </c>
    </row>
    <row r="72" spans="1:20">
      <c r="A72" t="s">
        <v>319</v>
      </c>
      <c r="B72" t="s">
        <v>320</v>
      </c>
      <c r="C72" t="s">
        <v>321</v>
      </c>
      <c r="F72" t="s">
        <v>28</v>
      </c>
      <c r="G72" t="s">
        <v>29</v>
      </c>
      <c r="H72" t="s">
        <v>250</v>
      </c>
      <c r="I72" t="s">
        <v>28</v>
      </c>
      <c r="J72" s="4">
        <v>140101</v>
      </c>
      <c r="K72" t="s">
        <v>31</v>
      </c>
      <c r="L72" t="s">
        <v>322</v>
      </c>
      <c r="M72" t="s">
        <v>33</v>
      </c>
      <c r="N72" t="s">
        <v>261</v>
      </c>
      <c r="O72" t="s">
        <v>262</v>
      </c>
      <c r="P72" s="2">
        <v>2504700</v>
      </c>
      <c r="Q72" s="2">
        <v>2504700</v>
      </c>
      <c r="R72" t="s">
        <v>71</v>
      </c>
      <c r="S72" t="s">
        <v>323</v>
      </c>
      <c r="T72" t="s">
        <v>46</v>
      </c>
    </row>
    <row r="73" spans="1:20">
      <c r="A73" t="s">
        <v>142</v>
      </c>
      <c r="B73" t="s">
        <v>324</v>
      </c>
      <c r="C73" t="s">
        <v>191</v>
      </c>
      <c r="F73" t="s">
        <v>28</v>
      </c>
      <c r="G73" t="s">
        <v>29</v>
      </c>
      <c r="H73" t="s">
        <v>50</v>
      </c>
      <c r="I73" t="s">
        <v>28</v>
      </c>
      <c r="J73" s="4">
        <v>140101</v>
      </c>
      <c r="K73" t="s">
        <v>31</v>
      </c>
      <c r="L73" t="s">
        <v>325</v>
      </c>
      <c r="M73" t="s">
        <v>33</v>
      </c>
      <c r="N73" t="s">
        <v>261</v>
      </c>
      <c r="O73" t="s">
        <v>262</v>
      </c>
      <c r="P73" s="2">
        <v>5184875</v>
      </c>
      <c r="Q73" s="2">
        <v>5184875</v>
      </c>
      <c r="R73" t="s">
        <v>147</v>
      </c>
      <c r="S73" t="s">
        <v>37</v>
      </c>
      <c r="T73" t="s">
        <v>38</v>
      </c>
    </row>
    <row r="74" spans="1:20">
      <c r="A74" t="s">
        <v>110</v>
      </c>
      <c r="B74" t="s">
        <v>326</v>
      </c>
      <c r="C74" t="s">
        <v>122</v>
      </c>
      <c r="F74" t="s">
        <v>28</v>
      </c>
      <c r="G74" t="s">
        <v>29</v>
      </c>
      <c r="I74" t="s">
        <v>28</v>
      </c>
      <c r="J74" s="4">
        <v>140101</v>
      </c>
      <c r="K74" t="s">
        <v>31</v>
      </c>
      <c r="L74" t="s">
        <v>327</v>
      </c>
      <c r="M74" t="s">
        <v>33</v>
      </c>
      <c r="N74" t="s">
        <v>261</v>
      </c>
      <c r="O74" t="s">
        <v>262</v>
      </c>
      <c r="P74" s="2">
        <v>17848800</v>
      </c>
      <c r="Q74" s="2">
        <v>17848800</v>
      </c>
      <c r="R74" t="s">
        <v>114</v>
      </c>
      <c r="S74" t="s">
        <v>37</v>
      </c>
      <c r="T74" t="s">
        <v>38</v>
      </c>
    </row>
    <row r="75" spans="1:20">
      <c r="A75" t="s">
        <v>110</v>
      </c>
      <c r="B75" t="s">
        <v>328</v>
      </c>
      <c r="C75" t="s">
        <v>112</v>
      </c>
      <c r="F75" t="s">
        <v>28</v>
      </c>
      <c r="G75" t="s">
        <v>29</v>
      </c>
      <c r="I75" t="s">
        <v>28</v>
      </c>
      <c r="J75" s="4">
        <v>140101</v>
      </c>
      <c r="K75" t="s">
        <v>31</v>
      </c>
      <c r="L75" t="s">
        <v>329</v>
      </c>
      <c r="M75" t="s">
        <v>33</v>
      </c>
      <c r="N75" t="s">
        <v>261</v>
      </c>
      <c r="O75" t="s">
        <v>262</v>
      </c>
      <c r="P75" s="2">
        <v>1026400</v>
      </c>
      <c r="Q75" s="2">
        <v>1026400</v>
      </c>
      <c r="R75" t="s">
        <v>114</v>
      </c>
      <c r="S75" t="s">
        <v>37</v>
      </c>
      <c r="T75" t="s">
        <v>38</v>
      </c>
    </row>
    <row r="76" spans="1:20">
      <c r="A76" t="s">
        <v>110</v>
      </c>
      <c r="B76" t="s">
        <v>330</v>
      </c>
      <c r="C76" t="s">
        <v>331</v>
      </c>
      <c r="F76" t="s">
        <v>28</v>
      </c>
      <c r="G76" t="s">
        <v>29</v>
      </c>
      <c r="I76" t="s">
        <v>28</v>
      </c>
      <c r="J76" s="4">
        <v>140101</v>
      </c>
      <c r="K76" t="s">
        <v>31</v>
      </c>
      <c r="L76" t="s">
        <v>332</v>
      </c>
      <c r="M76" t="s">
        <v>33</v>
      </c>
      <c r="N76" t="s">
        <v>261</v>
      </c>
      <c r="O76" t="s">
        <v>262</v>
      </c>
      <c r="P76" s="2">
        <v>800000</v>
      </c>
      <c r="Q76" s="2">
        <v>800000</v>
      </c>
      <c r="R76" t="s">
        <v>114</v>
      </c>
      <c r="S76" t="s">
        <v>37</v>
      </c>
      <c r="T76" t="s">
        <v>38</v>
      </c>
    </row>
    <row r="77" spans="1:20">
      <c r="A77" t="s">
        <v>25</v>
      </c>
      <c r="B77" t="s">
        <v>333</v>
      </c>
      <c r="C77" t="s">
        <v>334</v>
      </c>
      <c r="F77" t="s">
        <v>28</v>
      </c>
      <c r="G77" t="s">
        <v>29</v>
      </c>
      <c r="I77" t="s">
        <v>28</v>
      </c>
      <c r="J77" s="4">
        <v>140101</v>
      </c>
      <c r="K77" t="s">
        <v>31</v>
      </c>
      <c r="L77" t="s">
        <v>335</v>
      </c>
      <c r="M77" t="s">
        <v>33</v>
      </c>
      <c r="N77" t="s">
        <v>261</v>
      </c>
      <c r="O77" t="s">
        <v>262</v>
      </c>
      <c r="P77" s="2">
        <v>2271300</v>
      </c>
      <c r="Q77" s="2">
        <v>2271300</v>
      </c>
      <c r="R77" t="s">
        <v>36</v>
      </c>
      <c r="S77" t="s">
        <v>37</v>
      </c>
      <c r="T77" t="s">
        <v>38</v>
      </c>
    </row>
    <row r="78" spans="1:20">
      <c r="A78" t="s">
        <v>25</v>
      </c>
      <c r="B78" t="s">
        <v>336</v>
      </c>
      <c r="C78" t="s">
        <v>337</v>
      </c>
      <c r="F78" t="s">
        <v>28</v>
      </c>
      <c r="G78" t="s">
        <v>29</v>
      </c>
      <c r="I78" t="s">
        <v>28</v>
      </c>
      <c r="J78" s="4">
        <v>140101</v>
      </c>
      <c r="K78" t="s">
        <v>31</v>
      </c>
      <c r="L78" t="s">
        <v>338</v>
      </c>
      <c r="M78" t="s">
        <v>33</v>
      </c>
      <c r="N78" t="s">
        <v>261</v>
      </c>
      <c r="O78" t="s">
        <v>262</v>
      </c>
      <c r="P78" s="2">
        <v>58238200</v>
      </c>
      <c r="Q78" s="2">
        <v>58238200</v>
      </c>
      <c r="R78" t="s">
        <v>36</v>
      </c>
      <c r="S78" t="s">
        <v>37</v>
      </c>
      <c r="T78" t="s">
        <v>38</v>
      </c>
    </row>
    <row r="79" spans="1:20">
      <c r="A79" t="s">
        <v>142</v>
      </c>
      <c r="B79" t="s">
        <v>339</v>
      </c>
      <c r="C79" t="s">
        <v>340</v>
      </c>
      <c r="F79" t="s">
        <v>28</v>
      </c>
      <c r="G79" t="s">
        <v>29</v>
      </c>
      <c r="I79" t="s">
        <v>28</v>
      </c>
      <c r="J79" s="4">
        <v>140101</v>
      </c>
      <c r="K79" t="s">
        <v>31</v>
      </c>
      <c r="L79" t="s">
        <v>341</v>
      </c>
      <c r="M79" t="s">
        <v>33</v>
      </c>
      <c r="N79" t="s">
        <v>261</v>
      </c>
      <c r="O79" t="s">
        <v>262</v>
      </c>
      <c r="P79" s="2">
        <v>1968425</v>
      </c>
      <c r="Q79" s="2">
        <v>1968425</v>
      </c>
      <c r="R79" t="s">
        <v>147</v>
      </c>
      <c r="S79" t="s">
        <v>37</v>
      </c>
      <c r="T79" t="s">
        <v>38</v>
      </c>
    </row>
    <row r="80" spans="1:20">
      <c r="A80" t="s">
        <v>142</v>
      </c>
      <c r="B80" t="s">
        <v>342</v>
      </c>
      <c r="C80" t="s">
        <v>200</v>
      </c>
      <c r="F80" t="s">
        <v>28</v>
      </c>
      <c r="G80" t="s">
        <v>29</v>
      </c>
      <c r="I80" t="s">
        <v>28</v>
      </c>
      <c r="J80" s="4">
        <v>140101</v>
      </c>
      <c r="K80" t="s">
        <v>31</v>
      </c>
      <c r="L80" t="s">
        <v>343</v>
      </c>
      <c r="M80" t="s">
        <v>33</v>
      </c>
      <c r="N80" t="s">
        <v>261</v>
      </c>
      <c r="O80" t="s">
        <v>262</v>
      </c>
      <c r="P80" s="2">
        <v>1784760</v>
      </c>
      <c r="Q80" s="2">
        <v>1784760</v>
      </c>
      <c r="R80" t="s">
        <v>147</v>
      </c>
      <c r="S80" t="s">
        <v>37</v>
      </c>
      <c r="T80" t="s">
        <v>38</v>
      </c>
    </row>
    <row r="81" spans="1:20">
      <c r="A81" t="s">
        <v>142</v>
      </c>
      <c r="B81" t="s">
        <v>344</v>
      </c>
      <c r="C81" t="s">
        <v>149</v>
      </c>
      <c r="F81" t="s">
        <v>28</v>
      </c>
      <c r="G81" t="s">
        <v>29</v>
      </c>
      <c r="H81" t="s">
        <v>50</v>
      </c>
      <c r="I81" t="s">
        <v>28</v>
      </c>
      <c r="J81" s="4">
        <v>140101</v>
      </c>
      <c r="K81" t="s">
        <v>31</v>
      </c>
      <c r="L81" t="s">
        <v>345</v>
      </c>
      <c r="M81" t="s">
        <v>33</v>
      </c>
      <c r="N81" t="s">
        <v>261</v>
      </c>
      <c r="O81" t="s">
        <v>262</v>
      </c>
      <c r="P81" s="2">
        <v>1000000</v>
      </c>
      <c r="Q81" s="2">
        <v>1000000</v>
      </c>
      <c r="R81" t="s">
        <v>147</v>
      </c>
      <c r="S81" t="s">
        <v>37</v>
      </c>
      <c r="T81" t="s">
        <v>38</v>
      </c>
    </row>
    <row r="82" spans="1:20">
      <c r="A82" t="s">
        <v>142</v>
      </c>
      <c r="B82" t="s">
        <v>346</v>
      </c>
      <c r="C82" t="s">
        <v>213</v>
      </c>
      <c r="F82" t="s">
        <v>28</v>
      </c>
      <c r="G82" t="s">
        <v>29</v>
      </c>
      <c r="H82" t="s">
        <v>50</v>
      </c>
      <c r="I82" t="s">
        <v>28</v>
      </c>
      <c r="J82" s="4">
        <v>140101</v>
      </c>
      <c r="K82" t="s">
        <v>31</v>
      </c>
      <c r="L82" t="s">
        <v>347</v>
      </c>
      <c r="M82" t="s">
        <v>33</v>
      </c>
      <c r="N82" t="s">
        <v>261</v>
      </c>
      <c r="O82" t="s">
        <v>262</v>
      </c>
      <c r="P82" s="2">
        <v>450000</v>
      </c>
      <c r="Q82" s="2">
        <v>450000</v>
      </c>
      <c r="R82" t="s">
        <v>147</v>
      </c>
      <c r="S82" t="s">
        <v>37</v>
      </c>
      <c r="T82" t="s">
        <v>38</v>
      </c>
    </row>
    <row r="83" spans="1:20">
      <c r="A83" t="s">
        <v>25</v>
      </c>
      <c r="B83" t="s">
        <v>348</v>
      </c>
      <c r="C83" t="s">
        <v>349</v>
      </c>
      <c r="F83" t="s">
        <v>28</v>
      </c>
      <c r="G83" t="s">
        <v>29</v>
      </c>
      <c r="I83" t="s">
        <v>28</v>
      </c>
      <c r="J83" s="4">
        <v>140101</v>
      </c>
      <c r="K83" t="s">
        <v>31</v>
      </c>
      <c r="L83" t="s">
        <v>350</v>
      </c>
      <c r="M83" t="s">
        <v>33</v>
      </c>
      <c r="N83" t="s">
        <v>261</v>
      </c>
      <c r="O83" t="s">
        <v>262</v>
      </c>
      <c r="P83" s="2">
        <v>3220600</v>
      </c>
      <c r="Q83" s="2">
        <v>3220600</v>
      </c>
      <c r="R83" t="s">
        <v>36</v>
      </c>
      <c r="S83" t="s">
        <v>37</v>
      </c>
      <c r="T83" t="s">
        <v>38</v>
      </c>
    </row>
    <row r="84" spans="1:20">
      <c r="A84" t="s">
        <v>25</v>
      </c>
      <c r="B84" t="s">
        <v>351</v>
      </c>
      <c r="C84" t="s">
        <v>352</v>
      </c>
      <c r="F84" t="s">
        <v>28</v>
      </c>
      <c r="G84" t="s">
        <v>29</v>
      </c>
      <c r="I84" t="s">
        <v>28</v>
      </c>
      <c r="J84" s="4">
        <v>140101</v>
      </c>
      <c r="K84" t="s">
        <v>31</v>
      </c>
      <c r="L84" t="s">
        <v>353</v>
      </c>
      <c r="M84" t="s">
        <v>33</v>
      </c>
      <c r="N84" t="s">
        <v>261</v>
      </c>
      <c r="O84" t="s">
        <v>262</v>
      </c>
      <c r="P84" s="2">
        <v>16633400</v>
      </c>
      <c r="Q84" s="2">
        <v>16633400</v>
      </c>
      <c r="R84" t="s">
        <v>36</v>
      </c>
      <c r="S84" t="s">
        <v>37</v>
      </c>
      <c r="T84" t="s">
        <v>38</v>
      </c>
    </row>
    <row r="85" spans="1:20">
      <c r="A85" t="s">
        <v>25</v>
      </c>
      <c r="B85" t="s">
        <v>354</v>
      </c>
      <c r="C85" t="s">
        <v>27</v>
      </c>
      <c r="F85" t="s">
        <v>28</v>
      </c>
      <c r="G85" t="s">
        <v>29</v>
      </c>
      <c r="I85" t="s">
        <v>28</v>
      </c>
      <c r="J85" s="4">
        <v>140101</v>
      </c>
      <c r="K85" t="s">
        <v>31</v>
      </c>
      <c r="L85" t="s">
        <v>355</v>
      </c>
      <c r="M85" t="s">
        <v>33</v>
      </c>
      <c r="N85" t="s">
        <v>261</v>
      </c>
      <c r="O85" t="s">
        <v>262</v>
      </c>
      <c r="P85" s="2">
        <v>60968200</v>
      </c>
      <c r="Q85" s="2">
        <v>60968200</v>
      </c>
      <c r="R85" t="s">
        <v>36</v>
      </c>
      <c r="S85" t="s">
        <v>37</v>
      </c>
      <c r="T85" t="s">
        <v>38</v>
      </c>
    </row>
    <row r="86" spans="1:20">
      <c r="A86" t="s">
        <v>25</v>
      </c>
      <c r="B86" t="s">
        <v>356</v>
      </c>
      <c r="C86" t="s">
        <v>357</v>
      </c>
      <c r="F86" t="s">
        <v>28</v>
      </c>
      <c r="G86" t="s">
        <v>29</v>
      </c>
      <c r="I86" t="s">
        <v>28</v>
      </c>
      <c r="J86" s="4">
        <v>140101</v>
      </c>
      <c r="K86" t="s">
        <v>31</v>
      </c>
      <c r="L86" t="s">
        <v>358</v>
      </c>
      <c r="M86" t="s">
        <v>33</v>
      </c>
      <c r="N86" t="s">
        <v>261</v>
      </c>
      <c r="O86" t="s">
        <v>262</v>
      </c>
      <c r="P86" s="2">
        <v>3210000</v>
      </c>
      <c r="Q86" s="2">
        <v>3210000</v>
      </c>
      <c r="R86" t="s">
        <v>36</v>
      </c>
      <c r="S86" t="s">
        <v>37</v>
      </c>
      <c r="T86" t="s">
        <v>38</v>
      </c>
    </row>
    <row r="87" spans="1:20">
      <c r="A87" t="s">
        <v>25</v>
      </c>
      <c r="B87" t="s">
        <v>359</v>
      </c>
      <c r="C87" t="s">
        <v>360</v>
      </c>
      <c r="F87" t="s">
        <v>28</v>
      </c>
      <c r="G87" t="s">
        <v>29</v>
      </c>
      <c r="I87" t="s">
        <v>28</v>
      </c>
      <c r="J87" s="4">
        <v>140101</v>
      </c>
      <c r="K87" t="s">
        <v>31</v>
      </c>
      <c r="L87" t="s">
        <v>361</v>
      </c>
      <c r="M87" t="s">
        <v>33</v>
      </c>
      <c r="N87" t="s">
        <v>261</v>
      </c>
      <c r="O87" t="s">
        <v>262</v>
      </c>
      <c r="P87" s="2">
        <v>42060600</v>
      </c>
      <c r="Q87" s="2">
        <v>42060600</v>
      </c>
      <c r="R87" t="s">
        <v>36</v>
      </c>
      <c r="S87" t="s">
        <v>37</v>
      </c>
      <c r="T87" t="s">
        <v>38</v>
      </c>
    </row>
    <row r="88" spans="1:20">
      <c r="A88" t="s">
        <v>25</v>
      </c>
      <c r="B88" t="s">
        <v>362</v>
      </c>
      <c r="C88" t="s">
        <v>363</v>
      </c>
      <c r="F88" t="s">
        <v>28</v>
      </c>
      <c r="G88" t="s">
        <v>29</v>
      </c>
      <c r="I88" t="s">
        <v>28</v>
      </c>
      <c r="J88" s="4">
        <v>140101</v>
      </c>
      <c r="K88" t="s">
        <v>31</v>
      </c>
      <c r="L88" t="s">
        <v>364</v>
      </c>
      <c r="M88" t="s">
        <v>33</v>
      </c>
      <c r="N88" t="s">
        <v>261</v>
      </c>
      <c r="O88" t="s">
        <v>262</v>
      </c>
      <c r="P88" s="2">
        <v>16470800</v>
      </c>
      <c r="Q88" s="2">
        <v>16470800</v>
      </c>
      <c r="R88" t="s">
        <v>36</v>
      </c>
      <c r="S88" t="s">
        <v>37</v>
      </c>
      <c r="T88" t="s">
        <v>38</v>
      </c>
    </row>
    <row r="89" spans="1:20">
      <c r="A89" t="s">
        <v>25</v>
      </c>
      <c r="B89" t="s">
        <v>365</v>
      </c>
      <c r="C89" t="s">
        <v>366</v>
      </c>
      <c r="F89" t="s">
        <v>28</v>
      </c>
      <c r="G89" t="s">
        <v>29</v>
      </c>
      <c r="I89" t="s">
        <v>28</v>
      </c>
      <c r="J89" s="4">
        <v>140101</v>
      </c>
      <c r="K89" t="s">
        <v>31</v>
      </c>
      <c r="L89" t="s">
        <v>367</v>
      </c>
      <c r="M89" t="s">
        <v>33</v>
      </c>
      <c r="N89" t="s">
        <v>261</v>
      </c>
      <c r="O89" t="s">
        <v>262</v>
      </c>
      <c r="P89" s="2">
        <v>84505400</v>
      </c>
      <c r="Q89" s="2">
        <v>84505400</v>
      </c>
      <c r="R89" t="s">
        <v>36</v>
      </c>
      <c r="S89" t="s">
        <v>37</v>
      </c>
      <c r="T89" t="s">
        <v>38</v>
      </c>
    </row>
    <row r="90" spans="1:20">
      <c r="A90" t="s">
        <v>368</v>
      </c>
      <c r="B90" t="s">
        <v>369</v>
      </c>
      <c r="C90" t="s">
        <v>370</v>
      </c>
      <c r="F90" t="s">
        <v>28</v>
      </c>
      <c r="G90" t="s">
        <v>29</v>
      </c>
      <c r="I90" t="s">
        <v>28</v>
      </c>
      <c r="J90" s="4">
        <v>140101</v>
      </c>
      <c r="K90" t="s">
        <v>31</v>
      </c>
      <c r="L90" t="s">
        <v>371</v>
      </c>
      <c r="M90" t="s">
        <v>33</v>
      </c>
      <c r="N90" t="s">
        <v>261</v>
      </c>
      <c r="O90" t="s">
        <v>262</v>
      </c>
      <c r="P90" s="2">
        <v>142260</v>
      </c>
      <c r="Q90" s="2">
        <v>142260</v>
      </c>
      <c r="R90" t="s">
        <v>372</v>
      </c>
      <c r="S90" t="s">
        <v>373</v>
      </c>
      <c r="T90" t="s">
        <v>46</v>
      </c>
    </row>
    <row r="91" spans="1:20">
      <c r="A91" t="s">
        <v>368</v>
      </c>
      <c r="B91" t="s">
        <v>374</v>
      </c>
      <c r="C91" t="s">
        <v>375</v>
      </c>
      <c r="F91" t="s">
        <v>28</v>
      </c>
      <c r="G91" t="s">
        <v>29</v>
      </c>
      <c r="I91" t="s">
        <v>28</v>
      </c>
      <c r="J91" s="4">
        <v>140101</v>
      </c>
      <c r="K91" t="s">
        <v>31</v>
      </c>
      <c r="L91" t="s">
        <v>376</v>
      </c>
      <c r="M91" t="s">
        <v>33</v>
      </c>
      <c r="N91" t="s">
        <v>261</v>
      </c>
      <c r="O91" t="s">
        <v>262</v>
      </c>
      <c r="P91" s="2">
        <v>13000</v>
      </c>
      <c r="Q91" s="2">
        <v>13000</v>
      </c>
      <c r="R91" t="s">
        <v>372</v>
      </c>
      <c r="S91" t="s">
        <v>373</v>
      </c>
      <c r="T91" t="s">
        <v>46</v>
      </c>
    </row>
    <row r="92" spans="1:20">
      <c r="A92" t="s">
        <v>377</v>
      </c>
      <c r="B92" t="s">
        <v>378</v>
      </c>
      <c r="C92" t="s">
        <v>379</v>
      </c>
      <c r="F92" t="s">
        <v>28</v>
      </c>
      <c r="G92" t="s">
        <v>29</v>
      </c>
      <c r="H92" t="s">
        <v>250</v>
      </c>
      <c r="I92" t="s">
        <v>28</v>
      </c>
      <c r="J92" s="4">
        <v>140101</v>
      </c>
      <c r="K92" t="s">
        <v>31</v>
      </c>
      <c r="L92" t="s">
        <v>380</v>
      </c>
      <c r="M92" t="s">
        <v>33</v>
      </c>
      <c r="N92" t="s">
        <v>261</v>
      </c>
      <c r="O92" t="s">
        <v>262</v>
      </c>
      <c r="P92" s="2">
        <v>19918120</v>
      </c>
      <c r="Q92" s="2">
        <v>19918120</v>
      </c>
      <c r="R92" t="s">
        <v>381</v>
      </c>
      <c r="S92" t="s">
        <v>382</v>
      </c>
      <c r="T92" t="s">
        <v>246</v>
      </c>
    </row>
    <row r="93" spans="1:20">
      <c r="A93" t="s">
        <v>25</v>
      </c>
      <c r="B93" t="s">
        <v>383</v>
      </c>
      <c r="C93" t="s">
        <v>384</v>
      </c>
      <c r="F93" t="s">
        <v>28</v>
      </c>
      <c r="G93" t="s">
        <v>29</v>
      </c>
      <c r="I93" t="s">
        <v>28</v>
      </c>
      <c r="J93" s="4">
        <v>140101</v>
      </c>
      <c r="K93" t="s">
        <v>31</v>
      </c>
      <c r="L93" t="s">
        <v>385</v>
      </c>
      <c r="M93" t="s">
        <v>33</v>
      </c>
      <c r="N93" t="s">
        <v>261</v>
      </c>
      <c r="O93" t="s">
        <v>262</v>
      </c>
      <c r="P93" s="2">
        <v>960300</v>
      </c>
      <c r="Q93" s="2">
        <v>960300</v>
      </c>
      <c r="R93" t="s">
        <v>36</v>
      </c>
      <c r="S93" t="s">
        <v>37</v>
      </c>
      <c r="T93" t="s">
        <v>38</v>
      </c>
    </row>
    <row r="94" spans="1:20">
      <c r="A94" t="s">
        <v>110</v>
      </c>
      <c r="B94" t="s">
        <v>386</v>
      </c>
      <c r="C94" t="s">
        <v>116</v>
      </c>
      <c r="F94" t="s">
        <v>28</v>
      </c>
      <c r="G94" t="s">
        <v>29</v>
      </c>
      <c r="I94" t="s">
        <v>28</v>
      </c>
      <c r="J94" s="4">
        <v>140101</v>
      </c>
      <c r="K94" t="s">
        <v>31</v>
      </c>
      <c r="L94" t="s">
        <v>387</v>
      </c>
      <c r="M94" t="s">
        <v>33</v>
      </c>
      <c r="N94" t="s">
        <v>261</v>
      </c>
      <c r="O94" t="s">
        <v>262</v>
      </c>
      <c r="P94" s="2">
        <v>3935500</v>
      </c>
      <c r="Q94" s="2">
        <v>3935500</v>
      </c>
      <c r="R94" t="s">
        <v>114</v>
      </c>
      <c r="S94" t="s">
        <v>37</v>
      </c>
      <c r="T94" t="s">
        <v>38</v>
      </c>
    </row>
    <row r="95" spans="1:20">
      <c r="A95" t="s">
        <v>202</v>
      </c>
      <c r="B95" t="s">
        <v>388</v>
      </c>
      <c r="C95" t="s">
        <v>389</v>
      </c>
      <c r="F95" t="s">
        <v>28</v>
      </c>
      <c r="G95" t="s">
        <v>29</v>
      </c>
      <c r="I95" t="s">
        <v>28</v>
      </c>
      <c r="J95" s="4">
        <v>140101</v>
      </c>
      <c r="K95" t="s">
        <v>31</v>
      </c>
      <c r="L95" t="s">
        <v>390</v>
      </c>
      <c r="M95" t="s">
        <v>33</v>
      </c>
      <c r="N95" t="s">
        <v>261</v>
      </c>
      <c r="O95" t="s">
        <v>262</v>
      </c>
      <c r="P95" s="2">
        <v>153264700</v>
      </c>
      <c r="Q95" s="2">
        <v>153264700</v>
      </c>
      <c r="R95" t="s">
        <v>208</v>
      </c>
      <c r="S95" t="s">
        <v>37</v>
      </c>
      <c r="T95" t="s">
        <v>38</v>
      </c>
    </row>
    <row r="96" spans="1:20">
      <c r="A96" t="s">
        <v>391</v>
      </c>
      <c r="B96" t="s">
        <v>392</v>
      </c>
      <c r="C96" t="s">
        <v>61</v>
      </c>
      <c r="F96" t="s">
        <v>28</v>
      </c>
      <c r="G96" t="s">
        <v>29</v>
      </c>
      <c r="I96" t="s">
        <v>28</v>
      </c>
      <c r="J96" s="4">
        <v>140101</v>
      </c>
      <c r="K96" t="s">
        <v>31</v>
      </c>
      <c r="L96" t="s">
        <v>393</v>
      </c>
      <c r="M96" t="s">
        <v>33</v>
      </c>
      <c r="N96" t="s">
        <v>63</v>
      </c>
      <c r="O96" t="s">
        <v>63</v>
      </c>
      <c r="P96" s="2">
        <v>180000</v>
      </c>
      <c r="Q96" s="2">
        <v>180000</v>
      </c>
      <c r="R96" t="s">
        <v>394</v>
      </c>
      <c r="S96" t="s">
        <v>45</v>
      </c>
      <c r="T96" t="s">
        <v>46</v>
      </c>
    </row>
    <row r="97" spans="1:20">
      <c r="A97" t="s">
        <v>395</v>
      </c>
      <c r="B97" t="s">
        <v>396</v>
      </c>
      <c r="C97" t="s">
        <v>397</v>
      </c>
      <c r="F97" t="s">
        <v>28</v>
      </c>
      <c r="G97" t="s">
        <v>29</v>
      </c>
      <c r="H97" t="s">
        <v>250</v>
      </c>
      <c r="I97" t="s">
        <v>28</v>
      </c>
      <c r="J97" s="4">
        <v>140101</v>
      </c>
      <c r="K97" t="s">
        <v>31</v>
      </c>
      <c r="L97" t="s">
        <v>398</v>
      </c>
      <c r="M97" t="s">
        <v>33</v>
      </c>
      <c r="N97" t="s">
        <v>261</v>
      </c>
      <c r="O97" t="s">
        <v>262</v>
      </c>
      <c r="P97" s="2">
        <v>2385700</v>
      </c>
      <c r="Q97" s="2">
        <v>2385700</v>
      </c>
      <c r="R97" t="s">
        <v>399</v>
      </c>
      <c r="S97" t="s">
        <v>382</v>
      </c>
      <c r="T97" t="s">
        <v>246</v>
      </c>
    </row>
    <row r="98" spans="1:20">
      <c r="A98" t="s">
        <v>151</v>
      </c>
      <c r="B98" t="s">
        <v>400</v>
      </c>
      <c r="C98" t="s">
        <v>401</v>
      </c>
      <c r="F98" t="s">
        <v>28</v>
      </c>
      <c r="G98" t="s">
        <v>29</v>
      </c>
      <c r="I98" t="s">
        <v>28</v>
      </c>
      <c r="J98" s="4">
        <v>140101</v>
      </c>
      <c r="K98" t="s">
        <v>31</v>
      </c>
      <c r="L98" t="s">
        <v>402</v>
      </c>
      <c r="M98" t="s">
        <v>33</v>
      </c>
      <c r="N98" t="s">
        <v>237</v>
      </c>
      <c r="O98" t="s">
        <v>262</v>
      </c>
      <c r="P98" s="2">
        <v>25200000</v>
      </c>
      <c r="Q98" s="2">
        <v>25200000</v>
      </c>
      <c r="R98" t="s">
        <v>157</v>
      </c>
      <c r="S98" t="s">
        <v>37</v>
      </c>
      <c r="T98" t="s">
        <v>38</v>
      </c>
    </row>
    <row r="99" spans="1:20">
      <c r="A99" t="s">
        <v>151</v>
      </c>
      <c r="B99" t="s">
        <v>403</v>
      </c>
      <c r="C99" t="s">
        <v>404</v>
      </c>
      <c r="F99" t="s">
        <v>28</v>
      </c>
      <c r="G99" t="s">
        <v>29</v>
      </c>
      <c r="I99" t="s">
        <v>28</v>
      </c>
      <c r="J99" s="4">
        <v>140101</v>
      </c>
      <c r="K99" t="s">
        <v>31</v>
      </c>
      <c r="L99" t="s">
        <v>405</v>
      </c>
      <c r="M99" t="s">
        <v>33</v>
      </c>
      <c r="N99" t="s">
        <v>237</v>
      </c>
      <c r="O99" t="s">
        <v>262</v>
      </c>
      <c r="P99" s="2">
        <v>25200000</v>
      </c>
      <c r="Q99" s="2">
        <v>25200000</v>
      </c>
      <c r="R99" t="s">
        <v>157</v>
      </c>
      <c r="S99" t="s">
        <v>37</v>
      </c>
      <c r="T99" t="s">
        <v>38</v>
      </c>
    </row>
    <row r="100" spans="1:20">
      <c r="A100" t="s">
        <v>151</v>
      </c>
      <c r="B100" t="s">
        <v>406</v>
      </c>
      <c r="C100" t="s">
        <v>407</v>
      </c>
      <c r="F100" t="s">
        <v>28</v>
      </c>
      <c r="G100" t="s">
        <v>29</v>
      </c>
      <c r="I100" t="s">
        <v>28</v>
      </c>
      <c r="J100" s="4">
        <v>140101</v>
      </c>
      <c r="K100" t="s">
        <v>31</v>
      </c>
      <c r="L100" t="s">
        <v>408</v>
      </c>
      <c r="M100" t="s">
        <v>33</v>
      </c>
      <c r="N100" t="s">
        <v>237</v>
      </c>
      <c r="O100" t="s">
        <v>262</v>
      </c>
      <c r="P100" s="2">
        <v>25200000</v>
      </c>
      <c r="Q100" s="2">
        <v>25200000</v>
      </c>
      <c r="R100" t="s">
        <v>157</v>
      </c>
      <c r="S100" t="s">
        <v>37</v>
      </c>
      <c r="T100" t="s">
        <v>38</v>
      </c>
    </row>
    <row r="101" spans="1:20">
      <c r="A101" t="s">
        <v>110</v>
      </c>
      <c r="B101" t="s">
        <v>409</v>
      </c>
      <c r="C101" t="s">
        <v>128</v>
      </c>
      <c r="F101" t="s">
        <v>28</v>
      </c>
      <c r="G101" t="s">
        <v>29</v>
      </c>
      <c r="I101" t="s">
        <v>28</v>
      </c>
      <c r="J101" s="4">
        <v>140101</v>
      </c>
      <c r="K101" t="s">
        <v>31</v>
      </c>
      <c r="L101" t="s">
        <v>410</v>
      </c>
      <c r="M101" t="s">
        <v>33</v>
      </c>
      <c r="N101" t="s">
        <v>261</v>
      </c>
      <c r="O101" t="s">
        <v>262</v>
      </c>
      <c r="P101" s="2">
        <v>2970000</v>
      </c>
      <c r="Q101" s="2">
        <v>2970000</v>
      </c>
      <c r="R101" t="s">
        <v>114</v>
      </c>
      <c r="S101" t="s">
        <v>37</v>
      </c>
      <c r="T101" t="s">
        <v>38</v>
      </c>
    </row>
    <row r="102" spans="1:20">
      <c r="A102" t="s">
        <v>110</v>
      </c>
      <c r="B102" t="s">
        <v>411</v>
      </c>
      <c r="C102" t="s">
        <v>412</v>
      </c>
      <c r="F102" t="s">
        <v>28</v>
      </c>
      <c r="G102" t="s">
        <v>29</v>
      </c>
      <c r="I102" t="s">
        <v>28</v>
      </c>
      <c r="J102" s="4">
        <v>140101</v>
      </c>
      <c r="K102" t="s">
        <v>31</v>
      </c>
      <c r="L102" t="s">
        <v>413</v>
      </c>
      <c r="M102" t="s">
        <v>33</v>
      </c>
      <c r="N102" t="s">
        <v>261</v>
      </c>
      <c r="O102" t="s">
        <v>262</v>
      </c>
      <c r="P102" s="2">
        <v>1494400</v>
      </c>
      <c r="Q102" s="2">
        <v>1494400</v>
      </c>
      <c r="R102" t="s">
        <v>114</v>
      </c>
      <c r="S102" t="s">
        <v>37</v>
      </c>
      <c r="T102" t="s">
        <v>38</v>
      </c>
    </row>
    <row r="103" spans="1:20">
      <c r="A103" t="s">
        <v>414</v>
      </c>
      <c r="B103" t="s">
        <v>415</v>
      </c>
      <c r="C103" t="s">
        <v>416</v>
      </c>
      <c r="F103" t="s">
        <v>28</v>
      </c>
      <c r="G103" t="s">
        <v>29</v>
      </c>
      <c r="I103" t="s">
        <v>28</v>
      </c>
      <c r="J103" s="4">
        <v>140101</v>
      </c>
      <c r="K103" t="s">
        <v>31</v>
      </c>
      <c r="L103" t="s">
        <v>417</v>
      </c>
      <c r="M103" t="s">
        <v>33</v>
      </c>
      <c r="N103" t="s">
        <v>261</v>
      </c>
      <c r="O103" t="s">
        <v>262</v>
      </c>
      <c r="P103" s="2">
        <v>5000</v>
      </c>
      <c r="Q103" s="2">
        <v>5000</v>
      </c>
      <c r="R103" t="s">
        <v>293</v>
      </c>
      <c r="S103" t="s">
        <v>418</v>
      </c>
      <c r="T103" t="s">
        <v>46</v>
      </c>
    </row>
    <row r="104" spans="1:20">
      <c r="A104" t="s">
        <v>419</v>
      </c>
      <c r="B104" t="s">
        <v>420</v>
      </c>
      <c r="C104" t="s">
        <v>421</v>
      </c>
      <c r="F104" t="s">
        <v>28</v>
      </c>
      <c r="G104" t="s">
        <v>29</v>
      </c>
      <c r="I104" t="s">
        <v>28</v>
      </c>
      <c r="J104" s="4">
        <v>140101</v>
      </c>
      <c r="K104" t="s">
        <v>31</v>
      </c>
      <c r="L104" t="s">
        <v>422</v>
      </c>
      <c r="M104" t="s">
        <v>33</v>
      </c>
      <c r="N104" t="s">
        <v>34</v>
      </c>
      <c r="O104" t="s">
        <v>35</v>
      </c>
      <c r="P104" s="2">
        <v>7132000</v>
      </c>
      <c r="Q104" s="2">
        <v>7132000</v>
      </c>
      <c r="R104" t="s">
        <v>423</v>
      </c>
      <c r="S104" t="s">
        <v>424</v>
      </c>
      <c r="T104" t="s">
        <v>38</v>
      </c>
    </row>
    <row r="105" spans="1:20">
      <c r="A105" t="s">
        <v>425</v>
      </c>
      <c r="B105" t="s">
        <v>426</v>
      </c>
      <c r="C105" t="s">
        <v>427</v>
      </c>
      <c r="F105" t="s">
        <v>28</v>
      </c>
      <c r="G105" t="s">
        <v>29</v>
      </c>
      <c r="I105" t="s">
        <v>28</v>
      </c>
      <c r="J105" s="4">
        <v>140101</v>
      </c>
      <c r="K105" t="s">
        <v>31</v>
      </c>
      <c r="L105" t="s">
        <v>428</v>
      </c>
      <c r="M105" t="s">
        <v>33</v>
      </c>
      <c r="N105" t="s">
        <v>207</v>
      </c>
      <c r="O105" t="s">
        <v>228</v>
      </c>
      <c r="P105" s="2">
        <v>1200000</v>
      </c>
      <c r="Q105" s="2">
        <v>1200000</v>
      </c>
      <c r="R105" t="s">
        <v>293</v>
      </c>
      <c r="S105" t="s">
        <v>429</v>
      </c>
      <c r="T105" t="s">
        <v>46</v>
      </c>
    </row>
    <row r="106" spans="1:20">
      <c r="A106" t="s">
        <v>425</v>
      </c>
      <c r="B106" t="s">
        <v>430</v>
      </c>
      <c r="C106" t="s">
        <v>431</v>
      </c>
      <c r="F106" t="s">
        <v>28</v>
      </c>
      <c r="G106" t="s">
        <v>29</v>
      </c>
      <c r="I106" t="s">
        <v>28</v>
      </c>
      <c r="J106" s="4">
        <v>140101</v>
      </c>
      <c r="K106" t="s">
        <v>31</v>
      </c>
      <c r="L106" t="s">
        <v>432</v>
      </c>
      <c r="M106" t="s">
        <v>33</v>
      </c>
      <c r="N106" t="s">
        <v>207</v>
      </c>
      <c r="O106" t="s">
        <v>207</v>
      </c>
      <c r="P106" s="2">
        <v>100000</v>
      </c>
      <c r="Q106" s="2">
        <v>100000</v>
      </c>
      <c r="R106" t="s">
        <v>293</v>
      </c>
      <c r="S106" t="s">
        <v>429</v>
      </c>
      <c r="T106" t="s">
        <v>46</v>
      </c>
    </row>
    <row r="107" spans="1:20">
      <c r="A107" t="s">
        <v>425</v>
      </c>
      <c r="B107" t="s">
        <v>433</v>
      </c>
      <c r="C107" t="s">
        <v>434</v>
      </c>
      <c r="F107" t="s">
        <v>28</v>
      </c>
      <c r="G107" t="s">
        <v>29</v>
      </c>
      <c r="I107" t="s">
        <v>28</v>
      </c>
      <c r="J107" s="4">
        <v>140101</v>
      </c>
      <c r="K107" t="s">
        <v>31</v>
      </c>
      <c r="L107" t="s">
        <v>435</v>
      </c>
      <c r="M107" t="s">
        <v>33</v>
      </c>
      <c r="N107" t="s">
        <v>207</v>
      </c>
      <c r="O107" t="s">
        <v>207</v>
      </c>
      <c r="P107" s="2">
        <v>1075000</v>
      </c>
      <c r="Q107" s="2">
        <v>1075000</v>
      </c>
      <c r="R107" t="s">
        <v>293</v>
      </c>
      <c r="S107" t="s">
        <v>429</v>
      </c>
      <c r="T107" t="s">
        <v>46</v>
      </c>
    </row>
    <row r="108" spans="1:20">
      <c r="A108" t="s">
        <v>414</v>
      </c>
      <c r="B108" t="s">
        <v>436</v>
      </c>
      <c r="C108" t="s">
        <v>437</v>
      </c>
      <c r="F108" t="s">
        <v>28</v>
      </c>
      <c r="G108" t="s">
        <v>29</v>
      </c>
      <c r="I108" t="s">
        <v>28</v>
      </c>
      <c r="J108" s="4">
        <v>140101</v>
      </c>
      <c r="K108" t="s">
        <v>31</v>
      </c>
      <c r="L108" t="s">
        <v>438</v>
      </c>
      <c r="M108" t="s">
        <v>33</v>
      </c>
      <c r="N108" t="s">
        <v>261</v>
      </c>
      <c r="O108" t="s">
        <v>262</v>
      </c>
      <c r="P108" s="2">
        <v>40000</v>
      </c>
      <c r="Q108" s="2">
        <v>40000</v>
      </c>
      <c r="R108" t="s">
        <v>293</v>
      </c>
      <c r="S108" t="s">
        <v>418</v>
      </c>
      <c r="T108" t="s">
        <v>46</v>
      </c>
    </row>
    <row r="109" spans="1:20">
      <c r="A109" t="s">
        <v>39</v>
      </c>
      <c r="B109" t="s">
        <v>439</v>
      </c>
      <c r="C109" t="s">
        <v>61</v>
      </c>
      <c r="F109" t="s">
        <v>28</v>
      </c>
      <c r="G109" t="s">
        <v>29</v>
      </c>
      <c r="I109" t="s">
        <v>28</v>
      </c>
      <c r="J109" s="4">
        <v>140101</v>
      </c>
      <c r="K109" t="s">
        <v>31</v>
      </c>
      <c r="L109" t="s">
        <v>440</v>
      </c>
      <c r="M109" t="s">
        <v>33</v>
      </c>
      <c r="N109" t="s">
        <v>277</v>
      </c>
      <c r="O109" t="s">
        <v>277</v>
      </c>
      <c r="P109" s="2">
        <v>300000</v>
      </c>
      <c r="Q109" s="4">
        <v>0</v>
      </c>
      <c r="R109" t="s">
        <v>44</v>
      </c>
      <c r="S109" t="s">
        <v>45</v>
      </c>
      <c r="T109" t="s">
        <v>46</v>
      </c>
    </row>
    <row r="110" spans="1:20">
      <c r="A110" t="s">
        <v>39</v>
      </c>
      <c r="B110" t="s">
        <v>441</v>
      </c>
      <c r="C110" t="s">
        <v>442</v>
      </c>
      <c r="F110" t="s">
        <v>28</v>
      </c>
      <c r="G110" t="s">
        <v>29</v>
      </c>
      <c r="I110" t="s">
        <v>28</v>
      </c>
      <c r="J110" s="4">
        <v>140101</v>
      </c>
      <c r="K110" t="s">
        <v>31</v>
      </c>
      <c r="L110" t="s">
        <v>443</v>
      </c>
      <c r="M110" t="s">
        <v>33</v>
      </c>
      <c r="N110" t="s">
        <v>277</v>
      </c>
      <c r="O110" t="s">
        <v>277</v>
      </c>
      <c r="P110" s="2">
        <v>350000</v>
      </c>
      <c r="Q110" s="4">
        <v>0</v>
      </c>
      <c r="R110" t="s">
        <v>44</v>
      </c>
      <c r="S110" t="s">
        <v>45</v>
      </c>
      <c r="T110" t="s">
        <v>46</v>
      </c>
    </row>
    <row r="111" spans="1:20">
      <c r="A111" t="s">
        <v>419</v>
      </c>
      <c r="B111" t="s">
        <v>444</v>
      </c>
      <c r="C111" t="s">
        <v>445</v>
      </c>
      <c r="F111" t="s">
        <v>28</v>
      </c>
      <c r="G111" t="s">
        <v>29</v>
      </c>
      <c r="I111" t="s">
        <v>28</v>
      </c>
      <c r="J111" s="4">
        <v>140101</v>
      </c>
      <c r="K111" t="s">
        <v>31</v>
      </c>
      <c r="L111" t="s">
        <v>446</v>
      </c>
      <c r="M111" t="s">
        <v>33</v>
      </c>
      <c r="N111" t="s">
        <v>447</v>
      </c>
      <c r="O111" t="s">
        <v>448</v>
      </c>
      <c r="P111" s="2">
        <v>1316000</v>
      </c>
      <c r="Q111" s="2">
        <v>1316000</v>
      </c>
      <c r="R111" t="s">
        <v>423</v>
      </c>
      <c r="S111" t="s">
        <v>424</v>
      </c>
      <c r="T111" t="s">
        <v>38</v>
      </c>
    </row>
    <row r="112" spans="1:20">
      <c r="A112" t="s">
        <v>151</v>
      </c>
      <c r="B112" t="s">
        <v>449</v>
      </c>
      <c r="C112" t="s">
        <v>450</v>
      </c>
      <c r="F112" t="s">
        <v>28</v>
      </c>
      <c r="G112" t="s">
        <v>29</v>
      </c>
      <c r="I112" t="s">
        <v>28</v>
      </c>
      <c r="J112" s="4">
        <v>140101</v>
      </c>
      <c r="K112" t="s">
        <v>31</v>
      </c>
      <c r="L112" t="s">
        <v>451</v>
      </c>
      <c r="M112" t="s">
        <v>33</v>
      </c>
      <c r="N112" t="s">
        <v>237</v>
      </c>
      <c r="O112" t="s">
        <v>452</v>
      </c>
      <c r="P112" s="2">
        <v>23900000</v>
      </c>
      <c r="Q112" s="2">
        <v>23900000</v>
      </c>
      <c r="R112" t="s">
        <v>157</v>
      </c>
      <c r="S112" t="s">
        <v>37</v>
      </c>
      <c r="T112" t="s">
        <v>38</v>
      </c>
    </row>
    <row r="113" spans="1:20">
      <c r="A113" t="s">
        <v>151</v>
      </c>
      <c r="B113" t="s">
        <v>453</v>
      </c>
      <c r="C113" t="s">
        <v>454</v>
      </c>
      <c r="F113" t="s">
        <v>28</v>
      </c>
      <c r="G113" t="s">
        <v>29</v>
      </c>
      <c r="I113" t="s">
        <v>28</v>
      </c>
      <c r="J113" s="4">
        <v>140101</v>
      </c>
      <c r="K113" t="s">
        <v>31</v>
      </c>
      <c r="L113" t="s">
        <v>455</v>
      </c>
      <c r="M113" t="s">
        <v>33</v>
      </c>
      <c r="N113" t="s">
        <v>237</v>
      </c>
      <c r="O113" t="s">
        <v>262</v>
      </c>
      <c r="P113" s="2">
        <v>6249000</v>
      </c>
      <c r="Q113" s="2">
        <v>6249000</v>
      </c>
      <c r="R113" t="s">
        <v>157</v>
      </c>
      <c r="S113" t="s">
        <v>37</v>
      </c>
      <c r="T113" t="s">
        <v>38</v>
      </c>
    </row>
    <row r="114" spans="1:20">
      <c r="A114" t="s">
        <v>84</v>
      </c>
      <c r="B114" t="s">
        <v>456</v>
      </c>
      <c r="C114" t="s">
        <v>457</v>
      </c>
      <c r="F114" t="s">
        <v>28</v>
      </c>
      <c r="G114" t="s">
        <v>29</v>
      </c>
      <c r="I114" t="s">
        <v>28</v>
      </c>
      <c r="J114" s="4">
        <v>140101</v>
      </c>
      <c r="K114" t="s">
        <v>31</v>
      </c>
      <c r="L114" t="s">
        <v>458</v>
      </c>
      <c r="M114" t="s">
        <v>33</v>
      </c>
      <c r="N114" t="s">
        <v>261</v>
      </c>
      <c r="O114" t="s">
        <v>262</v>
      </c>
      <c r="P114" s="2">
        <v>3196000</v>
      </c>
      <c r="Q114" s="2">
        <v>3196000</v>
      </c>
      <c r="S114" t="s">
        <v>88</v>
      </c>
      <c r="T114" t="s">
        <v>38</v>
      </c>
    </row>
    <row r="115" spans="1:20">
      <c r="A115" t="s">
        <v>84</v>
      </c>
      <c r="B115" t="s">
        <v>459</v>
      </c>
      <c r="C115" t="s">
        <v>460</v>
      </c>
      <c r="F115" t="s">
        <v>28</v>
      </c>
      <c r="G115" t="s">
        <v>29</v>
      </c>
      <c r="I115" t="s">
        <v>28</v>
      </c>
      <c r="J115" s="4">
        <v>140101</v>
      </c>
      <c r="K115" t="s">
        <v>31</v>
      </c>
      <c r="L115" t="s">
        <v>461</v>
      </c>
      <c r="M115" t="s">
        <v>33</v>
      </c>
      <c r="N115" t="s">
        <v>261</v>
      </c>
      <c r="O115" t="s">
        <v>262</v>
      </c>
      <c r="P115" s="2">
        <v>13304000</v>
      </c>
      <c r="Q115" s="2">
        <v>13304000</v>
      </c>
      <c r="S115" t="s">
        <v>88</v>
      </c>
      <c r="T115" t="s">
        <v>38</v>
      </c>
    </row>
    <row r="116" spans="1:20">
      <c r="A116" t="s">
        <v>84</v>
      </c>
      <c r="B116" t="s">
        <v>462</v>
      </c>
      <c r="C116" t="s">
        <v>86</v>
      </c>
      <c r="F116" t="s">
        <v>28</v>
      </c>
      <c r="G116" t="s">
        <v>29</v>
      </c>
      <c r="I116" t="s">
        <v>28</v>
      </c>
      <c r="J116" s="4">
        <v>140101</v>
      </c>
      <c r="K116" t="s">
        <v>31</v>
      </c>
      <c r="L116" t="s">
        <v>463</v>
      </c>
      <c r="M116" t="s">
        <v>33</v>
      </c>
      <c r="N116" t="s">
        <v>261</v>
      </c>
      <c r="O116" t="s">
        <v>262</v>
      </c>
      <c r="P116" s="2">
        <v>46095000</v>
      </c>
      <c r="Q116" s="2">
        <v>46095000</v>
      </c>
      <c r="S116" t="s">
        <v>88</v>
      </c>
      <c r="T116" t="s">
        <v>38</v>
      </c>
    </row>
    <row r="117" spans="1:20">
      <c r="A117" t="s">
        <v>84</v>
      </c>
      <c r="B117" t="s">
        <v>464</v>
      </c>
      <c r="C117" t="s">
        <v>90</v>
      </c>
      <c r="F117" t="s">
        <v>28</v>
      </c>
      <c r="G117" t="s">
        <v>29</v>
      </c>
      <c r="I117" t="s">
        <v>28</v>
      </c>
      <c r="J117" s="4">
        <v>140101</v>
      </c>
      <c r="K117" t="s">
        <v>31</v>
      </c>
      <c r="L117" t="s">
        <v>465</v>
      </c>
      <c r="M117" t="s">
        <v>33</v>
      </c>
      <c r="N117" t="s">
        <v>261</v>
      </c>
      <c r="O117" t="s">
        <v>262</v>
      </c>
      <c r="P117" s="2">
        <v>75500000</v>
      </c>
      <c r="Q117" s="2">
        <v>75500000</v>
      </c>
      <c r="S117" t="s">
        <v>88</v>
      </c>
      <c r="T117" t="s">
        <v>38</v>
      </c>
    </row>
    <row r="118" spans="1:20">
      <c r="A118" t="s">
        <v>84</v>
      </c>
      <c r="B118" t="s">
        <v>466</v>
      </c>
      <c r="C118" t="s">
        <v>99</v>
      </c>
      <c r="F118" t="s">
        <v>28</v>
      </c>
      <c r="G118" t="s">
        <v>29</v>
      </c>
      <c r="I118" t="s">
        <v>28</v>
      </c>
      <c r="J118" s="4">
        <v>140101</v>
      </c>
      <c r="K118" t="s">
        <v>31</v>
      </c>
      <c r="L118" t="s">
        <v>467</v>
      </c>
      <c r="M118" t="s">
        <v>33</v>
      </c>
      <c r="N118" t="s">
        <v>261</v>
      </c>
      <c r="O118" t="s">
        <v>262</v>
      </c>
      <c r="P118" s="2">
        <v>5000000</v>
      </c>
      <c r="Q118" s="2">
        <v>5000000</v>
      </c>
      <c r="S118" t="s">
        <v>88</v>
      </c>
      <c r="T118" t="s">
        <v>38</v>
      </c>
    </row>
    <row r="119" spans="1:20">
      <c r="A119" t="s">
        <v>468</v>
      </c>
      <c r="B119" t="s">
        <v>469</v>
      </c>
      <c r="C119" t="s">
        <v>470</v>
      </c>
      <c r="F119" t="s">
        <v>28</v>
      </c>
      <c r="G119" t="s">
        <v>29</v>
      </c>
      <c r="I119" t="s">
        <v>28</v>
      </c>
      <c r="J119" s="4">
        <v>140101</v>
      </c>
      <c r="K119" t="s">
        <v>31</v>
      </c>
      <c r="L119" t="s">
        <v>471</v>
      </c>
      <c r="M119" t="s">
        <v>33</v>
      </c>
      <c r="N119" t="s">
        <v>207</v>
      </c>
      <c r="O119" t="s">
        <v>156</v>
      </c>
      <c r="P119" s="2">
        <v>733500</v>
      </c>
      <c r="Q119" s="2">
        <v>733500</v>
      </c>
      <c r="R119" t="s">
        <v>472</v>
      </c>
      <c r="S119" t="s">
        <v>424</v>
      </c>
      <c r="T119" t="s">
        <v>38</v>
      </c>
    </row>
    <row r="120" spans="1:20">
      <c r="A120" t="s">
        <v>473</v>
      </c>
      <c r="B120" t="s">
        <v>474</v>
      </c>
      <c r="C120" t="s">
        <v>475</v>
      </c>
      <c r="F120" t="s">
        <v>28</v>
      </c>
      <c r="G120" t="s">
        <v>29</v>
      </c>
      <c r="H120" t="s">
        <v>476</v>
      </c>
      <c r="I120" t="s">
        <v>28</v>
      </c>
      <c r="J120" s="4">
        <v>140101</v>
      </c>
      <c r="K120" t="s">
        <v>31</v>
      </c>
      <c r="L120" t="s">
        <v>477</v>
      </c>
      <c r="M120" t="s">
        <v>33</v>
      </c>
      <c r="N120" t="s">
        <v>261</v>
      </c>
      <c r="O120" t="s">
        <v>262</v>
      </c>
      <c r="P120" s="2">
        <v>500000</v>
      </c>
      <c r="Q120" s="2">
        <v>500000</v>
      </c>
      <c r="R120" t="s">
        <v>478</v>
      </c>
      <c r="S120" t="s">
        <v>479</v>
      </c>
      <c r="T120" t="s">
        <v>46</v>
      </c>
    </row>
    <row r="121" spans="1:20">
      <c r="A121" t="s">
        <v>480</v>
      </c>
      <c r="B121" t="s">
        <v>481</v>
      </c>
      <c r="C121" t="s">
        <v>482</v>
      </c>
      <c r="F121" t="s">
        <v>28</v>
      </c>
      <c r="G121" t="s">
        <v>29</v>
      </c>
      <c r="H121" t="s">
        <v>250</v>
      </c>
      <c r="I121" t="s">
        <v>28</v>
      </c>
      <c r="J121" s="4">
        <v>140101</v>
      </c>
      <c r="K121" t="s">
        <v>31</v>
      </c>
      <c r="L121" t="s">
        <v>483</v>
      </c>
      <c r="M121" t="s">
        <v>33</v>
      </c>
      <c r="N121" t="s">
        <v>261</v>
      </c>
      <c r="O121" t="s">
        <v>262</v>
      </c>
      <c r="P121" s="2">
        <v>2239200</v>
      </c>
      <c r="Q121" s="2">
        <v>2239200</v>
      </c>
      <c r="R121" t="s">
        <v>484</v>
      </c>
      <c r="S121" t="s">
        <v>485</v>
      </c>
      <c r="T121" t="s">
        <v>46</v>
      </c>
    </row>
    <row r="122" spans="1:20">
      <c r="A122" t="s">
        <v>486</v>
      </c>
      <c r="B122" t="s">
        <v>487</v>
      </c>
      <c r="C122" t="s">
        <v>488</v>
      </c>
      <c r="F122" t="s">
        <v>28</v>
      </c>
      <c r="G122" t="s">
        <v>29</v>
      </c>
      <c r="I122" t="s">
        <v>28</v>
      </c>
      <c r="J122" s="4">
        <v>140101</v>
      </c>
      <c r="K122" t="s">
        <v>31</v>
      </c>
      <c r="L122" t="s">
        <v>489</v>
      </c>
      <c r="M122" t="s">
        <v>33</v>
      </c>
      <c r="N122" t="s">
        <v>261</v>
      </c>
      <c r="O122" t="s">
        <v>262</v>
      </c>
      <c r="P122" s="2">
        <v>400000</v>
      </c>
      <c r="Q122" s="2">
        <v>400000</v>
      </c>
      <c r="R122" t="s">
        <v>490</v>
      </c>
      <c r="S122" t="s">
        <v>424</v>
      </c>
      <c r="T122" t="s">
        <v>38</v>
      </c>
    </row>
    <row r="123" spans="1:20">
      <c r="A123" t="s">
        <v>486</v>
      </c>
      <c r="B123" t="s">
        <v>491</v>
      </c>
      <c r="C123" t="s">
        <v>492</v>
      </c>
      <c r="F123" t="s">
        <v>28</v>
      </c>
      <c r="G123" t="s">
        <v>29</v>
      </c>
      <c r="I123" t="s">
        <v>28</v>
      </c>
      <c r="J123" s="4">
        <v>140101</v>
      </c>
      <c r="K123" t="s">
        <v>31</v>
      </c>
      <c r="L123" t="s">
        <v>493</v>
      </c>
      <c r="M123" t="s">
        <v>33</v>
      </c>
      <c r="N123" t="s">
        <v>261</v>
      </c>
      <c r="O123" t="s">
        <v>262</v>
      </c>
      <c r="P123" s="2">
        <v>4232100</v>
      </c>
      <c r="Q123" s="2">
        <v>4232100</v>
      </c>
      <c r="R123" t="s">
        <v>490</v>
      </c>
      <c r="S123" t="s">
        <v>424</v>
      </c>
      <c r="T123" t="s">
        <v>38</v>
      </c>
    </row>
    <row r="124" spans="1:20">
      <c r="A124" t="s">
        <v>494</v>
      </c>
      <c r="B124" t="s">
        <v>495</v>
      </c>
      <c r="C124" t="s">
        <v>496</v>
      </c>
      <c r="F124" t="s">
        <v>28</v>
      </c>
      <c r="G124" t="s">
        <v>29</v>
      </c>
      <c r="I124" t="s">
        <v>28</v>
      </c>
      <c r="J124" s="4">
        <v>140101</v>
      </c>
      <c r="K124" t="s">
        <v>31</v>
      </c>
      <c r="L124" t="s">
        <v>497</v>
      </c>
      <c r="M124" t="s">
        <v>33</v>
      </c>
      <c r="N124" t="s">
        <v>261</v>
      </c>
      <c r="O124" t="s">
        <v>498</v>
      </c>
      <c r="P124" s="2">
        <v>6190600</v>
      </c>
      <c r="Q124" t="s">
        <v>499</v>
      </c>
      <c r="R124" t="s">
        <v>500</v>
      </c>
      <c r="S124" t="s">
        <v>424</v>
      </c>
      <c r="T124" t="s">
        <v>38</v>
      </c>
    </row>
    <row r="125" spans="1:20">
      <c r="A125" t="s">
        <v>501</v>
      </c>
      <c r="B125" t="s">
        <v>502</v>
      </c>
      <c r="C125" t="s">
        <v>503</v>
      </c>
      <c r="F125" t="s">
        <v>28</v>
      </c>
      <c r="G125" t="s">
        <v>29</v>
      </c>
      <c r="I125" t="s">
        <v>28</v>
      </c>
      <c r="J125" s="4">
        <v>140101</v>
      </c>
      <c r="K125" t="s">
        <v>31</v>
      </c>
      <c r="L125" t="s">
        <v>504</v>
      </c>
      <c r="M125" t="s">
        <v>33</v>
      </c>
      <c r="N125" t="s">
        <v>261</v>
      </c>
      <c r="O125" t="s">
        <v>262</v>
      </c>
      <c r="P125" s="2">
        <v>32000</v>
      </c>
      <c r="Q125" s="2">
        <v>32000</v>
      </c>
      <c r="R125" t="s">
        <v>505</v>
      </c>
      <c r="S125" t="s">
        <v>424</v>
      </c>
      <c r="T125" t="s">
        <v>38</v>
      </c>
    </row>
    <row r="126" spans="1:20">
      <c r="A126" t="s">
        <v>501</v>
      </c>
      <c r="B126" t="s">
        <v>506</v>
      </c>
      <c r="C126" t="s">
        <v>507</v>
      </c>
      <c r="F126" t="s">
        <v>28</v>
      </c>
      <c r="G126" t="s">
        <v>29</v>
      </c>
      <c r="I126" t="s">
        <v>28</v>
      </c>
      <c r="J126" s="4">
        <v>140101</v>
      </c>
      <c r="K126" t="s">
        <v>31</v>
      </c>
      <c r="L126" t="s">
        <v>508</v>
      </c>
      <c r="M126" t="s">
        <v>33</v>
      </c>
      <c r="N126" t="s">
        <v>261</v>
      </c>
      <c r="O126" t="s">
        <v>262</v>
      </c>
      <c r="P126" s="2">
        <v>100000</v>
      </c>
      <c r="Q126" s="2">
        <v>100000</v>
      </c>
      <c r="R126" t="s">
        <v>505</v>
      </c>
      <c r="S126" t="s">
        <v>424</v>
      </c>
      <c r="T126" t="s">
        <v>38</v>
      </c>
    </row>
    <row r="127" spans="1:20">
      <c r="A127" t="s">
        <v>509</v>
      </c>
      <c r="B127" t="s">
        <v>510</v>
      </c>
      <c r="C127" t="s">
        <v>511</v>
      </c>
      <c r="F127" t="s">
        <v>28</v>
      </c>
      <c r="G127" t="s">
        <v>29</v>
      </c>
      <c r="I127" t="s">
        <v>28</v>
      </c>
      <c r="J127" s="4">
        <v>140101</v>
      </c>
      <c r="K127" t="s">
        <v>31</v>
      </c>
      <c r="L127" t="s">
        <v>512</v>
      </c>
      <c r="M127" t="s">
        <v>33</v>
      </c>
      <c r="N127" t="s">
        <v>261</v>
      </c>
      <c r="O127" t="s">
        <v>262</v>
      </c>
      <c r="P127" s="4">
        <v>0</v>
      </c>
      <c r="Q127" s="4">
        <v>0</v>
      </c>
      <c r="R127" t="s">
        <v>513</v>
      </c>
      <c r="S127" t="s">
        <v>424</v>
      </c>
      <c r="T127" t="s">
        <v>38</v>
      </c>
    </row>
    <row r="128" spans="1:20">
      <c r="A128" t="s">
        <v>419</v>
      </c>
      <c r="B128" t="s">
        <v>514</v>
      </c>
      <c r="C128" t="s">
        <v>421</v>
      </c>
      <c r="F128" t="s">
        <v>28</v>
      </c>
      <c r="G128" t="s">
        <v>29</v>
      </c>
      <c r="I128" t="s">
        <v>28</v>
      </c>
      <c r="J128" s="4">
        <v>140101</v>
      </c>
      <c r="K128" t="s">
        <v>31</v>
      </c>
      <c r="L128" t="s">
        <v>515</v>
      </c>
      <c r="M128" t="s">
        <v>33</v>
      </c>
      <c r="N128" t="s">
        <v>306</v>
      </c>
      <c r="O128" t="s">
        <v>262</v>
      </c>
      <c r="P128" s="2">
        <v>5132000</v>
      </c>
      <c r="Q128" s="2">
        <v>5132000</v>
      </c>
      <c r="R128" t="s">
        <v>423</v>
      </c>
      <c r="S128" t="s">
        <v>424</v>
      </c>
      <c r="T128" t="s">
        <v>38</v>
      </c>
    </row>
    <row r="129" spans="1:23">
      <c r="A129" t="s">
        <v>516</v>
      </c>
      <c r="B129" t="s">
        <v>517</v>
      </c>
      <c r="C129" t="s">
        <v>518</v>
      </c>
      <c r="F129" t="s">
        <v>28</v>
      </c>
      <c r="G129" t="s">
        <v>29</v>
      </c>
      <c r="I129" t="s">
        <v>28</v>
      </c>
      <c r="J129" s="4">
        <v>140101</v>
      </c>
      <c r="K129" t="s">
        <v>31</v>
      </c>
      <c r="L129" t="s">
        <v>519</v>
      </c>
      <c r="M129" t="s">
        <v>33</v>
      </c>
      <c r="N129" t="s">
        <v>261</v>
      </c>
      <c r="O129" t="s">
        <v>262</v>
      </c>
      <c r="P129" s="2">
        <v>11992320</v>
      </c>
      <c r="Q129" s="2">
        <v>11992320</v>
      </c>
      <c r="R129" t="s">
        <v>520</v>
      </c>
      <c r="S129" t="s">
        <v>521</v>
      </c>
      <c r="T129" t="s">
        <v>38</v>
      </c>
    </row>
    <row r="130" spans="1:23">
      <c r="A130" t="s">
        <v>522</v>
      </c>
      <c r="B130" t="s">
        <v>523</v>
      </c>
      <c r="C130" t="s">
        <v>524</v>
      </c>
      <c r="F130" t="s">
        <v>28</v>
      </c>
      <c r="G130" t="s">
        <v>29</v>
      </c>
      <c r="I130" t="s">
        <v>28</v>
      </c>
      <c r="J130" s="4">
        <v>140101</v>
      </c>
      <c r="K130" t="s">
        <v>31</v>
      </c>
      <c r="L130" t="s">
        <v>525</v>
      </c>
      <c r="M130" t="s">
        <v>33</v>
      </c>
      <c r="N130" t="s">
        <v>261</v>
      </c>
      <c r="O130" t="s">
        <v>262</v>
      </c>
      <c r="P130" s="2">
        <v>200000</v>
      </c>
      <c r="Q130" s="2">
        <v>200000</v>
      </c>
      <c r="R130" t="s">
        <v>526</v>
      </c>
      <c r="S130" t="s">
        <v>424</v>
      </c>
      <c r="T130" t="s">
        <v>38</v>
      </c>
    </row>
    <row r="131" spans="1:23">
      <c r="A131" t="s">
        <v>527</v>
      </c>
      <c r="B131" t="s">
        <v>528</v>
      </c>
      <c r="C131" t="s">
        <v>529</v>
      </c>
      <c r="F131" t="s">
        <v>28</v>
      </c>
      <c r="G131" t="s">
        <v>29</v>
      </c>
      <c r="I131" t="s">
        <v>28</v>
      </c>
      <c r="J131" s="4">
        <v>140101</v>
      </c>
      <c r="K131" t="s">
        <v>31</v>
      </c>
      <c r="L131" t="s">
        <v>530</v>
      </c>
      <c r="M131" t="s">
        <v>33</v>
      </c>
      <c r="N131" t="s">
        <v>162</v>
      </c>
      <c r="O131" t="s">
        <v>262</v>
      </c>
      <c r="P131" s="2">
        <v>2500000</v>
      </c>
      <c r="Q131" s="2">
        <v>2500000</v>
      </c>
      <c r="R131" t="s">
        <v>531</v>
      </c>
      <c r="S131" t="s">
        <v>424</v>
      </c>
      <c r="T131" t="s">
        <v>38</v>
      </c>
    </row>
    <row r="132" spans="1:23">
      <c r="A132" t="s">
        <v>25</v>
      </c>
      <c r="B132" t="s">
        <v>532</v>
      </c>
      <c r="C132" t="s">
        <v>533</v>
      </c>
      <c r="F132" t="s">
        <v>28</v>
      </c>
      <c r="G132" t="s">
        <v>29</v>
      </c>
      <c r="I132" t="s">
        <v>28</v>
      </c>
      <c r="J132" s="4">
        <v>140101</v>
      </c>
      <c r="K132" t="s">
        <v>31</v>
      </c>
      <c r="L132" t="s">
        <v>534</v>
      </c>
      <c r="M132" t="s">
        <v>33</v>
      </c>
      <c r="N132" t="s">
        <v>261</v>
      </c>
      <c r="O132" t="s">
        <v>262</v>
      </c>
      <c r="P132" s="2">
        <v>12014700</v>
      </c>
      <c r="Q132" s="2">
        <v>12014700</v>
      </c>
      <c r="R132" t="s">
        <v>36</v>
      </c>
      <c r="S132" t="s">
        <v>37</v>
      </c>
      <c r="T132" t="s">
        <v>38</v>
      </c>
    </row>
    <row r="133" spans="1:23">
      <c r="A133" t="s">
        <v>535</v>
      </c>
      <c r="B133" t="s">
        <v>536</v>
      </c>
      <c r="C133" t="s">
        <v>537</v>
      </c>
      <c r="F133" t="s">
        <v>28</v>
      </c>
      <c r="G133" t="s">
        <v>29</v>
      </c>
      <c r="I133" t="s">
        <v>28</v>
      </c>
      <c r="J133" s="4">
        <v>140101</v>
      </c>
      <c r="K133" t="s">
        <v>31</v>
      </c>
      <c r="L133" t="s">
        <v>538</v>
      </c>
      <c r="M133" t="s">
        <v>33</v>
      </c>
      <c r="N133" t="s">
        <v>539</v>
      </c>
      <c r="O133" t="s">
        <v>162</v>
      </c>
      <c r="P133" s="2">
        <v>39000</v>
      </c>
      <c r="Q133" s="2">
        <v>39000</v>
      </c>
      <c r="R133" t="s">
        <v>540</v>
      </c>
      <c r="S133" t="s">
        <v>541</v>
      </c>
      <c r="T133" t="s">
        <v>46</v>
      </c>
    </row>
    <row r="134" spans="1:23">
      <c r="A134" t="s">
        <v>110</v>
      </c>
      <c r="B134" t="s">
        <v>542</v>
      </c>
      <c r="C134" t="s">
        <v>543</v>
      </c>
      <c r="F134" t="s">
        <v>28</v>
      </c>
      <c r="G134" t="s">
        <v>29</v>
      </c>
      <c r="I134" t="s">
        <v>28</v>
      </c>
      <c r="J134" s="4">
        <v>140101</v>
      </c>
      <c r="K134" t="s">
        <v>31</v>
      </c>
      <c r="L134" t="s">
        <v>544</v>
      </c>
      <c r="M134" t="s">
        <v>33</v>
      </c>
      <c r="N134" t="s">
        <v>306</v>
      </c>
      <c r="O134" t="s">
        <v>262</v>
      </c>
      <c r="P134" s="2">
        <v>700000</v>
      </c>
      <c r="Q134" s="2">
        <v>700000</v>
      </c>
      <c r="R134" t="s">
        <v>114</v>
      </c>
      <c r="S134" t="s">
        <v>37</v>
      </c>
      <c r="T134" t="s">
        <v>38</v>
      </c>
    </row>
    <row r="135" spans="1:23">
      <c r="A135" t="s">
        <v>516</v>
      </c>
      <c r="B135" t="s">
        <v>545</v>
      </c>
      <c r="C135" t="s">
        <v>546</v>
      </c>
      <c r="F135" t="s">
        <v>28</v>
      </c>
      <c r="G135" t="s">
        <v>29</v>
      </c>
      <c r="I135" t="s">
        <v>28</v>
      </c>
      <c r="J135" s="4">
        <v>140101</v>
      </c>
      <c r="K135" t="s">
        <v>31</v>
      </c>
      <c r="L135" t="s">
        <v>547</v>
      </c>
      <c r="M135" t="s">
        <v>33</v>
      </c>
      <c r="N135" t="s">
        <v>156</v>
      </c>
      <c r="O135" t="s">
        <v>237</v>
      </c>
      <c r="P135" s="4">
        <v>0</v>
      </c>
      <c r="Q135" s="4">
        <v>0</v>
      </c>
      <c r="R135" t="s">
        <v>520</v>
      </c>
      <c r="S135" t="s">
        <v>521</v>
      </c>
      <c r="T135" t="s">
        <v>38</v>
      </c>
    </row>
    <row r="136" spans="1:23">
      <c r="A136" t="s">
        <v>516</v>
      </c>
      <c r="B136" t="s">
        <v>548</v>
      </c>
      <c r="C136" t="s">
        <v>549</v>
      </c>
      <c r="F136" t="s">
        <v>28</v>
      </c>
      <c r="G136" t="s">
        <v>29</v>
      </c>
      <c r="I136" t="s">
        <v>28</v>
      </c>
      <c r="J136" s="4">
        <v>140101</v>
      </c>
      <c r="K136" t="s">
        <v>31</v>
      </c>
      <c r="L136" t="s">
        <v>550</v>
      </c>
      <c r="M136" t="s">
        <v>33</v>
      </c>
      <c r="N136" t="s">
        <v>237</v>
      </c>
      <c r="O136" t="s">
        <v>162</v>
      </c>
      <c r="P136" s="4">
        <v>0</v>
      </c>
      <c r="Q136" s="4">
        <v>0</v>
      </c>
      <c r="R136" t="s">
        <v>520</v>
      </c>
      <c r="S136" t="s">
        <v>521</v>
      </c>
      <c r="T136" t="s">
        <v>38</v>
      </c>
    </row>
    <row r="137" spans="1:23">
      <c r="A137" t="s">
        <v>516</v>
      </c>
      <c r="B137" t="s">
        <v>551</v>
      </c>
      <c r="C137" t="s">
        <v>552</v>
      </c>
      <c r="F137" t="s">
        <v>28</v>
      </c>
      <c r="G137" t="s">
        <v>29</v>
      </c>
      <c r="I137" t="s">
        <v>28</v>
      </c>
      <c r="J137" s="4">
        <v>140101</v>
      </c>
      <c r="K137" t="s">
        <v>31</v>
      </c>
      <c r="L137" t="s">
        <v>553</v>
      </c>
      <c r="M137" t="s">
        <v>33</v>
      </c>
      <c r="N137" t="s">
        <v>207</v>
      </c>
      <c r="O137" t="s">
        <v>207</v>
      </c>
      <c r="P137" s="2">
        <v>1110000</v>
      </c>
      <c r="Q137" s="2">
        <v>1110000</v>
      </c>
      <c r="R137" t="s">
        <v>520</v>
      </c>
      <c r="S137" t="s">
        <v>521</v>
      </c>
      <c r="T137" t="s">
        <v>38</v>
      </c>
    </row>
    <row r="138" spans="1:23">
      <c r="A138" t="s">
        <v>554</v>
      </c>
      <c r="B138" t="s">
        <v>555</v>
      </c>
      <c r="C138" t="s">
        <v>556</v>
      </c>
      <c r="F138" t="s">
        <v>28</v>
      </c>
      <c r="G138" t="s">
        <v>29</v>
      </c>
      <c r="H138" t="s">
        <v>250</v>
      </c>
      <c r="I138" t="s">
        <v>28</v>
      </c>
      <c r="J138" s="4">
        <v>140101</v>
      </c>
      <c r="K138" t="s">
        <v>31</v>
      </c>
      <c r="L138" t="s">
        <v>557</v>
      </c>
      <c r="M138" t="s">
        <v>33</v>
      </c>
      <c r="N138" t="s">
        <v>276</v>
      </c>
      <c r="O138" t="s">
        <v>207</v>
      </c>
      <c r="P138" s="2">
        <v>340000</v>
      </c>
      <c r="Q138" s="2">
        <v>340000</v>
      </c>
      <c r="R138" t="s">
        <v>558</v>
      </c>
      <c r="S138" t="s">
        <v>382</v>
      </c>
      <c r="T138" t="s">
        <v>246</v>
      </c>
    </row>
    <row r="139" spans="1:23">
      <c r="A139" t="s">
        <v>312</v>
      </c>
      <c r="B139" t="s">
        <v>559</v>
      </c>
      <c r="C139" t="s">
        <v>61</v>
      </c>
      <c r="F139" t="s">
        <v>28</v>
      </c>
      <c r="G139" t="s">
        <v>29</v>
      </c>
      <c r="I139" t="s">
        <v>28</v>
      </c>
      <c r="J139" s="4">
        <v>140101</v>
      </c>
      <c r="K139" t="s">
        <v>31</v>
      </c>
      <c r="L139" t="s">
        <v>560</v>
      </c>
      <c r="M139" t="s">
        <v>33</v>
      </c>
      <c r="N139" t="s">
        <v>306</v>
      </c>
      <c r="O139" t="s">
        <v>561</v>
      </c>
      <c r="P139" s="2">
        <v>150000</v>
      </c>
      <c r="Q139" s="4">
        <v>0</v>
      </c>
      <c r="R139" t="s">
        <v>316</v>
      </c>
      <c r="S139" t="s">
        <v>45</v>
      </c>
      <c r="T139" t="s">
        <v>46</v>
      </c>
    </row>
    <row r="140" spans="1:23">
      <c r="A140" t="s">
        <v>562</v>
      </c>
      <c r="B140" t="s">
        <v>563</v>
      </c>
      <c r="C140" t="s">
        <v>564</v>
      </c>
      <c r="F140" t="s">
        <v>28</v>
      </c>
      <c r="G140" t="s">
        <v>29</v>
      </c>
      <c r="H140" t="s">
        <v>250</v>
      </c>
      <c r="I140" t="s">
        <v>28</v>
      </c>
      <c r="J140" s="4">
        <v>140101</v>
      </c>
      <c r="K140" t="s">
        <v>31</v>
      </c>
      <c r="L140" t="s">
        <v>565</v>
      </c>
      <c r="M140" t="s">
        <v>33</v>
      </c>
      <c r="N140" t="s">
        <v>228</v>
      </c>
      <c r="O140" t="s">
        <v>156</v>
      </c>
      <c r="P140" s="2">
        <v>244600</v>
      </c>
      <c r="Q140" s="2">
        <v>244600</v>
      </c>
      <c r="R140" t="s">
        <v>566</v>
      </c>
      <c r="S140" t="s">
        <v>382</v>
      </c>
      <c r="T140" t="s">
        <v>246</v>
      </c>
      <c r="V140" t="s">
        <v>567</v>
      </c>
      <c r="W140" t="s">
        <v>568</v>
      </c>
    </row>
    <row r="141" spans="1:23">
      <c r="A141" t="s">
        <v>272</v>
      </c>
      <c r="B141" t="s">
        <v>569</v>
      </c>
      <c r="C141" t="s">
        <v>570</v>
      </c>
      <c r="F141" t="s">
        <v>28</v>
      </c>
      <c r="G141" t="s">
        <v>29</v>
      </c>
      <c r="I141" t="s">
        <v>28</v>
      </c>
      <c r="J141" s="4">
        <v>140101</v>
      </c>
      <c r="K141" t="s">
        <v>31</v>
      </c>
      <c r="L141" t="s">
        <v>571</v>
      </c>
      <c r="M141" t="s">
        <v>33</v>
      </c>
      <c r="N141" t="s">
        <v>207</v>
      </c>
      <c r="O141" t="s">
        <v>572</v>
      </c>
      <c r="P141" s="2">
        <v>50000</v>
      </c>
      <c r="Q141" s="2">
        <v>50000</v>
      </c>
      <c r="R141" t="s">
        <v>278</v>
      </c>
      <c r="S141" t="s">
        <v>45</v>
      </c>
      <c r="T141" t="s">
        <v>46</v>
      </c>
    </row>
    <row r="142" spans="1:23">
      <c r="A142" t="s">
        <v>573</v>
      </c>
      <c r="B142" t="s">
        <v>574</v>
      </c>
      <c r="C142" t="s">
        <v>575</v>
      </c>
      <c r="F142" t="s">
        <v>28</v>
      </c>
      <c r="G142" t="s">
        <v>29</v>
      </c>
      <c r="H142" t="s">
        <v>250</v>
      </c>
      <c r="I142" t="s">
        <v>28</v>
      </c>
      <c r="J142" s="4">
        <v>140101</v>
      </c>
      <c r="K142" t="s">
        <v>31</v>
      </c>
      <c r="L142" t="s">
        <v>576</v>
      </c>
      <c r="M142" t="s">
        <v>33</v>
      </c>
      <c r="N142" t="s">
        <v>539</v>
      </c>
      <c r="O142" t="s">
        <v>162</v>
      </c>
      <c r="P142" s="2">
        <v>154000</v>
      </c>
      <c r="Q142" s="2">
        <v>154000</v>
      </c>
      <c r="R142" t="s">
        <v>577</v>
      </c>
      <c r="S142" t="s">
        <v>382</v>
      </c>
      <c r="T142" t="s">
        <v>246</v>
      </c>
    </row>
    <row r="143" spans="1:23">
      <c r="A143" t="s">
        <v>302</v>
      </c>
      <c r="B143" t="s">
        <v>578</v>
      </c>
      <c r="C143" t="s">
        <v>579</v>
      </c>
      <c r="F143" t="s">
        <v>28</v>
      </c>
      <c r="G143" t="s">
        <v>29</v>
      </c>
      <c r="I143" t="s">
        <v>28</v>
      </c>
      <c r="J143" s="4">
        <v>140101</v>
      </c>
      <c r="K143" t="s">
        <v>31</v>
      </c>
      <c r="L143" t="s">
        <v>580</v>
      </c>
      <c r="M143" t="s">
        <v>33</v>
      </c>
      <c r="N143" t="s">
        <v>162</v>
      </c>
      <c r="O143" t="s">
        <v>262</v>
      </c>
      <c r="P143" s="2">
        <v>50000</v>
      </c>
      <c r="Q143" s="2">
        <v>50000</v>
      </c>
      <c r="R143" t="s">
        <v>307</v>
      </c>
      <c r="S143" t="s">
        <v>224</v>
      </c>
      <c r="T143" t="s">
        <v>46</v>
      </c>
    </row>
    <row r="144" spans="1:23">
      <c r="A144" t="s">
        <v>581</v>
      </c>
      <c r="B144" t="s">
        <v>582</v>
      </c>
      <c r="C144" t="s">
        <v>583</v>
      </c>
      <c r="F144" t="s">
        <v>28</v>
      </c>
      <c r="G144" t="s">
        <v>29</v>
      </c>
      <c r="H144" t="s">
        <v>250</v>
      </c>
      <c r="I144" t="s">
        <v>28</v>
      </c>
      <c r="J144" s="4">
        <v>140101</v>
      </c>
      <c r="K144" t="s">
        <v>31</v>
      </c>
      <c r="L144" t="s">
        <v>584</v>
      </c>
      <c r="M144" t="s">
        <v>33</v>
      </c>
      <c r="N144" t="s">
        <v>207</v>
      </c>
      <c r="O144" t="s">
        <v>156</v>
      </c>
      <c r="P144" s="2">
        <v>650000</v>
      </c>
      <c r="Q144" s="2">
        <v>650000</v>
      </c>
      <c r="R144" t="s">
        <v>585</v>
      </c>
      <c r="S144" t="s">
        <v>382</v>
      </c>
      <c r="T144" t="s">
        <v>246</v>
      </c>
    </row>
    <row r="145" spans="1:23">
      <c r="A145" t="s">
        <v>586</v>
      </c>
      <c r="B145" t="s">
        <v>587</v>
      </c>
      <c r="C145" t="s">
        <v>588</v>
      </c>
      <c r="F145" t="s">
        <v>28</v>
      </c>
      <c r="G145" t="s">
        <v>29</v>
      </c>
      <c r="H145" t="s">
        <v>250</v>
      </c>
      <c r="I145" t="s">
        <v>28</v>
      </c>
      <c r="J145" s="4">
        <v>140101</v>
      </c>
      <c r="K145" t="s">
        <v>31</v>
      </c>
      <c r="L145" t="s">
        <v>589</v>
      </c>
      <c r="M145" t="s">
        <v>33</v>
      </c>
      <c r="N145" t="s">
        <v>277</v>
      </c>
      <c r="O145" t="s">
        <v>237</v>
      </c>
      <c r="P145" s="2">
        <v>145400</v>
      </c>
      <c r="Q145" s="2">
        <v>145400</v>
      </c>
      <c r="R145" t="s">
        <v>590</v>
      </c>
      <c r="S145" t="s">
        <v>382</v>
      </c>
      <c r="T145" t="s">
        <v>246</v>
      </c>
    </row>
    <row r="146" spans="1:23">
      <c r="A146" t="s">
        <v>591</v>
      </c>
      <c r="B146" t="s">
        <v>592</v>
      </c>
      <c r="C146" t="s">
        <v>593</v>
      </c>
      <c r="F146" t="s">
        <v>28</v>
      </c>
      <c r="G146" t="s">
        <v>29</v>
      </c>
      <c r="H146" t="s">
        <v>250</v>
      </c>
      <c r="I146" t="s">
        <v>28</v>
      </c>
      <c r="J146" s="4">
        <v>140101</v>
      </c>
      <c r="K146" t="s">
        <v>31</v>
      </c>
      <c r="L146" t="s">
        <v>594</v>
      </c>
      <c r="M146" t="s">
        <v>33</v>
      </c>
      <c r="N146" t="s">
        <v>306</v>
      </c>
      <c r="O146" t="s">
        <v>262</v>
      </c>
      <c r="P146" s="2">
        <v>213400</v>
      </c>
      <c r="Q146" s="2">
        <v>213400</v>
      </c>
      <c r="R146" t="s">
        <v>595</v>
      </c>
      <c r="S146" t="s">
        <v>382</v>
      </c>
      <c r="T146" t="s">
        <v>246</v>
      </c>
    </row>
    <row r="147" spans="1:23">
      <c r="A147" t="s">
        <v>596</v>
      </c>
      <c r="B147" t="s">
        <v>597</v>
      </c>
      <c r="C147" t="s">
        <v>598</v>
      </c>
      <c r="F147" t="s">
        <v>28</v>
      </c>
      <c r="G147" t="s">
        <v>29</v>
      </c>
      <c r="H147" t="s">
        <v>250</v>
      </c>
      <c r="I147" t="s">
        <v>28</v>
      </c>
      <c r="J147" s="4">
        <v>140101</v>
      </c>
      <c r="K147" t="s">
        <v>31</v>
      </c>
      <c r="L147" t="s">
        <v>599</v>
      </c>
      <c r="M147" t="s">
        <v>33</v>
      </c>
      <c r="N147" t="s">
        <v>277</v>
      </c>
      <c r="O147" t="s">
        <v>277</v>
      </c>
      <c r="P147" s="2">
        <v>300000</v>
      </c>
      <c r="Q147" s="2">
        <v>300000</v>
      </c>
      <c r="R147" t="s">
        <v>600</v>
      </c>
      <c r="S147" t="s">
        <v>382</v>
      </c>
      <c r="T147" t="s">
        <v>246</v>
      </c>
    </row>
    <row r="148" spans="1:23">
      <c r="A148" t="s">
        <v>601</v>
      </c>
      <c r="B148" t="s">
        <v>602</v>
      </c>
      <c r="C148" t="s">
        <v>603</v>
      </c>
      <c r="F148" t="s">
        <v>28</v>
      </c>
      <c r="G148" t="s">
        <v>29</v>
      </c>
      <c r="H148" t="s">
        <v>250</v>
      </c>
      <c r="I148" t="s">
        <v>28</v>
      </c>
      <c r="J148" s="4">
        <v>140101</v>
      </c>
      <c r="K148" t="s">
        <v>31</v>
      </c>
      <c r="L148" t="s">
        <v>604</v>
      </c>
      <c r="M148" t="s">
        <v>33</v>
      </c>
      <c r="N148" t="s">
        <v>228</v>
      </c>
      <c r="O148" t="s">
        <v>156</v>
      </c>
      <c r="P148" s="2">
        <v>100000</v>
      </c>
      <c r="Q148" s="2">
        <v>100000</v>
      </c>
      <c r="R148" t="s">
        <v>605</v>
      </c>
      <c r="S148" t="s">
        <v>382</v>
      </c>
      <c r="T148" t="s">
        <v>246</v>
      </c>
    </row>
    <row r="149" spans="1:23">
      <c r="A149" t="s">
        <v>110</v>
      </c>
      <c r="B149" t="s">
        <v>606</v>
      </c>
      <c r="C149" t="s">
        <v>140</v>
      </c>
      <c r="F149" t="s">
        <v>28</v>
      </c>
      <c r="G149" t="s">
        <v>29</v>
      </c>
      <c r="I149" t="s">
        <v>28</v>
      </c>
      <c r="J149" s="4">
        <v>140101</v>
      </c>
      <c r="K149" t="s">
        <v>31</v>
      </c>
      <c r="L149" t="s">
        <v>607</v>
      </c>
      <c r="M149" t="s">
        <v>33</v>
      </c>
      <c r="N149" t="s">
        <v>306</v>
      </c>
      <c r="O149" t="s">
        <v>262</v>
      </c>
      <c r="P149" s="2">
        <v>3853000</v>
      </c>
      <c r="Q149" s="2">
        <v>3853000</v>
      </c>
      <c r="R149" t="s">
        <v>114</v>
      </c>
      <c r="S149" t="s">
        <v>37</v>
      </c>
      <c r="T149" t="s">
        <v>38</v>
      </c>
      <c r="V149" t="s">
        <v>567</v>
      </c>
      <c r="W149" t="s">
        <v>568</v>
      </c>
    </row>
    <row r="150" spans="1:23">
      <c r="A150" t="s">
        <v>608</v>
      </c>
      <c r="B150" t="s">
        <v>609</v>
      </c>
      <c r="C150" t="s">
        <v>610</v>
      </c>
      <c r="F150" t="s">
        <v>28</v>
      </c>
      <c r="G150" t="s">
        <v>29</v>
      </c>
      <c r="I150" t="s">
        <v>28</v>
      </c>
      <c r="J150" s="4">
        <v>140101</v>
      </c>
      <c r="K150" t="s">
        <v>31</v>
      </c>
      <c r="L150" t="s">
        <v>611</v>
      </c>
      <c r="M150" t="s">
        <v>33</v>
      </c>
      <c r="N150" t="s">
        <v>572</v>
      </c>
      <c r="O150" t="s">
        <v>612</v>
      </c>
      <c r="P150" s="2">
        <v>41558400</v>
      </c>
      <c r="Q150" s="2">
        <v>41558400</v>
      </c>
      <c r="R150" t="s">
        <v>613</v>
      </c>
      <c r="S150" t="s">
        <v>614</v>
      </c>
      <c r="T150" t="s">
        <v>615</v>
      </c>
      <c r="U150" t="s">
        <v>616</v>
      </c>
      <c r="V150" t="s">
        <v>567</v>
      </c>
      <c r="W150" t="s">
        <v>568</v>
      </c>
    </row>
    <row r="151" spans="1:23">
      <c r="A151" t="s">
        <v>617</v>
      </c>
      <c r="B151" t="s">
        <v>618</v>
      </c>
      <c r="C151" t="s">
        <v>619</v>
      </c>
      <c r="F151" t="s">
        <v>28</v>
      </c>
      <c r="G151" t="s">
        <v>29</v>
      </c>
      <c r="I151" t="s">
        <v>28</v>
      </c>
      <c r="J151" s="4">
        <v>140101</v>
      </c>
      <c r="K151" t="s">
        <v>31</v>
      </c>
      <c r="L151" t="s">
        <v>620</v>
      </c>
      <c r="M151" t="s">
        <v>33</v>
      </c>
      <c r="N151" t="s">
        <v>572</v>
      </c>
      <c r="O151" t="s">
        <v>621</v>
      </c>
      <c r="P151" s="2">
        <v>698000000</v>
      </c>
      <c r="Q151" s="2">
        <v>698000000</v>
      </c>
      <c r="R151" t="s">
        <v>293</v>
      </c>
      <c r="S151" t="s">
        <v>622</v>
      </c>
      <c r="T151" t="s">
        <v>46</v>
      </c>
      <c r="U151" t="s">
        <v>623</v>
      </c>
      <c r="V151" t="s">
        <v>624</v>
      </c>
      <c r="W151" t="s">
        <v>625</v>
      </c>
    </row>
    <row r="152" spans="1:23">
      <c r="A152" t="s">
        <v>151</v>
      </c>
      <c r="B152" t="s">
        <v>626</v>
      </c>
      <c r="C152" t="s">
        <v>627</v>
      </c>
      <c r="F152" t="s">
        <v>28</v>
      </c>
      <c r="G152" t="s">
        <v>29</v>
      </c>
      <c r="I152" t="s">
        <v>28</v>
      </c>
      <c r="J152" s="4">
        <v>140101</v>
      </c>
      <c r="K152" t="s">
        <v>31</v>
      </c>
      <c r="L152" t="s">
        <v>628</v>
      </c>
      <c r="M152" t="s">
        <v>33</v>
      </c>
      <c r="N152" t="s">
        <v>572</v>
      </c>
      <c r="O152" t="s">
        <v>612</v>
      </c>
      <c r="P152" s="2">
        <v>750820000</v>
      </c>
      <c r="Q152" s="2">
        <v>750820000</v>
      </c>
      <c r="R152" t="s">
        <v>157</v>
      </c>
      <c r="S152" t="s">
        <v>37</v>
      </c>
      <c r="T152" t="s">
        <v>38</v>
      </c>
      <c r="U152" t="s">
        <v>616</v>
      </c>
      <c r="V152" t="s">
        <v>629</v>
      </c>
      <c r="W152" t="s">
        <v>630</v>
      </c>
    </row>
    <row r="153" spans="1:23">
      <c r="A153" t="s">
        <v>151</v>
      </c>
      <c r="B153" t="s">
        <v>631</v>
      </c>
      <c r="C153" t="s">
        <v>632</v>
      </c>
      <c r="F153" t="s">
        <v>28</v>
      </c>
      <c r="G153" t="s">
        <v>29</v>
      </c>
      <c r="I153" t="s">
        <v>28</v>
      </c>
      <c r="J153" s="4">
        <v>140101</v>
      </c>
      <c r="K153" t="s">
        <v>31</v>
      </c>
      <c r="L153" t="s">
        <v>633</v>
      </c>
      <c r="M153" t="s">
        <v>33</v>
      </c>
      <c r="N153" t="s">
        <v>572</v>
      </c>
      <c r="O153" t="s">
        <v>612</v>
      </c>
      <c r="P153" s="2">
        <v>357200000</v>
      </c>
      <c r="Q153" s="2">
        <v>357200000</v>
      </c>
      <c r="R153" t="s">
        <v>157</v>
      </c>
      <c r="S153" t="s">
        <v>37</v>
      </c>
      <c r="T153" t="s">
        <v>38</v>
      </c>
      <c r="U153" t="s">
        <v>616</v>
      </c>
      <c r="V153" t="s">
        <v>629</v>
      </c>
      <c r="W153" t="s">
        <v>630</v>
      </c>
    </row>
    <row r="154" spans="1:23">
      <c r="A154" t="s">
        <v>151</v>
      </c>
      <c r="B154" t="s">
        <v>634</v>
      </c>
      <c r="C154" t="s">
        <v>635</v>
      </c>
      <c r="F154" t="s">
        <v>28</v>
      </c>
      <c r="G154" t="s">
        <v>29</v>
      </c>
      <c r="I154" t="s">
        <v>28</v>
      </c>
      <c r="J154" s="4">
        <v>140101</v>
      </c>
      <c r="K154" t="s">
        <v>31</v>
      </c>
      <c r="L154" t="s">
        <v>636</v>
      </c>
      <c r="M154" t="s">
        <v>33</v>
      </c>
      <c r="N154" t="s">
        <v>572</v>
      </c>
      <c r="O154" t="s">
        <v>612</v>
      </c>
      <c r="P154" s="2">
        <v>10683100</v>
      </c>
      <c r="Q154" s="2">
        <v>10683100</v>
      </c>
      <c r="R154" t="s">
        <v>157</v>
      </c>
      <c r="S154" t="s">
        <v>37</v>
      </c>
      <c r="T154" t="s">
        <v>38</v>
      </c>
      <c r="U154" t="s">
        <v>623</v>
      </c>
      <c r="V154" t="s">
        <v>567</v>
      </c>
      <c r="W154" t="s">
        <v>637</v>
      </c>
    </row>
    <row r="155" spans="1:23">
      <c r="A155" t="s">
        <v>151</v>
      </c>
      <c r="B155" t="s">
        <v>638</v>
      </c>
      <c r="C155" t="s">
        <v>639</v>
      </c>
      <c r="F155" t="s">
        <v>28</v>
      </c>
      <c r="G155" t="s">
        <v>29</v>
      </c>
      <c r="I155" t="s">
        <v>28</v>
      </c>
      <c r="J155" s="4">
        <v>140101</v>
      </c>
      <c r="K155" t="s">
        <v>31</v>
      </c>
      <c r="L155" t="s">
        <v>640</v>
      </c>
      <c r="M155" t="s">
        <v>33</v>
      </c>
      <c r="N155" t="s">
        <v>572</v>
      </c>
      <c r="O155" t="s">
        <v>612</v>
      </c>
      <c r="P155" s="2">
        <v>4300000</v>
      </c>
      <c r="Q155" s="2">
        <v>4300000</v>
      </c>
      <c r="R155" t="s">
        <v>157</v>
      </c>
      <c r="S155" t="s">
        <v>37</v>
      </c>
      <c r="T155" t="s">
        <v>38</v>
      </c>
      <c r="U155" t="s">
        <v>623</v>
      </c>
      <c r="V155" t="s">
        <v>629</v>
      </c>
      <c r="W155" t="s">
        <v>641</v>
      </c>
    </row>
    <row r="156" spans="1:23">
      <c r="A156" t="s">
        <v>151</v>
      </c>
      <c r="B156" t="s">
        <v>642</v>
      </c>
      <c r="C156" t="s">
        <v>643</v>
      </c>
      <c r="F156" t="s">
        <v>28</v>
      </c>
      <c r="G156" t="s">
        <v>29</v>
      </c>
      <c r="I156" t="s">
        <v>28</v>
      </c>
      <c r="J156" s="4">
        <v>140101</v>
      </c>
      <c r="K156" t="s">
        <v>31</v>
      </c>
      <c r="L156" t="s">
        <v>644</v>
      </c>
      <c r="M156" t="s">
        <v>33</v>
      </c>
      <c r="N156" t="s">
        <v>572</v>
      </c>
      <c r="O156" t="s">
        <v>612</v>
      </c>
      <c r="P156" s="2">
        <v>442000000</v>
      </c>
      <c r="Q156" s="2">
        <v>442000000</v>
      </c>
      <c r="R156" t="s">
        <v>157</v>
      </c>
      <c r="S156" t="s">
        <v>37</v>
      </c>
      <c r="T156" t="s">
        <v>38</v>
      </c>
      <c r="U156" t="s">
        <v>623</v>
      </c>
      <c r="V156" t="s">
        <v>624</v>
      </c>
      <c r="W156" t="s">
        <v>625</v>
      </c>
    </row>
    <row r="157" spans="1:23">
      <c r="A157" t="s">
        <v>151</v>
      </c>
      <c r="B157" t="s">
        <v>645</v>
      </c>
      <c r="C157" t="s">
        <v>646</v>
      </c>
      <c r="F157" t="s">
        <v>28</v>
      </c>
      <c r="G157" t="s">
        <v>29</v>
      </c>
      <c r="I157" t="s">
        <v>28</v>
      </c>
      <c r="J157" s="4">
        <v>140101</v>
      </c>
      <c r="K157" t="s">
        <v>31</v>
      </c>
      <c r="L157" t="s">
        <v>647</v>
      </c>
      <c r="M157" t="s">
        <v>33</v>
      </c>
      <c r="N157" t="s">
        <v>572</v>
      </c>
      <c r="O157" t="s">
        <v>612</v>
      </c>
      <c r="P157" s="2">
        <v>774000000</v>
      </c>
      <c r="Q157" s="2">
        <v>774000000</v>
      </c>
      <c r="R157" t="s">
        <v>157</v>
      </c>
      <c r="S157" t="s">
        <v>37</v>
      </c>
      <c r="T157" t="s">
        <v>38</v>
      </c>
      <c r="U157" t="s">
        <v>623</v>
      </c>
      <c r="V157" t="s">
        <v>624</v>
      </c>
      <c r="W157" t="s">
        <v>625</v>
      </c>
    </row>
    <row r="158" spans="1:23">
      <c r="A158" t="s">
        <v>151</v>
      </c>
      <c r="B158" t="s">
        <v>648</v>
      </c>
      <c r="C158" t="s">
        <v>649</v>
      </c>
      <c r="F158" t="s">
        <v>28</v>
      </c>
      <c r="G158" t="s">
        <v>29</v>
      </c>
      <c r="I158" t="s">
        <v>28</v>
      </c>
      <c r="J158" s="4">
        <v>140101</v>
      </c>
      <c r="K158" t="s">
        <v>31</v>
      </c>
      <c r="L158" t="s">
        <v>650</v>
      </c>
      <c r="M158" t="s">
        <v>33</v>
      </c>
      <c r="N158" t="s">
        <v>572</v>
      </c>
      <c r="O158" t="s">
        <v>651</v>
      </c>
      <c r="P158" s="2">
        <v>25000000</v>
      </c>
      <c r="Q158" s="2">
        <v>25000000</v>
      </c>
      <c r="R158" t="s">
        <v>157</v>
      </c>
      <c r="S158" t="s">
        <v>37</v>
      </c>
      <c r="T158" t="s">
        <v>38</v>
      </c>
      <c r="U158" t="s">
        <v>623</v>
      </c>
      <c r="V158" t="s">
        <v>567</v>
      </c>
      <c r="W158" t="s">
        <v>652</v>
      </c>
    </row>
    <row r="159" spans="1:23">
      <c r="A159" t="s">
        <v>653</v>
      </c>
      <c r="B159" t="s">
        <v>654</v>
      </c>
      <c r="C159" t="s">
        <v>655</v>
      </c>
      <c r="F159" t="s">
        <v>28</v>
      </c>
      <c r="G159" t="s">
        <v>29</v>
      </c>
      <c r="I159" t="s">
        <v>28</v>
      </c>
      <c r="J159" s="4">
        <v>140101</v>
      </c>
      <c r="K159" t="s">
        <v>31</v>
      </c>
      <c r="L159" t="s">
        <v>656</v>
      </c>
      <c r="M159" t="s">
        <v>33</v>
      </c>
      <c r="N159" t="s">
        <v>572</v>
      </c>
      <c r="O159" t="s">
        <v>612</v>
      </c>
      <c r="P159" s="2">
        <v>72000000</v>
      </c>
      <c r="Q159" s="2">
        <v>72000000</v>
      </c>
      <c r="R159" t="s">
        <v>657</v>
      </c>
      <c r="S159" t="s">
        <v>424</v>
      </c>
      <c r="T159" t="s">
        <v>38</v>
      </c>
      <c r="U159" t="s">
        <v>616</v>
      </c>
      <c r="V159" t="s">
        <v>567</v>
      </c>
      <c r="W159" t="s">
        <v>652</v>
      </c>
    </row>
    <row r="160" spans="1:23">
      <c r="A160" t="s">
        <v>151</v>
      </c>
      <c r="B160" t="s">
        <v>658</v>
      </c>
      <c r="C160" t="s">
        <v>659</v>
      </c>
      <c r="F160" t="s">
        <v>28</v>
      </c>
      <c r="G160" t="s">
        <v>29</v>
      </c>
      <c r="I160" t="s">
        <v>28</v>
      </c>
      <c r="J160" s="4">
        <v>140101</v>
      </c>
      <c r="K160" t="s">
        <v>31</v>
      </c>
      <c r="L160" t="s">
        <v>660</v>
      </c>
      <c r="M160" t="s">
        <v>33</v>
      </c>
      <c r="N160" t="s">
        <v>572</v>
      </c>
      <c r="O160" t="s">
        <v>612</v>
      </c>
      <c r="P160" s="2">
        <v>5100000</v>
      </c>
      <c r="Q160" s="2">
        <v>5100000</v>
      </c>
      <c r="R160" t="s">
        <v>157</v>
      </c>
      <c r="S160" t="s">
        <v>37</v>
      </c>
      <c r="T160" t="s">
        <v>38</v>
      </c>
      <c r="U160" t="s">
        <v>623</v>
      </c>
      <c r="V160" t="s">
        <v>567</v>
      </c>
      <c r="W160" t="s">
        <v>652</v>
      </c>
    </row>
    <row r="161" spans="1:23">
      <c r="A161" t="s">
        <v>653</v>
      </c>
      <c r="B161" t="s">
        <v>661</v>
      </c>
      <c r="C161" t="s">
        <v>662</v>
      </c>
      <c r="F161" t="s">
        <v>28</v>
      </c>
      <c r="G161" t="s">
        <v>29</v>
      </c>
      <c r="I161" t="s">
        <v>28</v>
      </c>
      <c r="J161" s="4">
        <v>140101</v>
      </c>
      <c r="K161" t="s">
        <v>31</v>
      </c>
      <c r="L161" t="s">
        <v>663</v>
      </c>
      <c r="M161" t="s">
        <v>33</v>
      </c>
      <c r="N161" t="s">
        <v>572</v>
      </c>
      <c r="O161" t="s">
        <v>612</v>
      </c>
      <c r="P161" s="2">
        <v>55000000</v>
      </c>
      <c r="Q161" s="2">
        <v>55000000</v>
      </c>
      <c r="R161" t="s">
        <v>657</v>
      </c>
      <c r="S161" t="s">
        <v>424</v>
      </c>
      <c r="T161" t="s">
        <v>38</v>
      </c>
      <c r="U161" t="s">
        <v>616</v>
      </c>
      <c r="V161" t="s">
        <v>567</v>
      </c>
      <c r="W161" t="s">
        <v>652</v>
      </c>
    </row>
    <row r="162" spans="1:23">
      <c r="A162" t="s">
        <v>664</v>
      </c>
      <c r="B162" t="s">
        <v>665</v>
      </c>
      <c r="C162" t="s">
        <v>86</v>
      </c>
      <c r="F162" t="s">
        <v>28</v>
      </c>
      <c r="G162" t="s">
        <v>29</v>
      </c>
      <c r="I162" t="s">
        <v>28</v>
      </c>
      <c r="J162" s="4">
        <v>140101</v>
      </c>
      <c r="K162" t="s">
        <v>31</v>
      </c>
      <c r="L162" t="s">
        <v>666</v>
      </c>
      <c r="M162" t="s">
        <v>33</v>
      </c>
      <c r="N162" t="s">
        <v>306</v>
      </c>
      <c r="O162" t="s">
        <v>561</v>
      </c>
      <c r="P162" s="2">
        <v>65000000</v>
      </c>
      <c r="Q162" s="4">
        <v>0</v>
      </c>
      <c r="R162" t="s">
        <v>667</v>
      </c>
      <c r="S162" t="s">
        <v>88</v>
      </c>
      <c r="T162" t="s">
        <v>38</v>
      </c>
      <c r="U162" t="s">
        <v>623</v>
      </c>
      <c r="V162" t="s">
        <v>629</v>
      </c>
      <c r="W162" t="s">
        <v>641</v>
      </c>
    </row>
    <row r="163" spans="1:23">
      <c r="A163" t="s">
        <v>664</v>
      </c>
      <c r="B163" t="s">
        <v>668</v>
      </c>
      <c r="C163" t="s">
        <v>90</v>
      </c>
      <c r="F163" t="s">
        <v>28</v>
      </c>
      <c r="G163" t="s">
        <v>29</v>
      </c>
      <c r="I163" t="s">
        <v>28</v>
      </c>
      <c r="J163" s="4">
        <v>140101</v>
      </c>
      <c r="K163" t="s">
        <v>31</v>
      </c>
      <c r="L163" t="s">
        <v>669</v>
      </c>
      <c r="M163" t="s">
        <v>33</v>
      </c>
      <c r="N163" t="s">
        <v>306</v>
      </c>
      <c r="O163" t="s">
        <v>561</v>
      </c>
      <c r="P163" s="2">
        <v>93354000</v>
      </c>
      <c r="Q163" s="4">
        <v>0</v>
      </c>
      <c r="R163" t="s">
        <v>667</v>
      </c>
      <c r="S163" t="s">
        <v>88</v>
      </c>
      <c r="T163" t="s">
        <v>38</v>
      </c>
      <c r="U163" t="s">
        <v>623</v>
      </c>
      <c r="V163" t="s">
        <v>629</v>
      </c>
      <c r="W163" t="s">
        <v>641</v>
      </c>
    </row>
    <row r="164" spans="1:23">
      <c r="A164" t="s">
        <v>664</v>
      </c>
      <c r="B164" t="s">
        <v>670</v>
      </c>
      <c r="C164" t="s">
        <v>671</v>
      </c>
      <c r="F164" t="s">
        <v>28</v>
      </c>
      <c r="G164" t="s">
        <v>29</v>
      </c>
      <c r="I164" t="s">
        <v>28</v>
      </c>
      <c r="J164" s="4">
        <v>140101</v>
      </c>
      <c r="K164" t="s">
        <v>31</v>
      </c>
      <c r="L164" t="s">
        <v>672</v>
      </c>
      <c r="M164" t="s">
        <v>33</v>
      </c>
      <c r="N164" t="s">
        <v>306</v>
      </c>
      <c r="O164" t="s">
        <v>561</v>
      </c>
      <c r="P164" s="4">
        <v>0</v>
      </c>
      <c r="Q164" s="2">
        <v>12195000</v>
      </c>
      <c r="R164" t="s">
        <v>667</v>
      </c>
      <c r="S164" t="s">
        <v>88</v>
      </c>
      <c r="T164" t="s">
        <v>38</v>
      </c>
      <c r="V164" t="s">
        <v>629</v>
      </c>
      <c r="W164" t="s">
        <v>641</v>
      </c>
    </row>
    <row r="165" spans="1:23">
      <c r="A165" t="s">
        <v>664</v>
      </c>
      <c r="B165" t="s">
        <v>673</v>
      </c>
      <c r="C165" t="s">
        <v>99</v>
      </c>
      <c r="F165" t="s">
        <v>28</v>
      </c>
      <c r="G165" t="s">
        <v>29</v>
      </c>
      <c r="I165" t="s">
        <v>28</v>
      </c>
      <c r="J165" s="4">
        <v>140101</v>
      </c>
      <c r="K165" t="s">
        <v>31</v>
      </c>
      <c r="L165" t="s">
        <v>674</v>
      </c>
      <c r="M165" t="s">
        <v>33</v>
      </c>
      <c r="N165" t="s">
        <v>306</v>
      </c>
      <c r="O165" t="s">
        <v>561</v>
      </c>
      <c r="P165" s="2">
        <v>9437000</v>
      </c>
      <c r="Q165" s="4">
        <v>0</v>
      </c>
      <c r="R165" t="s">
        <v>667</v>
      </c>
      <c r="S165" t="s">
        <v>88</v>
      </c>
      <c r="T165" t="s">
        <v>38</v>
      </c>
      <c r="U165" t="s">
        <v>623</v>
      </c>
      <c r="V165" t="s">
        <v>629</v>
      </c>
      <c r="W165" t="s">
        <v>641</v>
      </c>
    </row>
    <row r="166" spans="1:23">
      <c r="A166" t="s">
        <v>664</v>
      </c>
      <c r="B166" t="s">
        <v>675</v>
      </c>
      <c r="C166" t="s">
        <v>676</v>
      </c>
      <c r="F166" t="s">
        <v>28</v>
      </c>
      <c r="G166" t="s">
        <v>29</v>
      </c>
      <c r="I166" t="s">
        <v>28</v>
      </c>
      <c r="J166" s="4">
        <v>140101</v>
      </c>
      <c r="K166" t="s">
        <v>31</v>
      </c>
      <c r="L166" t="s">
        <v>677</v>
      </c>
      <c r="M166" t="s">
        <v>33</v>
      </c>
      <c r="N166" t="s">
        <v>306</v>
      </c>
      <c r="O166" t="s">
        <v>561</v>
      </c>
      <c r="P166" s="2">
        <v>385000000</v>
      </c>
      <c r="Q166" s="4">
        <v>0</v>
      </c>
      <c r="R166" t="s">
        <v>667</v>
      </c>
      <c r="S166" t="s">
        <v>88</v>
      </c>
      <c r="T166" t="s">
        <v>38</v>
      </c>
      <c r="U166" t="s">
        <v>623</v>
      </c>
      <c r="V166" t="s">
        <v>567</v>
      </c>
      <c r="W166" t="s">
        <v>568</v>
      </c>
    </row>
    <row r="167" spans="1:23">
      <c r="A167" t="s">
        <v>678</v>
      </c>
      <c r="B167" t="s">
        <v>679</v>
      </c>
      <c r="C167" t="s">
        <v>680</v>
      </c>
      <c r="F167" t="s">
        <v>28</v>
      </c>
      <c r="G167" t="s">
        <v>29</v>
      </c>
      <c r="I167" t="s">
        <v>28</v>
      </c>
      <c r="J167" s="4">
        <v>140101</v>
      </c>
      <c r="K167" t="s">
        <v>31</v>
      </c>
      <c r="L167" t="s">
        <v>681</v>
      </c>
      <c r="M167" t="s">
        <v>33</v>
      </c>
      <c r="N167" t="s">
        <v>572</v>
      </c>
      <c r="O167" t="s">
        <v>612</v>
      </c>
      <c r="P167" s="2">
        <v>2300000</v>
      </c>
      <c r="Q167" s="2">
        <v>2300000</v>
      </c>
      <c r="R167" t="s">
        <v>682</v>
      </c>
      <c r="S167" t="s">
        <v>683</v>
      </c>
      <c r="T167" t="s">
        <v>46</v>
      </c>
      <c r="V167" t="s">
        <v>567</v>
      </c>
      <c r="W167" t="s">
        <v>684</v>
      </c>
    </row>
    <row r="168" spans="1:23">
      <c r="A168" t="s">
        <v>664</v>
      </c>
      <c r="B168" t="s">
        <v>685</v>
      </c>
      <c r="C168" t="s">
        <v>457</v>
      </c>
      <c r="F168" t="s">
        <v>28</v>
      </c>
      <c r="G168" t="s">
        <v>29</v>
      </c>
      <c r="I168" t="s">
        <v>28</v>
      </c>
      <c r="J168" s="4">
        <v>140101</v>
      </c>
      <c r="K168" t="s">
        <v>31</v>
      </c>
      <c r="L168" t="s">
        <v>686</v>
      </c>
      <c r="M168" t="s">
        <v>33</v>
      </c>
      <c r="N168" t="s">
        <v>306</v>
      </c>
      <c r="O168" t="s">
        <v>561</v>
      </c>
      <c r="P168" s="2">
        <v>5000000</v>
      </c>
      <c r="Q168" s="4">
        <v>0</v>
      </c>
      <c r="R168" t="s">
        <v>667</v>
      </c>
      <c r="S168" t="s">
        <v>88</v>
      </c>
      <c r="T168" t="s">
        <v>38</v>
      </c>
      <c r="U168" t="s">
        <v>623</v>
      </c>
      <c r="V168" t="s">
        <v>567</v>
      </c>
      <c r="W168" t="s">
        <v>568</v>
      </c>
    </row>
    <row r="169" spans="1:23">
      <c r="A169" t="s">
        <v>687</v>
      </c>
      <c r="B169" t="s">
        <v>688</v>
      </c>
      <c r="C169" t="s">
        <v>689</v>
      </c>
      <c r="F169" t="s">
        <v>28</v>
      </c>
      <c r="G169" t="s">
        <v>29</v>
      </c>
      <c r="H169" t="s">
        <v>250</v>
      </c>
      <c r="I169" t="s">
        <v>28</v>
      </c>
      <c r="J169" s="4">
        <v>140101</v>
      </c>
      <c r="K169" t="s">
        <v>31</v>
      </c>
      <c r="L169" t="s">
        <v>690</v>
      </c>
      <c r="M169" t="s">
        <v>33</v>
      </c>
      <c r="N169" t="s">
        <v>277</v>
      </c>
      <c r="O169" t="s">
        <v>207</v>
      </c>
      <c r="P169" s="2">
        <v>91525</v>
      </c>
      <c r="Q169" s="2">
        <v>91525</v>
      </c>
      <c r="R169" t="s">
        <v>691</v>
      </c>
      <c r="S169" t="s">
        <v>382</v>
      </c>
      <c r="T169" t="s">
        <v>246</v>
      </c>
      <c r="V169" t="s">
        <v>567</v>
      </c>
      <c r="W169" t="s">
        <v>637</v>
      </c>
    </row>
    <row r="170" spans="1:23">
      <c r="A170" t="s">
        <v>692</v>
      </c>
      <c r="B170" t="s">
        <v>693</v>
      </c>
      <c r="C170" t="s">
        <v>694</v>
      </c>
      <c r="F170" t="s">
        <v>28</v>
      </c>
      <c r="G170" t="s">
        <v>29</v>
      </c>
      <c r="H170" t="s">
        <v>250</v>
      </c>
      <c r="I170" t="s">
        <v>28</v>
      </c>
      <c r="J170" s="4">
        <v>140101</v>
      </c>
      <c r="K170" t="s">
        <v>31</v>
      </c>
      <c r="L170" t="s">
        <v>695</v>
      </c>
      <c r="M170" t="s">
        <v>33</v>
      </c>
      <c r="N170" t="s">
        <v>306</v>
      </c>
      <c r="O170" t="s">
        <v>539</v>
      </c>
      <c r="P170" s="2">
        <v>133000</v>
      </c>
      <c r="Q170" s="2">
        <v>133000</v>
      </c>
      <c r="R170" t="s">
        <v>696</v>
      </c>
      <c r="S170" t="s">
        <v>382</v>
      </c>
      <c r="T170" t="s">
        <v>246</v>
      </c>
      <c r="V170" t="s">
        <v>567</v>
      </c>
      <c r="W170" t="s">
        <v>684</v>
      </c>
    </row>
    <row r="171" spans="1:23">
      <c r="A171" t="s">
        <v>697</v>
      </c>
      <c r="B171" t="s">
        <v>698</v>
      </c>
      <c r="C171" t="s">
        <v>699</v>
      </c>
      <c r="F171" t="s">
        <v>28</v>
      </c>
      <c r="G171" t="s">
        <v>29</v>
      </c>
      <c r="H171" t="s">
        <v>250</v>
      </c>
      <c r="I171" t="s">
        <v>28</v>
      </c>
      <c r="J171" s="4">
        <v>140101</v>
      </c>
      <c r="K171" t="s">
        <v>31</v>
      </c>
      <c r="L171" t="s">
        <v>700</v>
      </c>
      <c r="M171" t="s">
        <v>33</v>
      </c>
      <c r="N171" t="s">
        <v>261</v>
      </c>
      <c r="O171" t="s">
        <v>277</v>
      </c>
      <c r="P171" s="2">
        <v>40000</v>
      </c>
      <c r="Q171" s="2">
        <v>40000</v>
      </c>
      <c r="R171" t="s">
        <v>701</v>
      </c>
      <c r="S171" t="s">
        <v>382</v>
      </c>
      <c r="T171" t="s">
        <v>246</v>
      </c>
      <c r="V171" t="s">
        <v>567</v>
      </c>
      <c r="W171" t="s">
        <v>568</v>
      </c>
    </row>
    <row r="172" spans="1:23">
      <c r="A172" t="s">
        <v>702</v>
      </c>
      <c r="B172" t="s">
        <v>703</v>
      </c>
      <c r="C172" t="s">
        <v>704</v>
      </c>
      <c r="F172" t="s">
        <v>28</v>
      </c>
      <c r="G172" t="s">
        <v>29</v>
      </c>
      <c r="H172" t="s">
        <v>250</v>
      </c>
      <c r="I172" t="s">
        <v>28</v>
      </c>
      <c r="J172" s="4">
        <v>140101</v>
      </c>
      <c r="K172" t="s">
        <v>31</v>
      </c>
      <c r="L172" t="s">
        <v>705</v>
      </c>
      <c r="M172" t="s">
        <v>33</v>
      </c>
      <c r="N172" t="s">
        <v>277</v>
      </c>
      <c r="O172" t="s">
        <v>277</v>
      </c>
      <c r="P172" s="2">
        <v>100000</v>
      </c>
      <c r="Q172" s="2">
        <v>100000</v>
      </c>
      <c r="R172" t="s">
        <v>706</v>
      </c>
      <c r="S172" t="s">
        <v>382</v>
      </c>
      <c r="T172" t="s">
        <v>246</v>
      </c>
      <c r="V172" t="s">
        <v>567</v>
      </c>
      <c r="W172" t="s">
        <v>684</v>
      </c>
    </row>
    <row r="173" spans="1:23">
      <c r="A173" t="s">
        <v>707</v>
      </c>
      <c r="B173" t="s">
        <v>708</v>
      </c>
      <c r="C173" t="s">
        <v>709</v>
      </c>
      <c r="F173" t="s">
        <v>28</v>
      </c>
      <c r="G173" t="s">
        <v>29</v>
      </c>
      <c r="H173" t="s">
        <v>250</v>
      </c>
      <c r="I173" t="s">
        <v>28</v>
      </c>
      <c r="J173" s="4">
        <v>140101</v>
      </c>
      <c r="K173" t="s">
        <v>31</v>
      </c>
      <c r="L173" t="s">
        <v>710</v>
      </c>
      <c r="M173" t="s">
        <v>33</v>
      </c>
      <c r="N173" t="s">
        <v>207</v>
      </c>
      <c r="O173" t="s">
        <v>156</v>
      </c>
      <c r="P173" s="2">
        <v>106000</v>
      </c>
      <c r="Q173" s="2">
        <v>106000</v>
      </c>
      <c r="R173" t="s">
        <v>711</v>
      </c>
      <c r="S173" t="s">
        <v>382</v>
      </c>
      <c r="T173" t="s">
        <v>246</v>
      </c>
      <c r="V173" t="s">
        <v>712</v>
      </c>
      <c r="W173" t="s">
        <v>713</v>
      </c>
    </row>
    <row r="174" spans="1:23">
      <c r="A174" t="s">
        <v>25</v>
      </c>
      <c r="B174" t="s">
        <v>714</v>
      </c>
      <c r="C174" t="s">
        <v>715</v>
      </c>
      <c r="F174" t="s">
        <v>28</v>
      </c>
      <c r="G174" t="s">
        <v>29</v>
      </c>
      <c r="I174" t="s">
        <v>28</v>
      </c>
      <c r="J174" s="4">
        <v>140101</v>
      </c>
      <c r="K174" t="s">
        <v>31</v>
      </c>
      <c r="L174" t="s">
        <v>716</v>
      </c>
      <c r="M174" t="s">
        <v>33</v>
      </c>
      <c r="N174" t="s">
        <v>448</v>
      </c>
      <c r="O174" t="s">
        <v>717</v>
      </c>
      <c r="P174" s="2">
        <v>5268000</v>
      </c>
      <c r="Q174" s="4">
        <v>0</v>
      </c>
      <c r="R174" t="s">
        <v>36</v>
      </c>
      <c r="S174" t="s">
        <v>37</v>
      </c>
      <c r="T174" t="s">
        <v>38</v>
      </c>
      <c r="V174" t="s">
        <v>624</v>
      </c>
      <c r="W174" t="s">
        <v>625</v>
      </c>
    </row>
    <row r="175" spans="1:23">
      <c r="A175" t="s">
        <v>718</v>
      </c>
      <c r="B175" t="s">
        <v>719</v>
      </c>
      <c r="C175" t="s">
        <v>720</v>
      </c>
      <c r="F175" t="s">
        <v>28</v>
      </c>
      <c r="G175" t="s">
        <v>29</v>
      </c>
      <c r="H175" t="s">
        <v>250</v>
      </c>
      <c r="I175" t="s">
        <v>28</v>
      </c>
      <c r="J175" s="4">
        <v>140101</v>
      </c>
      <c r="K175" t="s">
        <v>31</v>
      </c>
      <c r="L175" t="s">
        <v>721</v>
      </c>
      <c r="M175" t="s">
        <v>33</v>
      </c>
      <c r="N175" t="s">
        <v>207</v>
      </c>
      <c r="O175" t="s">
        <v>156</v>
      </c>
      <c r="P175" s="2">
        <v>1044946</v>
      </c>
      <c r="Q175" s="2">
        <v>1044946</v>
      </c>
      <c r="R175" t="s">
        <v>722</v>
      </c>
      <c r="S175" t="s">
        <v>382</v>
      </c>
      <c r="T175" t="s">
        <v>246</v>
      </c>
      <c r="V175" t="s">
        <v>629</v>
      </c>
      <c r="W175" t="s">
        <v>641</v>
      </c>
    </row>
    <row r="176" spans="1:23">
      <c r="A176" t="s">
        <v>723</v>
      </c>
      <c r="B176" t="s">
        <v>724</v>
      </c>
      <c r="C176" t="s">
        <v>725</v>
      </c>
      <c r="F176" t="s">
        <v>28</v>
      </c>
      <c r="G176" t="s">
        <v>29</v>
      </c>
      <c r="H176" t="s">
        <v>250</v>
      </c>
      <c r="I176" t="s">
        <v>28</v>
      </c>
      <c r="J176" s="4">
        <v>140101</v>
      </c>
      <c r="K176" t="s">
        <v>31</v>
      </c>
      <c r="L176" t="s">
        <v>726</v>
      </c>
      <c r="M176" t="s">
        <v>33</v>
      </c>
      <c r="N176" t="s">
        <v>207</v>
      </c>
      <c r="O176" t="s">
        <v>262</v>
      </c>
      <c r="P176" s="2">
        <v>1665000</v>
      </c>
      <c r="Q176" s="2">
        <v>1665000</v>
      </c>
      <c r="R176" t="s">
        <v>727</v>
      </c>
      <c r="S176" t="s">
        <v>382</v>
      </c>
      <c r="T176" t="s">
        <v>246</v>
      </c>
      <c r="V176" t="s">
        <v>567</v>
      </c>
      <c r="W176" t="s">
        <v>684</v>
      </c>
    </row>
    <row r="177" spans="1:23">
      <c r="A177" t="s">
        <v>297</v>
      </c>
      <c r="B177" t="s">
        <v>728</v>
      </c>
      <c r="C177" t="s">
        <v>729</v>
      </c>
      <c r="F177" t="s">
        <v>28</v>
      </c>
      <c r="G177" t="s">
        <v>29</v>
      </c>
      <c r="I177" t="s">
        <v>28</v>
      </c>
      <c r="J177" s="4">
        <v>140101</v>
      </c>
      <c r="K177" t="s">
        <v>31</v>
      </c>
      <c r="L177" t="s">
        <v>730</v>
      </c>
      <c r="M177" t="s">
        <v>33</v>
      </c>
      <c r="N177" t="s">
        <v>306</v>
      </c>
      <c r="O177" t="s">
        <v>539</v>
      </c>
      <c r="P177" s="2">
        <v>93000</v>
      </c>
      <c r="Q177" s="2">
        <v>93000</v>
      </c>
      <c r="R177" t="s">
        <v>71</v>
      </c>
      <c r="S177" t="s">
        <v>301</v>
      </c>
      <c r="T177" t="s">
        <v>46</v>
      </c>
      <c r="V177" t="s">
        <v>624</v>
      </c>
      <c r="W177" t="s">
        <v>625</v>
      </c>
    </row>
    <row r="178" spans="1:23">
      <c r="A178" t="s">
        <v>110</v>
      </c>
      <c r="B178" t="s">
        <v>731</v>
      </c>
      <c r="C178" t="s">
        <v>122</v>
      </c>
      <c r="F178" t="s">
        <v>28</v>
      </c>
      <c r="G178" t="s">
        <v>29</v>
      </c>
      <c r="I178" t="s">
        <v>28</v>
      </c>
      <c r="J178" s="4">
        <v>140101</v>
      </c>
      <c r="K178" t="s">
        <v>31</v>
      </c>
      <c r="L178" t="s">
        <v>732</v>
      </c>
      <c r="M178" t="s">
        <v>33</v>
      </c>
      <c r="N178" t="s">
        <v>452</v>
      </c>
      <c r="O178" t="s">
        <v>733</v>
      </c>
      <c r="P178" s="2">
        <v>10848800</v>
      </c>
      <c r="Q178" s="2">
        <v>10848800</v>
      </c>
      <c r="R178" t="s">
        <v>114</v>
      </c>
      <c r="S178" t="s">
        <v>37</v>
      </c>
      <c r="T178" t="s">
        <v>38</v>
      </c>
      <c r="V178" t="s">
        <v>629</v>
      </c>
      <c r="W178" t="s">
        <v>734</v>
      </c>
    </row>
    <row r="179" spans="1:23">
      <c r="A179" t="s">
        <v>110</v>
      </c>
      <c r="B179" t="s">
        <v>735</v>
      </c>
      <c r="C179" t="s">
        <v>736</v>
      </c>
      <c r="F179" t="s">
        <v>28</v>
      </c>
      <c r="G179" t="s">
        <v>29</v>
      </c>
      <c r="I179" t="s">
        <v>28</v>
      </c>
      <c r="J179" s="4">
        <v>140101</v>
      </c>
      <c r="K179" t="s">
        <v>31</v>
      </c>
      <c r="L179" t="s">
        <v>737</v>
      </c>
      <c r="M179" t="s">
        <v>33</v>
      </c>
      <c r="N179" t="s">
        <v>452</v>
      </c>
      <c r="O179" t="s">
        <v>733</v>
      </c>
      <c r="P179" s="2">
        <v>1650000</v>
      </c>
      <c r="Q179" s="2">
        <v>1650000</v>
      </c>
      <c r="R179" t="s">
        <v>114</v>
      </c>
      <c r="S179" t="s">
        <v>37</v>
      </c>
      <c r="T179" t="s">
        <v>38</v>
      </c>
      <c r="V179" t="s">
        <v>629</v>
      </c>
      <c r="W179" t="s">
        <v>641</v>
      </c>
    </row>
    <row r="180" spans="1:23">
      <c r="A180" t="s">
        <v>738</v>
      </c>
      <c r="B180" t="s">
        <v>739</v>
      </c>
      <c r="C180" t="s">
        <v>740</v>
      </c>
      <c r="F180" t="s">
        <v>28</v>
      </c>
      <c r="G180" t="s">
        <v>29</v>
      </c>
      <c r="H180" t="s">
        <v>250</v>
      </c>
      <c r="I180" t="s">
        <v>28</v>
      </c>
      <c r="J180" s="4">
        <v>140101</v>
      </c>
      <c r="K180" t="s">
        <v>31</v>
      </c>
      <c r="L180" t="s">
        <v>741</v>
      </c>
      <c r="M180" t="s">
        <v>33</v>
      </c>
      <c r="N180" t="s">
        <v>207</v>
      </c>
      <c r="O180" t="s">
        <v>207</v>
      </c>
      <c r="P180" s="2">
        <v>57360</v>
      </c>
      <c r="Q180" s="2">
        <v>57360</v>
      </c>
      <c r="R180" t="s">
        <v>742</v>
      </c>
      <c r="S180" t="s">
        <v>382</v>
      </c>
      <c r="T180" t="s">
        <v>246</v>
      </c>
      <c r="V180" t="s">
        <v>567</v>
      </c>
      <c r="W180" t="s">
        <v>637</v>
      </c>
    </row>
    <row r="181" spans="1:23">
      <c r="A181" t="s">
        <v>142</v>
      </c>
      <c r="B181" t="s">
        <v>743</v>
      </c>
      <c r="C181" t="s">
        <v>191</v>
      </c>
      <c r="F181" t="s">
        <v>28</v>
      </c>
      <c r="G181" t="s">
        <v>29</v>
      </c>
      <c r="H181" t="s">
        <v>50</v>
      </c>
      <c r="I181" t="s">
        <v>28</v>
      </c>
      <c r="J181" s="4">
        <v>140101</v>
      </c>
      <c r="K181" t="s">
        <v>31</v>
      </c>
      <c r="L181" t="s">
        <v>744</v>
      </c>
      <c r="M181" t="s">
        <v>33</v>
      </c>
      <c r="N181" t="s">
        <v>452</v>
      </c>
      <c r="O181" t="s">
        <v>733</v>
      </c>
      <c r="P181" s="2">
        <v>3437100</v>
      </c>
      <c r="Q181" s="2">
        <v>3437100</v>
      </c>
      <c r="R181" t="s">
        <v>147</v>
      </c>
      <c r="S181" t="s">
        <v>37</v>
      </c>
      <c r="T181" t="s">
        <v>38</v>
      </c>
      <c r="V181" t="s">
        <v>567</v>
      </c>
      <c r="W181" t="s">
        <v>568</v>
      </c>
    </row>
    <row r="182" spans="1:23">
      <c r="A182" t="s">
        <v>142</v>
      </c>
      <c r="B182" t="s">
        <v>745</v>
      </c>
      <c r="C182" t="s">
        <v>210</v>
      </c>
      <c r="F182" t="s">
        <v>28</v>
      </c>
      <c r="G182" t="s">
        <v>29</v>
      </c>
      <c r="H182" t="s">
        <v>50</v>
      </c>
      <c r="I182" t="s">
        <v>28</v>
      </c>
      <c r="J182" s="4">
        <v>140101</v>
      </c>
      <c r="K182" t="s">
        <v>31</v>
      </c>
      <c r="L182" t="s">
        <v>746</v>
      </c>
      <c r="M182" t="s">
        <v>33</v>
      </c>
      <c r="N182" t="s">
        <v>452</v>
      </c>
      <c r="O182" t="s">
        <v>733</v>
      </c>
      <c r="P182" s="2">
        <v>1076900</v>
      </c>
      <c r="Q182" s="2">
        <v>1076900</v>
      </c>
      <c r="R182" t="s">
        <v>147</v>
      </c>
      <c r="S182" t="s">
        <v>37</v>
      </c>
      <c r="T182" t="s">
        <v>38</v>
      </c>
      <c r="V182" t="s">
        <v>567</v>
      </c>
      <c r="W182" t="s">
        <v>568</v>
      </c>
    </row>
    <row r="183" spans="1:23">
      <c r="A183" t="s">
        <v>747</v>
      </c>
      <c r="B183" t="s">
        <v>748</v>
      </c>
      <c r="C183" t="s">
        <v>749</v>
      </c>
      <c r="F183" t="s">
        <v>28</v>
      </c>
      <c r="G183" t="s">
        <v>29</v>
      </c>
      <c r="H183" t="s">
        <v>250</v>
      </c>
      <c r="I183" t="s">
        <v>28</v>
      </c>
      <c r="J183" s="4">
        <v>140101</v>
      </c>
      <c r="K183" t="s">
        <v>31</v>
      </c>
      <c r="L183" t="s">
        <v>750</v>
      </c>
      <c r="M183" t="s">
        <v>33</v>
      </c>
      <c r="N183" t="s">
        <v>277</v>
      </c>
      <c r="O183" t="s">
        <v>228</v>
      </c>
      <c r="P183" s="2">
        <v>100000</v>
      </c>
      <c r="Q183" s="2">
        <v>100000</v>
      </c>
      <c r="R183" t="s">
        <v>751</v>
      </c>
      <c r="S183" t="s">
        <v>382</v>
      </c>
      <c r="T183" t="s">
        <v>246</v>
      </c>
      <c r="V183" t="s">
        <v>567</v>
      </c>
      <c r="W183" t="s">
        <v>684</v>
      </c>
    </row>
    <row r="184" spans="1:23">
      <c r="A184" t="s">
        <v>142</v>
      </c>
      <c r="B184" t="s">
        <v>752</v>
      </c>
      <c r="C184" t="s">
        <v>200</v>
      </c>
      <c r="F184" t="s">
        <v>28</v>
      </c>
      <c r="G184" t="s">
        <v>29</v>
      </c>
      <c r="I184" t="s">
        <v>28</v>
      </c>
      <c r="J184" s="4">
        <v>140101</v>
      </c>
      <c r="K184" t="s">
        <v>31</v>
      </c>
      <c r="L184" t="s">
        <v>753</v>
      </c>
      <c r="M184" t="s">
        <v>33</v>
      </c>
      <c r="N184" t="s">
        <v>452</v>
      </c>
      <c r="O184" t="s">
        <v>733</v>
      </c>
      <c r="P184" s="2">
        <v>930860</v>
      </c>
      <c r="Q184" s="2">
        <v>500000</v>
      </c>
      <c r="R184" t="s">
        <v>147</v>
      </c>
      <c r="S184" t="s">
        <v>37</v>
      </c>
      <c r="T184" t="s">
        <v>38</v>
      </c>
      <c r="V184" t="s">
        <v>567</v>
      </c>
      <c r="W184" t="s">
        <v>568</v>
      </c>
    </row>
    <row r="185" spans="1:23">
      <c r="A185" t="s">
        <v>754</v>
      </c>
      <c r="B185" t="s">
        <v>755</v>
      </c>
      <c r="C185" t="s">
        <v>756</v>
      </c>
      <c r="F185" t="s">
        <v>28</v>
      </c>
      <c r="G185" t="s">
        <v>29</v>
      </c>
      <c r="H185" t="s">
        <v>250</v>
      </c>
      <c r="I185" t="s">
        <v>28</v>
      </c>
      <c r="J185" s="4">
        <v>140101</v>
      </c>
      <c r="K185" t="s">
        <v>31</v>
      </c>
      <c r="L185" t="s">
        <v>757</v>
      </c>
      <c r="M185" t="s">
        <v>33</v>
      </c>
      <c r="N185" t="s">
        <v>207</v>
      </c>
      <c r="O185" t="s">
        <v>262</v>
      </c>
      <c r="P185" s="2">
        <v>100000</v>
      </c>
      <c r="Q185" s="2">
        <v>100000</v>
      </c>
      <c r="R185" t="s">
        <v>758</v>
      </c>
      <c r="S185" t="s">
        <v>382</v>
      </c>
      <c r="T185" t="s">
        <v>246</v>
      </c>
      <c r="V185" t="s">
        <v>567</v>
      </c>
      <c r="W185" t="s">
        <v>568</v>
      </c>
    </row>
    <row r="186" spans="1:23">
      <c r="A186" t="s">
        <v>759</v>
      </c>
      <c r="B186" t="s">
        <v>760</v>
      </c>
      <c r="C186" t="s">
        <v>761</v>
      </c>
      <c r="F186" t="s">
        <v>28</v>
      </c>
      <c r="G186" t="s">
        <v>29</v>
      </c>
      <c r="H186" t="s">
        <v>250</v>
      </c>
      <c r="I186" t="s">
        <v>28</v>
      </c>
      <c r="J186" s="4">
        <v>140101</v>
      </c>
      <c r="K186" t="s">
        <v>31</v>
      </c>
      <c r="L186" t="s">
        <v>762</v>
      </c>
      <c r="M186" t="s">
        <v>33</v>
      </c>
      <c r="N186" t="s">
        <v>237</v>
      </c>
      <c r="O186" t="s">
        <v>448</v>
      </c>
      <c r="P186" s="2">
        <v>600000</v>
      </c>
      <c r="Q186" s="2">
        <v>600000</v>
      </c>
      <c r="R186" t="s">
        <v>763</v>
      </c>
      <c r="S186" t="s">
        <v>382</v>
      </c>
      <c r="T186" t="s">
        <v>246</v>
      </c>
      <c r="V186" t="s">
        <v>712</v>
      </c>
      <c r="W186" t="s">
        <v>713</v>
      </c>
    </row>
    <row r="187" spans="1:23">
      <c r="A187" t="s">
        <v>142</v>
      </c>
      <c r="B187" t="s">
        <v>764</v>
      </c>
      <c r="C187" t="s">
        <v>188</v>
      </c>
      <c r="F187" t="s">
        <v>28</v>
      </c>
      <c r="G187" t="s">
        <v>29</v>
      </c>
      <c r="H187" t="s">
        <v>50</v>
      </c>
      <c r="I187" t="s">
        <v>28</v>
      </c>
      <c r="J187" s="4">
        <v>140101</v>
      </c>
      <c r="K187" t="s">
        <v>31</v>
      </c>
      <c r="L187" t="s">
        <v>765</v>
      </c>
      <c r="M187" t="s">
        <v>33</v>
      </c>
      <c r="N187" t="s">
        <v>452</v>
      </c>
      <c r="O187" t="s">
        <v>733</v>
      </c>
      <c r="P187" s="2">
        <v>2216200</v>
      </c>
      <c r="Q187" s="2">
        <v>2216200</v>
      </c>
      <c r="R187" t="s">
        <v>147</v>
      </c>
      <c r="S187" t="s">
        <v>37</v>
      </c>
      <c r="T187" t="s">
        <v>38</v>
      </c>
      <c r="V187" t="s">
        <v>629</v>
      </c>
      <c r="W187" t="s">
        <v>766</v>
      </c>
    </row>
    <row r="188" spans="1:23">
      <c r="A188" t="s">
        <v>142</v>
      </c>
      <c r="B188" t="s">
        <v>767</v>
      </c>
      <c r="C188" t="s">
        <v>213</v>
      </c>
      <c r="F188" t="s">
        <v>28</v>
      </c>
      <c r="G188" t="s">
        <v>29</v>
      </c>
      <c r="H188" t="s">
        <v>50</v>
      </c>
      <c r="I188" t="s">
        <v>28</v>
      </c>
      <c r="J188" s="4">
        <v>140101</v>
      </c>
      <c r="K188" t="s">
        <v>31</v>
      </c>
      <c r="L188" t="s">
        <v>768</v>
      </c>
      <c r="M188" t="s">
        <v>33</v>
      </c>
      <c r="N188" t="s">
        <v>452</v>
      </c>
      <c r="O188" t="s">
        <v>733</v>
      </c>
      <c r="P188" s="2">
        <v>500000</v>
      </c>
      <c r="Q188" s="2">
        <v>500000</v>
      </c>
      <c r="R188" t="s">
        <v>147</v>
      </c>
      <c r="S188" t="s">
        <v>37</v>
      </c>
      <c r="T188" t="s">
        <v>38</v>
      </c>
      <c r="V188" t="s">
        <v>629</v>
      </c>
      <c r="W188" t="s">
        <v>734</v>
      </c>
    </row>
    <row r="189" spans="1:23">
      <c r="A189" t="s">
        <v>25</v>
      </c>
      <c r="B189" t="s">
        <v>769</v>
      </c>
      <c r="C189" t="s">
        <v>770</v>
      </c>
      <c r="F189" t="s">
        <v>28</v>
      </c>
      <c r="G189" t="s">
        <v>29</v>
      </c>
      <c r="I189" t="s">
        <v>28</v>
      </c>
      <c r="J189" s="4">
        <v>140101</v>
      </c>
      <c r="K189" t="s">
        <v>31</v>
      </c>
      <c r="L189" t="s">
        <v>771</v>
      </c>
      <c r="M189" t="s">
        <v>33</v>
      </c>
      <c r="N189" t="s">
        <v>452</v>
      </c>
      <c r="O189" t="s">
        <v>733</v>
      </c>
      <c r="P189" s="2">
        <v>44100000</v>
      </c>
      <c r="Q189" s="2">
        <v>44100000</v>
      </c>
      <c r="R189" t="s">
        <v>36</v>
      </c>
      <c r="S189" t="s">
        <v>37</v>
      </c>
      <c r="T189" t="s">
        <v>38</v>
      </c>
      <c r="V189" t="s">
        <v>567</v>
      </c>
      <c r="W189" t="s">
        <v>684</v>
      </c>
    </row>
    <row r="190" spans="1:23">
      <c r="A190" t="s">
        <v>110</v>
      </c>
      <c r="B190" t="s">
        <v>772</v>
      </c>
      <c r="C190" t="s">
        <v>140</v>
      </c>
      <c r="F190" t="s">
        <v>28</v>
      </c>
      <c r="G190" t="s">
        <v>29</v>
      </c>
      <c r="I190" t="s">
        <v>28</v>
      </c>
      <c r="J190" s="4">
        <v>140101</v>
      </c>
      <c r="K190" t="s">
        <v>31</v>
      </c>
      <c r="L190" t="s">
        <v>773</v>
      </c>
      <c r="M190" t="s">
        <v>33</v>
      </c>
      <c r="N190" t="s">
        <v>452</v>
      </c>
      <c r="O190" t="s">
        <v>733</v>
      </c>
      <c r="P190" s="2">
        <v>2067000</v>
      </c>
      <c r="Q190" s="2">
        <v>2067000</v>
      </c>
      <c r="R190" t="s">
        <v>114</v>
      </c>
      <c r="S190" t="s">
        <v>37</v>
      </c>
      <c r="T190" t="s">
        <v>38</v>
      </c>
      <c r="V190" t="s">
        <v>629</v>
      </c>
      <c r="W190" t="s">
        <v>630</v>
      </c>
    </row>
    <row r="191" spans="1:23">
      <c r="A191" t="s">
        <v>110</v>
      </c>
      <c r="B191" t="s">
        <v>774</v>
      </c>
      <c r="C191" t="s">
        <v>112</v>
      </c>
      <c r="F191" t="s">
        <v>28</v>
      </c>
      <c r="G191" t="s">
        <v>29</v>
      </c>
      <c r="I191" t="s">
        <v>28</v>
      </c>
      <c r="J191" s="4">
        <v>140101</v>
      </c>
      <c r="K191" t="s">
        <v>31</v>
      </c>
      <c r="L191" t="s">
        <v>775</v>
      </c>
      <c r="M191" t="s">
        <v>33</v>
      </c>
      <c r="N191" t="s">
        <v>452</v>
      </c>
      <c r="O191" t="s">
        <v>733</v>
      </c>
      <c r="P191" s="2">
        <v>1283000</v>
      </c>
      <c r="Q191" s="2">
        <v>1283000</v>
      </c>
      <c r="R191" t="s">
        <v>114</v>
      </c>
      <c r="S191" t="s">
        <v>37</v>
      </c>
      <c r="T191" t="s">
        <v>38</v>
      </c>
      <c r="V191" t="s">
        <v>567</v>
      </c>
      <c r="W191" t="s">
        <v>568</v>
      </c>
    </row>
    <row r="192" spans="1:23">
      <c r="A192" t="s">
        <v>480</v>
      </c>
      <c r="B192" t="s">
        <v>776</v>
      </c>
      <c r="C192" t="s">
        <v>482</v>
      </c>
      <c r="F192" t="s">
        <v>28</v>
      </c>
      <c r="G192" t="s">
        <v>29</v>
      </c>
      <c r="H192" t="s">
        <v>30</v>
      </c>
      <c r="I192" t="s">
        <v>28</v>
      </c>
      <c r="J192" s="4">
        <v>140101</v>
      </c>
      <c r="K192" t="s">
        <v>31</v>
      </c>
      <c r="L192" t="s">
        <v>777</v>
      </c>
      <c r="M192" t="s">
        <v>33</v>
      </c>
      <c r="N192" t="s">
        <v>452</v>
      </c>
      <c r="O192" t="s">
        <v>733</v>
      </c>
      <c r="P192" s="2">
        <v>31905000</v>
      </c>
      <c r="Q192" s="2">
        <v>31905000</v>
      </c>
      <c r="R192" t="s">
        <v>484</v>
      </c>
      <c r="S192" t="s">
        <v>485</v>
      </c>
      <c r="T192" t="s">
        <v>46</v>
      </c>
      <c r="V192" t="s">
        <v>567</v>
      </c>
      <c r="W192" t="s">
        <v>568</v>
      </c>
    </row>
    <row r="193" spans="1:23">
      <c r="A193" t="s">
        <v>778</v>
      </c>
      <c r="B193" t="s">
        <v>779</v>
      </c>
      <c r="C193" t="s">
        <v>780</v>
      </c>
      <c r="F193" t="s">
        <v>28</v>
      </c>
      <c r="G193" t="s">
        <v>29</v>
      </c>
      <c r="I193" t="s">
        <v>28</v>
      </c>
      <c r="J193" s="4">
        <v>140101</v>
      </c>
      <c r="K193" t="s">
        <v>31</v>
      </c>
      <c r="L193" t="s">
        <v>781</v>
      </c>
      <c r="M193" t="s">
        <v>33</v>
      </c>
      <c r="N193" t="s">
        <v>277</v>
      </c>
      <c r="O193" t="s">
        <v>277</v>
      </c>
      <c r="P193" s="2">
        <v>499940</v>
      </c>
      <c r="Q193" s="2">
        <v>499940</v>
      </c>
      <c r="R193" t="s">
        <v>71</v>
      </c>
      <c r="S193" t="s">
        <v>782</v>
      </c>
      <c r="T193" t="s">
        <v>46</v>
      </c>
      <c r="V193" t="s">
        <v>567</v>
      </c>
      <c r="W193" t="s">
        <v>684</v>
      </c>
    </row>
    <row r="194" spans="1:23">
      <c r="A194" t="s">
        <v>25</v>
      </c>
      <c r="B194" t="s">
        <v>783</v>
      </c>
      <c r="C194" t="s">
        <v>784</v>
      </c>
      <c r="F194" t="s">
        <v>28</v>
      </c>
      <c r="G194" t="s">
        <v>29</v>
      </c>
      <c r="I194" t="s">
        <v>28</v>
      </c>
      <c r="J194" s="4">
        <v>140101</v>
      </c>
      <c r="K194" t="s">
        <v>31</v>
      </c>
      <c r="L194" t="s">
        <v>785</v>
      </c>
      <c r="M194" t="s">
        <v>33</v>
      </c>
      <c r="N194" t="s">
        <v>452</v>
      </c>
      <c r="O194" t="s">
        <v>733</v>
      </c>
      <c r="P194" s="2">
        <v>6196400</v>
      </c>
      <c r="Q194" s="2">
        <v>6196400</v>
      </c>
      <c r="R194" t="s">
        <v>36</v>
      </c>
      <c r="S194" t="s">
        <v>37</v>
      </c>
      <c r="T194" t="s">
        <v>38</v>
      </c>
      <c r="V194" t="s">
        <v>629</v>
      </c>
      <c r="W194" t="s">
        <v>641</v>
      </c>
    </row>
    <row r="195" spans="1:23">
      <c r="A195" t="s">
        <v>142</v>
      </c>
      <c r="B195" t="s">
        <v>786</v>
      </c>
      <c r="C195" t="s">
        <v>149</v>
      </c>
      <c r="F195" t="s">
        <v>28</v>
      </c>
      <c r="G195" t="s">
        <v>29</v>
      </c>
      <c r="H195" t="s">
        <v>50</v>
      </c>
      <c r="I195" t="s">
        <v>28</v>
      </c>
      <c r="J195" s="4">
        <v>140101</v>
      </c>
      <c r="K195" t="s">
        <v>31</v>
      </c>
      <c r="L195" t="s">
        <v>787</v>
      </c>
      <c r="M195" t="s">
        <v>33</v>
      </c>
      <c r="N195" t="s">
        <v>452</v>
      </c>
      <c r="O195" t="s">
        <v>733</v>
      </c>
      <c r="P195" s="2">
        <v>1000000</v>
      </c>
      <c r="Q195" s="2">
        <v>1000000</v>
      </c>
      <c r="R195" t="s">
        <v>147</v>
      </c>
      <c r="S195" t="s">
        <v>37</v>
      </c>
      <c r="T195" t="s">
        <v>38</v>
      </c>
      <c r="V195" t="s">
        <v>629</v>
      </c>
      <c r="W195" t="s">
        <v>734</v>
      </c>
    </row>
    <row r="196" spans="1:23">
      <c r="A196" t="s">
        <v>25</v>
      </c>
      <c r="B196" t="s">
        <v>788</v>
      </c>
      <c r="C196" t="s">
        <v>27</v>
      </c>
      <c r="F196" t="s">
        <v>28</v>
      </c>
      <c r="G196" t="s">
        <v>29</v>
      </c>
      <c r="I196" t="s">
        <v>28</v>
      </c>
      <c r="J196" s="4">
        <v>140101</v>
      </c>
      <c r="K196" t="s">
        <v>31</v>
      </c>
      <c r="L196" t="s">
        <v>789</v>
      </c>
      <c r="M196" t="s">
        <v>33</v>
      </c>
      <c r="N196" t="s">
        <v>452</v>
      </c>
      <c r="O196" t="s">
        <v>733</v>
      </c>
      <c r="P196" s="2">
        <v>28804000</v>
      </c>
      <c r="Q196" s="2">
        <v>28804000</v>
      </c>
      <c r="R196" t="s">
        <v>36</v>
      </c>
      <c r="S196" t="s">
        <v>37</v>
      </c>
      <c r="T196" t="s">
        <v>38</v>
      </c>
      <c r="V196" t="s">
        <v>629</v>
      </c>
      <c r="W196" t="s">
        <v>641</v>
      </c>
    </row>
    <row r="197" spans="1:23">
      <c r="A197" t="s">
        <v>151</v>
      </c>
      <c r="B197" t="s">
        <v>790</v>
      </c>
      <c r="C197" t="s">
        <v>791</v>
      </c>
      <c r="F197" t="s">
        <v>28</v>
      </c>
      <c r="G197" t="s">
        <v>29</v>
      </c>
      <c r="I197" t="s">
        <v>28</v>
      </c>
      <c r="J197" s="4">
        <v>140101</v>
      </c>
      <c r="K197" t="s">
        <v>31</v>
      </c>
      <c r="L197" t="s">
        <v>792</v>
      </c>
      <c r="M197" t="s">
        <v>33</v>
      </c>
      <c r="N197" t="s">
        <v>452</v>
      </c>
      <c r="O197" t="s">
        <v>186</v>
      </c>
      <c r="P197" s="2">
        <v>24500000</v>
      </c>
      <c r="Q197" s="2">
        <v>24500000</v>
      </c>
      <c r="R197" t="s">
        <v>157</v>
      </c>
      <c r="S197" t="s">
        <v>37</v>
      </c>
      <c r="T197" t="s">
        <v>38</v>
      </c>
      <c r="V197" t="s">
        <v>624</v>
      </c>
      <c r="W197" t="s">
        <v>793</v>
      </c>
    </row>
    <row r="198" spans="1:23">
      <c r="A198" t="s">
        <v>202</v>
      </c>
      <c r="B198" t="s">
        <v>794</v>
      </c>
      <c r="C198" t="s">
        <v>795</v>
      </c>
      <c r="F198" t="s">
        <v>28</v>
      </c>
      <c r="G198" t="s">
        <v>29</v>
      </c>
      <c r="I198" t="s">
        <v>28</v>
      </c>
      <c r="J198" s="4">
        <v>140101</v>
      </c>
      <c r="K198" t="s">
        <v>31</v>
      </c>
      <c r="L198" t="s">
        <v>796</v>
      </c>
      <c r="M198" t="s">
        <v>33</v>
      </c>
      <c r="N198" t="s">
        <v>452</v>
      </c>
      <c r="O198" t="s">
        <v>733</v>
      </c>
      <c r="P198" s="2">
        <v>167075800</v>
      </c>
      <c r="Q198" s="2">
        <v>167075800</v>
      </c>
      <c r="R198" t="s">
        <v>208</v>
      </c>
      <c r="S198" t="s">
        <v>37</v>
      </c>
      <c r="T198" t="s">
        <v>38</v>
      </c>
      <c r="U198" t="s">
        <v>797</v>
      </c>
      <c r="V198" t="s">
        <v>712</v>
      </c>
      <c r="W198" t="s">
        <v>713</v>
      </c>
    </row>
    <row r="199" spans="1:23">
      <c r="A199" t="s">
        <v>151</v>
      </c>
      <c r="B199" t="s">
        <v>798</v>
      </c>
      <c r="C199" t="s">
        <v>799</v>
      </c>
      <c r="F199" t="s">
        <v>28</v>
      </c>
      <c r="G199" t="s">
        <v>29</v>
      </c>
      <c r="I199" t="s">
        <v>28</v>
      </c>
      <c r="J199" s="4">
        <v>140101</v>
      </c>
      <c r="K199" t="s">
        <v>31</v>
      </c>
      <c r="L199" t="s">
        <v>800</v>
      </c>
      <c r="M199" t="s">
        <v>33</v>
      </c>
      <c r="N199" t="s">
        <v>178</v>
      </c>
      <c r="O199" t="s">
        <v>733</v>
      </c>
      <c r="P199" s="2">
        <v>24989200</v>
      </c>
      <c r="Q199" s="2">
        <v>24989200</v>
      </c>
      <c r="R199" t="s">
        <v>157</v>
      </c>
      <c r="S199" t="s">
        <v>37</v>
      </c>
      <c r="T199" t="s">
        <v>38</v>
      </c>
      <c r="V199" t="s">
        <v>624</v>
      </c>
      <c r="W199" t="s">
        <v>793</v>
      </c>
    </row>
    <row r="200" spans="1:23">
      <c r="A200" t="s">
        <v>151</v>
      </c>
      <c r="B200" t="s">
        <v>801</v>
      </c>
      <c r="C200" t="s">
        <v>802</v>
      </c>
      <c r="F200" t="s">
        <v>28</v>
      </c>
      <c r="G200" t="s">
        <v>29</v>
      </c>
      <c r="I200" t="s">
        <v>28</v>
      </c>
      <c r="J200" s="4">
        <v>140101</v>
      </c>
      <c r="K200" t="s">
        <v>31</v>
      </c>
      <c r="L200" t="s">
        <v>803</v>
      </c>
      <c r="M200" t="s">
        <v>33</v>
      </c>
      <c r="N200" t="s">
        <v>178</v>
      </c>
      <c r="O200" t="s">
        <v>733</v>
      </c>
      <c r="P200" s="2">
        <v>24989200</v>
      </c>
      <c r="Q200" s="2">
        <v>24989200</v>
      </c>
      <c r="R200" t="s">
        <v>157</v>
      </c>
      <c r="S200" t="s">
        <v>37</v>
      </c>
      <c r="T200" t="s">
        <v>38</v>
      </c>
      <c r="V200" t="s">
        <v>624</v>
      </c>
      <c r="W200" t="s">
        <v>793</v>
      </c>
    </row>
    <row r="201" spans="1:23">
      <c r="A201" t="s">
        <v>151</v>
      </c>
      <c r="B201" t="s">
        <v>804</v>
      </c>
      <c r="C201" t="s">
        <v>805</v>
      </c>
      <c r="F201" t="s">
        <v>28</v>
      </c>
      <c r="G201" t="s">
        <v>29</v>
      </c>
      <c r="I201" t="s">
        <v>28</v>
      </c>
      <c r="J201" s="4">
        <v>140101</v>
      </c>
      <c r="K201" t="s">
        <v>31</v>
      </c>
      <c r="L201" t="s">
        <v>806</v>
      </c>
      <c r="M201" t="s">
        <v>33</v>
      </c>
      <c r="N201" t="s">
        <v>178</v>
      </c>
      <c r="O201" t="s">
        <v>733</v>
      </c>
      <c r="P201" s="2">
        <v>24989200</v>
      </c>
      <c r="Q201" s="2">
        <v>24989200</v>
      </c>
      <c r="R201" t="s">
        <v>157</v>
      </c>
      <c r="S201" t="s">
        <v>37</v>
      </c>
      <c r="T201" t="s">
        <v>38</v>
      </c>
      <c r="V201" t="s">
        <v>624</v>
      </c>
      <c r="W201" t="s">
        <v>793</v>
      </c>
    </row>
    <row r="202" spans="1:23">
      <c r="A202" t="s">
        <v>110</v>
      </c>
      <c r="B202" t="s">
        <v>807</v>
      </c>
      <c r="C202" t="s">
        <v>808</v>
      </c>
      <c r="F202" t="s">
        <v>28</v>
      </c>
      <c r="G202" t="s">
        <v>29</v>
      </c>
      <c r="I202" t="s">
        <v>28</v>
      </c>
      <c r="J202" s="4">
        <v>140101</v>
      </c>
      <c r="K202" t="s">
        <v>31</v>
      </c>
      <c r="L202" t="s">
        <v>809</v>
      </c>
      <c r="M202" t="s">
        <v>33</v>
      </c>
      <c r="N202" t="s">
        <v>452</v>
      </c>
      <c r="O202" t="s">
        <v>733</v>
      </c>
      <c r="P202" s="2">
        <v>1068400</v>
      </c>
      <c r="Q202" s="2">
        <v>1068400</v>
      </c>
      <c r="R202" t="s">
        <v>114</v>
      </c>
      <c r="S202" t="s">
        <v>37</v>
      </c>
      <c r="T202" t="s">
        <v>38</v>
      </c>
      <c r="V202" t="s">
        <v>712</v>
      </c>
      <c r="W202" t="s">
        <v>713</v>
      </c>
    </row>
    <row r="203" spans="1:23">
      <c r="A203" t="s">
        <v>151</v>
      </c>
      <c r="B203" t="s">
        <v>810</v>
      </c>
      <c r="C203" t="s">
        <v>811</v>
      </c>
      <c r="F203" t="s">
        <v>28</v>
      </c>
      <c r="G203" t="s">
        <v>29</v>
      </c>
      <c r="I203" t="s">
        <v>28</v>
      </c>
      <c r="J203" s="4">
        <v>140101</v>
      </c>
      <c r="K203" t="s">
        <v>31</v>
      </c>
      <c r="L203" t="s">
        <v>812</v>
      </c>
      <c r="M203" t="s">
        <v>33</v>
      </c>
      <c r="N203" t="s">
        <v>178</v>
      </c>
      <c r="O203" t="s">
        <v>733</v>
      </c>
      <c r="P203" s="2">
        <v>24989200</v>
      </c>
      <c r="Q203" s="2">
        <v>24989200</v>
      </c>
      <c r="R203" t="s">
        <v>157</v>
      </c>
      <c r="S203" t="s">
        <v>37</v>
      </c>
      <c r="T203" t="s">
        <v>38</v>
      </c>
      <c r="V203" t="s">
        <v>624</v>
      </c>
      <c r="W203" t="s">
        <v>793</v>
      </c>
    </row>
    <row r="204" spans="1:23">
      <c r="A204" t="s">
        <v>151</v>
      </c>
      <c r="B204" t="s">
        <v>813</v>
      </c>
      <c r="C204" t="s">
        <v>814</v>
      </c>
      <c r="F204" t="s">
        <v>28</v>
      </c>
      <c r="G204" t="s">
        <v>29</v>
      </c>
      <c r="I204" t="s">
        <v>28</v>
      </c>
      <c r="J204" s="4">
        <v>140101</v>
      </c>
      <c r="K204" t="s">
        <v>31</v>
      </c>
      <c r="L204" t="s">
        <v>815</v>
      </c>
      <c r="M204" t="s">
        <v>33</v>
      </c>
      <c r="N204" t="s">
        <v>178</v>
      </c>
      <c r="O204" t="s">
        <v>733</v>
      </c>
      <c r="P204" s="2">
        <v>24989200</v>
      </c>
      <c r="Q204" s="2">
        <v>24989200</v>
      </c>
      <c r="R204" t="s">
        <v>157</v>
      </c>
      <c r="S204" t="s">
        <v>37</v>
      </c>
      <c r="T204" t="s">
        <v>38</v>
      </c>
      <c r="V204" t="s">
        <v>624</v>
      </c>
      <c r="W204" t="s">
        <v>793</v>
      </c>
    </row>
    <row r="205" spans="1:23">
      <c r="A205" t="s">
        <v>151</v>
      </c>
      <c r="B205" t="s">
        <v>816</v>
      </c>
      <c r="C205" t="s">
        <v>817</v>
      </c>
      <c r="F205" t="s">
        <v>28</v>
      </c>
      <c r="G205" t="s">
        <v>29</v>
      </c>
      <c r="I205" t="s">
        <v>28</v>
      </c>
      <c r="J205" s="4">
        <v>140101</v>
      </c>
      <c r="K205" t="s">
        <v>31</v>
      </c>
      <c r="L205" t="s">
        <v>818</v>
      </c>
      <c r="M205" t="s">
        <v>33</v>
      </c>
      <c r="N205" t="s">
        <v>178</v>
      </c>
      <c r="O205" t="s">
        <v>733</v>
      </c>
      <c r="P205" s="2">
        <v>24989200</v>
      </c>
      <c r="Q205" s="2">
        <v>24989200</v>
      </c>
      <c r="R205" t="s">
        <v>157</v>
      </c>
      <c r="S205" t="s">
        <v>37</v>
      </c>
      <c r="T205" t="s">
        <v>38</v>
      </c>
      <c r="V205" t="s">
        <v>624</v>
      </c>
      <c r="W205" t="s">
        <v>793</v>
      </c>
    </row>
    <row r="206" spans="1:23">
      <c r="A206" t="s">
        <v>151</v>
      </c>
      <c r="B206" t="s">
        <v>819</v>
      </c>
      <c r="C206" t="s">
        <v>820</v>
      </c>
      <c r="F206" t="s">
        <v>28</v>
      </c>
      <c r="G206" t="s">
        <v>29</v>
      </c>
      <c r="I206" t="s">
        <v>28</v>
      </c>
      <c r="J206" s="4">
        <v>140101</v>
      </c>
      <c r="K206" t="s">
        <v>31</v>
      </c>
      <c r="L206" t="s">
        <v>821</v>
      </c>
      <c r="M206" t="s">
        <v>33</v>
      </c>
      <c r="N206" t="s">
        <v>178</v>
      </c>
      <c r="O206" t="s">
        <v>733</v>
      </c>
      <c r="P206" s="2">
        <v>24989200</v>
      </c>
      <c r="Q206" s="2">
        <v>24989200</v>
      </c>
      <c r="R206" t="s">
        <v>157</v>
      </c>
      <c r="S206" t="s">
        <v>37</v>
      </c>
      <c r="T206" t="s">
        <v>38</v>
      </c>
      <c r="V206" t="s">
        <v>624</v>
      </c>
      <c r="W206" t="s">
        <v>793</v>
      </c>
    </row>
    <row r="207" spans="1:23">
      <c r="A207" t="s">
        <v>151</v>
      </c>
      <c r="B207" t="s">
        <v>822</v>
      </c>
      <c r="C207" t="s">
        <v>823</v>
      </c>
      <c r="F207" t="s">
        <v>28</v>
      </c>
      <c r="G207" t="s">
        <v>29</v>
      </c>
      <c r="I207" t="s">
        <v>28</v>
      </c>
      <c r="J207" s="4">
        <v>140101</v>
      </c>
      <c r="K207" t="s">
        <v>31</v>
      </c>
      <c r="L207" t="s">
        <v>824</v>
      </c>
      <c r="M207" t="s">
        <v>33</v>
      </c>
      <c r="N207" t="s">
        <v>178</v>
      </c>
      <c r="O207" t="s">
        <v>733</v>
      </c>
      <c r="P207" s="2">
        <v>24989200</v>
      </c>
      <c r="Q207" s="2">
        <v>24989200</v>
      </c>
      <c r="R207" t="s">
        <v>157</v>
      </c>
      <c r="S207" t="s">
        <v>37</v>
      </c>
      <c r="T207" t="s">
        <v>38</v>
      </c>
      <c r="V207" t="s">
        <v>624</v>
      </c>
      <c r="W207" t="s">
        <v>793</v>
      </c>
    </row>
    <row r="208" spans="1:23">
      <c r="A208" t="s">
        <v>110</v>
      </c>
      <c r="B208" t="s">
        <v>825</v>
      </c>
      <c r="C208" t="s">
        <v>826</v>
      </c>
      <c r="F208" t="s">
        <v>28</v>
      </c>
      <c r="G208" t="s">
        <v>29</v>
      </c>
      <c r="I208" t="s">
        <v>28</v>
      </c>
      <c r="J208" s="4">
        <v>140101</v>
      </c>
      <c r="K208" t="s">
        <v>31</v>
      </c>
      <c r="L208" t="s">
        <v>827</v>
      </c>
      <c r="M208" t="s">
        <v>33</v>
      </c>
      <c r="N208" t="s">
        <v>452</v>
      </c>
      <c r="O208" t="s">
        <v>733</v>
      </c>
      <c r="P208" s="2">
        <v>2843400</v>
      </c>
      <c r="Q208" s="2">
        <v>2843400</v>
      </c>
      <c r="R208" t="s">
        <v>114</v>
      </c>
      <c r="S208" t="s">
        <v>37</v>
      </c>
      <c r="T208" t="s">
        <v>38</v>
      </c>
      <c r="V208" t="s">
        <v>629</v>
      </c>
      <c r="W208" t="s">
        <v>630</v>
      </c>
    </row>
    <row r="209" spans="1:23">
      <c r="A209" t="s">
        <v>151</v>
      </c>
      <c r="B209" t="s">
        <v>828</v>
      </c>
      <c r="C209" t="s">
        <v>829</v>
      </c>
      <c r="F209" t="s">
        <v>28</v>
      </c>
      <c r="G209" t="s">
        <v>29</v>
      </c>
      <c r="I209" t="s">
        <v>28</v>
      </c>
      <c r="J209" s="4">
        <v>140101</v>
      </c>
      <c r="K209" t="s">
        <v>31</v>
      </c>
      <c r="L209" t="s">
        <v>824</v>
      </c>
      <c r="M209" t="s">
        <v>33</v>
      </c>
      <c r="N209" t="s">
        <v>178</v>
      </c>
      <c r="O209" t="s">
        <v>733</v>
      </c>
      <c r="P209" s="2">
        <v>24989200</v>
      </c>
      <c r="Q209" s="2">
        <v>24989200</v>
      </c>
      <c r="R209" t="s">
        <v>157</v>
      </c>
      <c r="S209" t="s">
        <v>37</v>
      </c>
      <c r="T209" t="s">
        <v>38</v>
      </c>
      <c r="V209" t="s">
        <v>624</v>
      </c>
      <c r="W209" t="s">
        <v>793</v>
      </c>
    </row>
    <row r="210" spans="1:23">
      <c r="A210" t="s">
        <v>151</v>
      </c>
      <c r="B210" t="s">
        <v>830</v>
      </c>
      <c r="C210" t="s">
        <v>831</v>
      </c>
      <c r="F210" t="s">
        <v>28</v>
      </c>
      <c r="G210" t="s">
        <v>29</v>
      </c>
      <c r="I210" t="s">
        <v>28</v>
      </c>
      <c r="J210" s="4">
        <v>140101</v>
      </c>
      <c r="K210" t="s">
        <v>31</v>
      </c>
      <c r="L210" t="s">
        <v>832</v>
      </c>
      <c r="M210" t="s">
        <v>33</v>
      </c>
      <c r="N210" t="s">
        <v>178</v>
      </c>
      <c r="O210" t="s">
        <v>733</v>
      </c>
      <c r="P210" s="2">
        <v>24989200</v>
      </c>
      <c r="Q210" s="2">
        <v>24989200</v>
      </c>
      <c r="R210" t="s">
        <v>157</v>
      </c>
      <c r="S210" t="s">
        <v>37</v>
      </c>
      <c r="T210" t="s">
        <v>38</v>
      </c>
      <c r="V210" t="s">
        <v>624</v>
      </c>
      <c r="W210" t="s">
        <v>793</v>
      </c>
    </row>
    <row r="211" spans="1:23">
      <c r="A211" t="s">
        <v>151</v>
      </c>
      <c r="B211" t="s">
        <v>833</v>
      </c>
      <c r="C211" t="s">
        <v>834</v>
      </c>
      <c r="F211" t="s">
        <v>28</v>
      </c>
      <c r="G211" t="s">
        <v>29</v>
      </c>
      <c r="I211" t="s">
        <v>28</v>
      </c>
      <c r="J211" s="4">
        <v>140101</v>
      </c>
      <c r="K211" t="s">
        <v>31</v>
      </c>
      <c r="L211" t="s">
        <v>835</v>
      </c>
      <c r="M211" t="s">
        <v>33</v>
      </c>
      <c r="N211" t="s">
        <v>178</v>
      </c>
      <c r="O211" t="s">
        <v>733</v>
      </c>
      <c r="P211" s="2">
        <v>24989200</v>
      </c>
      <c r="Q211" s="2">
        <v>24989200</v>
      </c>
      <c r="R211" t="s">
        <v>157</v>
      </c>
      <c r="S211" t="s">
        <v>37</v>
      </c>
      <c r="T211" t="s">
        <v>38</v>
      </c>
      <c r="V211" t="s">
        <v>624</v>
      </c>
      <c r="W211" t="s">
        <v>793</v>
      </c>
    </row>
    <row r="212" spans="1:23">
      <c r="A212" t="s">
        <v>151</v>
      </c>
      <c r="B212" t="s">
        <v>836</v>
      </c>
      <c r="C212" t="s">
        <v>837</v>
      </c>
      <c r="F212" t="s">
        <v>28</v>
      </c>
      <c r="G212" t="s">
        <v>29</v>
      </c>
      <c r="I212" t="s">
        <v>28</v>
      </c>
      <c r="J212" s="4">
        <v>140101</v>
      </c>
      <c r="K212" t="s">
        <v>31</v>
      </c>
      <c r="L212" t="s">
        <v>838</v>
      </c>
      <c r="M212" t="s">
        <v>33</v>
      </c>
      <c r="N212" t="s">
        <v>178</v>
      </c>
      <c r="O212" t="s">
        <v>733</v>
      </c>
      <c r="P212" s="2">
        <v>24989200</v>
      </c>
      <c r="Q212" s="2">
        <v>24989200</v>
      </c>
      <c r="R212" t="s">
        <v>157</v>
      </c>
      <c r="S212" t="s">
        <v>37</v>
      </c>
      <c r="T212" t="s">
        <v>38</v>
      </c>
      <c r="V212" t="s">
        <v>624</v>
      </c>
      <c r="W212" t="s">
        <v>793</v>
      </c>
    </row>
    <row r="213" spans="1:23">
      <c r="A213" t="s">
        <v>151</v>
      </c>
      <c r="B213" t="s">
        <v>839</v>
      </c>
      <c r="C213" t="s">
        <v>840</v>
      </c>
      <c r="F213" t="s">
        <v>28</v>
      </c>
      <c r="G213" t="s">
        <v>29</v>
      </c>
      <c r="I213" t="s">
        <v>28</v>
      </c>
      <c r="J213" s="4">
        <v>140101</v>
      </c>
      <c r="K213" t="s">
        <v>31</v>
      </c>
      <c r="L213" t="s">
        <v>838</v>
      </c>
      <c r="M213" t="s">
        <v>33</v>
      </c>
      <c r="N213" t="s">
        <v>178</v>
      </c>
      <c r="O213" t="s">
        <v>733</v>
      </c>
      <c r="P213" s="2">
        <v>24989200</v>
      </c>
      <c r="Q213" s="2">
        <v>24989200</v>
      </c>
      <c r="R213" t="s">
        <v>157</v>
      </c>
      <c r="S213" t="s">
        <v>37</v>
      </c>
      <c r="T213" t="s">
        <v>38</v>
      </c>
      <c r="V213" t="s">
        <v>624</v>
      </c>
      <c r="W213" t="s">
        <v>793</v>
      </c>
    </row>
    <row r="214" spans="1:23">
      <c r="A214" t="s">
        <v>151</v>
      </c>
      <c r="B214" t="s">
        <v>841</v>
      </c>
      <c r="C214" t="s">
        <v>842</v>
      </c>
      <c r="F214" t="s">
        <v>28</v>
      </c>
      <c r="G214" t="s">
        <v>29</v>
      </c>
      <c r="I214" t="s">
        <v>28</v>
      </c>
      <c r="J214" s="4">
        <v>140101</v>
      </c>
      <c r="K214" t="s">
        <v>31</v>
      </c>
      <c r="L214" t="s">
        <v>843</v>
      </c>
      <c r="M214" t="s">
        <v>33</v>
      </c>
      <c r="N214" t="s">
        <v>178</v>
      </c>
      <c r="O214" t="s">
        <v>733</v>
      </c>
      <c r="P214" s="2">
        <v>24989200</v>
      </c>
      <c r="Q214" s="2">
        <v>24989200</v>
      </c>
      <c r="R214" t="s">
        <v>157</v>
      </c>
      <c r="S214" t="s">
        <v>37</v>
      </c>
      <c r="T214" t="s">
        <v>38</v>
      </c>
      <c r="V214" t="s">
        <v>624</v>
      </c>
      <c r="W214" t="s">
        <v>793</v>
      </c>
    </row>
    <row r="215" spans="1:23">
      <c r="A215" t="s">
        <v>25</v>
      </c>
      <c r="B215" t="s">
        <v>844</v>
      </c>
      <c r="C215" t="s">
        <v>334</v>
      </c>
      <c r="F215" t="s">
        <v>28</v>
      </c>
      <c r="G215" t="s">
        <v>29</v>
      </c>
      <c r="I215" t="s">
        <v>28</v>
      </c>
      <c r="J215" s="4">
        <v>140101</v>
      </c>
      <c r="K215" t="s">
        <v>31</v>
      </c>
      <c r="L215" t="s">
        <v>845</v>
      </c>
      <c r="M215" t="s">
        <v>33</v>
      </c>
      <c r="N215" t="s">
        <v>452</v>
      </c>
      <c r="O215" t="s">
        <v>733</v>
      </c>
      <c r="P215" s="2">
        <v>2271300</v>
      </c>
      <c r="Q215" s="2">
        <v>2271300</v>
      </c>
      <c r="R215" t="s">
        <v>36</v>
      </c>
      <c r="S215" t="s">
        <v>37</v>
      </c>
      <c r="T215" t="s">
        <v>38</v>
      </c>
      <c r="V215" t="s">
        <v>629</v>
      </c>
      <c r="W215" t="s">
        <v>641</v>
      </c>
    </row>
    <row r="216" spans="1:23">
      <c r="A216" t="s">
        <v>25</v>
      </c>
      <c r="B216" t="s">
        <v>846</v>
      </c>
      <c r="C216" t="s">
        <v>847</v>
      </c>
      <c r="F216" t="s">
        <v>28</v>
      </c>
      <c r="G216" t="s">
        <v>29</v>
      </c>
      <c r="I216" t="s">
        <v>28</v>
      </c>
      <c r="J216" s="4">
        <v>140101</v>
      </c>
      <c r="K216" t="s">
        <v>31</v>
      </c>
      <c r="L216" t="s">
        <v>848</v>
      </c>
      <c r="M216" t="s">
        <v>33</v>
      </c>
      <c r="N216" t="s">
        <v>452</v>
      </c>
      <c r="O216" t="s">
        <v>733</v>
      </c>
      <c r="P216" s="2">
        <v>15000000</v>
      </c>
      <c r="Q216" s="2">
        <v>15000000</v>
      </c>
      <c r="R216" t="s">
        <v>36</v>
      </c>
      <c r="S216" t="s">
        <v>37</v>
      </c>
      <c r="T216" t="s">
        <v>38</v>
      </c>
      <c r="V216" t="s">
        <v>712</v>
      </c>
      <c r="W216" t="s">
        <v>713</v>
      </c>
    </row>
    <row r="217" spans="1:23">
      <c r="A217" t="s">
        <v>151</v>
      </c>
      <c r="B217" t="s">
        <v>849</v>
      </c>
      <c r="C217" t="s">
        <v>850</v>
      </c>
      <c r="F217" t="s">
        <v>28</v>
      </c>
      <c r="G217" t="s">
        <v>29</v>
      </c>
      <c r="I217" t="s">
        <v>28</v>
      </c>
      <c r="J217" s="4">
        <v>140101</v>
      </c>
      <c r="K217" t="s">
        <v>31</v>
      </c>
      <c r="L217" t="s">
        <v>851</v>
      </c>
      <c r="M217" t="s">
        <v>33</v>
      </c>
      <c r="N217" t="s">
        <v>852</v>
      </c>
      <c r="O217" t="s">
        <v>733</v>
      </c>
      <c r="P217" s="2">
        <v>17400800</v>
      </c>
      <c r="Q217" s="2">
        <v>17400800</v>
      </c>
      <c r="R217" t="s">
        <v>157</v>
      </c>
      <c r="S217" t="s">
        <v>37</v>
      </c>
      <c r="T217" t="s">
        <v>38</v>
      </c>
      <c r="V217" t="s">
        <v>624</v>
      </c>
      <c r="W217" t="s">
        <v>793</v>
      </c>
    </row>
    <row r="218" spans="1:23">
      <c r="A218" t="s">
        <v>25</v>
      </c>
      <c r="B218" t="s">
        <v>853</v>
      </c>
      <c r="C218" t="s">
        <v>854</v>
      </c>
      <c r="F218" t="s">
        <v>28</v>
      </c>
      <c r="G218" t="s">
        <v>29</v>
      </c>
      <c r="I218" t="s">
        <v>28</v>
      </c>
      <c r="J218" s="4">
        <v>140101</v>
      </c>
      <c r="K218" t="s">
        <v>31</v>
      </c>
      <c r="L218" t="s">
        <v>855</v>
      </c>
      <c r="M218" t="s">
        <v>33</v>
      </c>
      <c r="N218" t="s">
        <v>452</v>
      </c>
      <c r="O218" t="s">
        <v>733</v>
      </c>
      <c r="P218" s="2">
        <v>7700000</v>
      </c>
      <c r="Q218" s="2">
        <v>7700000</v>
      </c>
      <c r="R218" t="s">
        <v>36</v>
      </c>
      <c r="S218" t="s">
        <v>37</v>
      </c>
      <c r="T218" t="s">
        <v>38</v>
      </c>
      <c r="V218" t="s">
        <v>629</v>
      </c>
      <c r="W218" t="s">
        <v>641</v>
      </c>
    </row>
    <row r="219" spans="1:23">
      <c r="A219" t="s">
        <v>151</v>
      </c>
      <c r="B219" t="s">
        <v>856</v>
      </c>
      <c r="C219" t="s">
        <v>857</v>
      </c>
      <c r="F219" t="s">
        <v>28</v>
      </c>
      <c r="G219" t="s">
        <v>29</v>
      </c>
      <c r="I219" t="s">
        <v>28</v>
      </c>
      <c r="J219" s="4">
        <v>140101</v>
      </c>
      <c r="K219" t="s">
        <v>31</v>
      </c>
      <c r="L219" t="s">
        <v>858</v>
      </c>
      <c r="M219" t="s">
        <v>33</v>
      </c>
      <c r="N219" t="s">
        <v>852</v>
      </c>
      <c r="O219" t="s">
        <v>733</v>
      </c>
      <c r="P219" s="2">
        <v>17400800</v>
      </c>
      <c r="Q219" s="2">
        <v>17400800</v>
      </c>
      <c r="R219" t="s">
        <v>157</v>
      </c>
      <c r="S219" t="s">
        <v>37</v>
      </c>
      <c r="T219" t="s">
        <v>38</v>
      </c>
      <c r="V219" t="s">
        <v>624</v>
      </c>
      <c r="W219" t="s">
        <v>793</v>
      </c>
    </row>
    <row r="220" spans="1:23">
      <c r="A220" t="s">
        <v>151</v>
      </c>
      <c r="B220" t="s">
        <v>859</v>
      </c>
      <c r="C220" t="s">
        <v>860</v>
      </c>
      <c r="F220" t="s">
        <v>28</v>
      </c>
      <c r="G220" t="s">
        <v>29</v>
      </c>
      <c r="I220" t="s">
        <v>28</v>
      </c>
      <c r="J220" s="4">
        <v>140101</v>
      </c>
      <c r="K220" t="s">
        <v>31</v>
      </c>
      <c r="L220" t="s">
        <v>861</v>
      </c>
      <c r="M220" t="s">
        <v>33</v>
      </c>
      <c r="N220" t="s">
        <v>852</v>
      </c>
      <c r="O220" t="s">
        <v>733</v>
      </c>
      <c r="P220" s="2">
        <v>17400800</v>
      </c>
      <c r="Q220" s="2">
        <v>17400800</v>
      </c>
      <c r="R220" t="s">
        <v>157</v>
      </c>
      <c r="S220" t="s">
        <v>37</v>
      </c>
      <c r="T220" t="s">
        <v>38</v>
      </c>
      <c r="V220" t="s">
        <v>624</v>
      </c>
      <c r="W220" t="s">
        <v>793</v>
      </c>
    </row>
    <row r="221" spans="1:23">
      <c r="A221" t="s">
        <v>151</v>
      </c>
      <c r="B221" t="s">
        <v>862</v>
      </c>
      <c r="C221" t="s">
        <v>863</v>
      </c>
      <c r="F221" t="s">
        <v>28</v>
      </c>
      <c r="G221" t="s">
        <v>29</v>
      </c>
      <c r="I221" t="s">
        <v>28</v>
      </c>
      <c r="J221" s="4">
        <v>140101</v>
      </c>
      <c r="K221" t="s">
        <v>31</v>
      </c>
      <c r="L221" t="s">
        <v>864</v>
      </c>
      <c r="M221" t="s">
        <v>33</v>
      </c>
      <c r="N221" t="s">
        <v>852</v>
      </c>
      <c r="O221" t="s">
        <v>733</v>
      </c>
      <c r="P221" s="2">
        <v>17400800</v>
      </c>
      <c r="Q221" s="2">
        <v>17400800</v>
      </c>
      <c r="R221" t="s">
        <v>157</v>
      </c>
      <c r="S221" t="s">
        <v>37</v>
      </c>
      <c r="T221" t="s">
        <v>38</v>
      </c>
      <c r="V221" t="s">
        <v>624</v>
      </c>
      <c r="W221" t="s">
        <v>793</v>
      </c>
    </row>
    <row r="222" spans="1:23">
      <c r="A222" t="s">
        <v>151</v>
      </c>
      <c r="B222" t="s">
        <v>865</v>
      </c>
      <c r="C222" t="s">
        <v>866</v>
      </c>
      <c r="F222" t="s">
        <v>28</v>
      </c>
      <c r="G222" t="s">
        <v>29</v>
      </c>
      <c r="I222" t="s">
        <v>28</v>
      </c>
      <c r="J222" s="4">
        <v>140101</v>
      </c>
      <c r="K222" t="s">
        <v>31</v>
      </c>
      <c r="L222" t="s">
        <v>867</v>
      </c>
      <c r="M222" t="s">
        <v>33</v>
      </c>
      <c r="N222" t="s">
        <v>852</v>
      </c>
      <c r="O222" t="s">
        <v>733</v>
      </c>
      <c r="P222" s="2">
        <v>17400800</v>
      </c>
      <c r="Q222" s="2">
        <v>17400800</v>
      </c>
      <c r="R222" t="s">
        <v>157</v>
      </c>
      <c r="S222" t="s">
        <v>37</v>
      </c>
      <c r="T222" t="s">
        <v>38</v>
      </c>
      <c r="V222" t="s">
        <v>624</v>
      </c>
      <c r="W222" t="s">
        <v>793</v>
      </c>
    </row>
    <row r="223" spans="1:23">
      <c r="A223" t="s">
        <v>151</v>
      </c>
      <c r="B223" t="s">
        <v>868</v>
      </c>
      <c r="C223" t="s">
        <v>869</v>
      </c>
      <c r="F223" t="s">
        <v>28</v>
      </c>
      <c r="G223" t="s">
        <v>29</v>
      </c>
      <c r="I223" t="s">
        <v>28</v>
      </c>
      <c r="J223" s="4">
        <v>140101</v>
      </c>
      <c r="K223" t="s">
        <v>31</v>
      </c>
      <c r="L223" t="s">
        <v>870</v>
      </c>
      <c r="M223" t="s">
        <v>33</v>
      </c>
      <c r="N223" t="s">
        <v>852</v>
      </c>
      <c r="O223" t="s">
        <v>733</v>
      </c>
      <c r="P223" s="2">
        <v>17400800</v>
      </c>
      <c r="Q223" s="2">
        <v>17400800</v>
      </c>
      <c r="R223" t="s">
        <v>157</v>
      </c>
      <c r="S223" t="s">
        <v>37</v>
      </c>
      <c r="T223" t="s">
        <v>38</v>
      </c>
      <c r="V223" t="s">
        <v>624</v>
      </c>
      <c r="W223" t="s">
        <v>793</v>
      </c>
    </row>
    <row r="224" spans="1:23">
      <c r="A224" t="s">
        <v>151</v>
      </c>
      <c r="B224" t="s">
        <v>871</v>
      </c>
      <c r="C224" t="s">
        <v>872</v>
      </c>
      <c r="F224" t="s">
        <v>28</v>
      </c>
      <c r="G224" t="s">
        <v>29</v>
      </c>
      <c r="I224" t="s">
        <v>28</v>
      </c>
      <c r="J224" s="4">
        <v>140101</v>
      </c>
      <c r="K224" t="s">
        <v>31</v>
      </c>
      <c r="L224" t="s">
        <v>873</v>
      </c>
      <c r="M224" t="s">
        <v>33</v>
      </c>
      <c r="N224" t="s">
        <v>852</v>
      </c>
      <c r="O224" t="s">
        <v>733</v>
      </c>
      <c r="P224" s="2">
        <v>17400800</v>
      </c>
      <c r="Q224" s="2">
        <v>17400800</v>
      </c>
      <c r="R224" t="s">
        <v>157</v>
      </c>
      <c r="S224" t="s">
        <v>37</v>
      </c>
      <c r="T224" t="s">
        <v>38</v>
      </c>
      <c r="V224" t="s">
        <v>624</v>
      </c>
      <c r="W224" t="s">
        <v>793</v>
      </c>
    </row>
    <row r="225" spans="1:23">
      <c r="A225" t="s">
        <v>151</v>
      </c>
      <c r="B225" t="s">
        <v>874</v>
      </c>
      <c r="C225" t="s">
        <v>875</v>
      </c>
      <c r="F225" t="s">
        <v>28</v>
      </c>
      <c r="G225" t="s">
        <v>29</v>
      </c>
      <c r="I225" t="s">
        <v>28</v>
      </c>
      <c r="J225" s="4">
        <v>140101</v>
      </c>
      <c r="K225" t="s">
        <v>31</v>
      </c>
      <c r="L225" t="s">
        <v>876</v>
      </c>
      <c r="M225" t="s">
        <v>33</v>
      </c>
      <c r="N225" t="s">
        <v>852</v>
      </c>
      <c r="O225" t="s">
        <v>733</v>
      </c>
      <c r="P225" s="2">
        <v>17400800</v>
      </c>
      <c r="Q225" s="2">
        <v>17400800</v>
      </c>
      <c r="R225" t="s">
        <v>157</v>
      </c>
      <c r="S225" t="s">
        <v>37</v>
      </c>
      <c r="T225" t="s">
        <v>38</v>
      </c>
      <c r="V225" t="s">
        <v>624</v>
      </c>
      <c r="W225" t="s">
        <v>793</v>
      </c>
    </row>
    <row r="226" spans="1:23">
      <c r="A226" t="s">
        <v>151</v>
      </c>
      <c r="B226" t="s">
        <v>877</v>
      </c>
      <c r="C226" t="s">
        <v>878</v>
      </c>
      <c r="F226" t="s">
        <v>28</v>
      </c>
      <c r="G226" t="s">
        <v>29</v>
      </c>
      <c r="I226" t="s">
        <v>28</v>
      </c>
      <c r="J226" s="4">
        <v>140101</v>
      </c>
      <c r="K226" t="s">
        <v>31</v>
      </c>
      <c r="L226" t="s">
        <v>879</v>
      </c>
      <c r="M226" t="s">
        <v>33</v>
      </c>
      <c r="N226" t="s">
        <v>852</v>
      </c>
      <c r="O226" t="s">
        <v>733</v>
      </c>
      <c r="P226" s="2">
        <v>17400800</v>
      </c>
      <c r="Q226" s="2">
        <v>17400800</v>
      </c>
      <c r="R226" t="s">
        <v>157</v>
      </c>
      <c r="S226" t="s">
        <v>37</v>
      </c>
      <c r="T226" t="s">
        <v>38</v>
      </c>
      <c r="V226" t="s">
        <v>624</v>
      </c>
      <c r="W226" t="s">
        <v>793</v>
      </c>
    </row>
    <row r="227" spans="1:23">
      <c r="A227" t="s">
        <v>151</v>
      </c>
      <c r="B227" t="s">
        <v>880</v>
      </c>
      <c r="C227" t="s">
        <v>881</v>
      </c>
      <c r="F227" t="s">
        <v>28</v>
      </c>
      <c r="G227" t="s">
        <v>29</v>
      </c>
      <c r="I227" t="s">
        <v>28</v>
      </c>
      <c r="J227" s="4">
        <v>140101</v>
      </c>
      <c r="K227" t="s">
        <v>31</v>
      </c>
      <c r="L227" t="s">
        <v>882</v>
      </c>
      <c r="M227" t="s">
        <v>33</v>
      </c>
      <c r="N227" t="s">
        <v>852</v>
      </c>
      <c r="O227" t="s">
        <v>733</v>
      </c>
      <c r="P227" s="2">
        <v>17400800</v>
      </c>
      <c r="Q227" s="2">
        <v>17400800</v>
      </c>
      <c r="R227" t="s">
        <v>157</v>
      </c>
      <c r="S227" t="s">
        <v>37</v>
      </c>
      <c r="T227" t="s">
        <v>38</v>
      </c>
      <c r="V227" t="s">
        <v>624</v>
      </c>
      <c r="W227" t="s">
        <v>793</v>
      </c>
    </row>
    <row r="228" spans="1:23">
      <c r="A228" t="s">
        <v>151</v>
      </c>
      <c r="B228" t="s">
        <v>883</v>
      </c>
      <c r="C228" t="s">
        <v>884</v>
      </c>
      <c r="F228" t="s">
        <v>28</v>
      </c>
      <c r="G228" t="s">
        <v>29</v>
      </c>
      <c r="I228" t="s">
        <v>28</v>
      </c>
      <c r="J228" s="4">
        <v>140101</v>
      </c>
      <c r="K228" t="s">
        <v>31</v>
      </c>
      <c r="L228" t="s">
        <v>885</v>
      </c>
      <c r="M228" t="s">
        <v>33</v>
      </c>
      <c r="N228" t="s">
        <v>852</v>
      </c>
      <c r="O228" t="s">
        <v>733</v>
      </c>
      <c r="P228" s="2">
        <v>17400800</v>
      </c>
      <c r="Q228" s="2">
        <v>17400800</v>
      </c>
      <c r="R228" t="s">
        <v>157</v>
      </c>
      <c r="S228" t="s">
        <v>37</v>
      </c>
      <c r="T228" t="s">
        <v>38</v>
      </c>
      <c r="V228" t="s">
        <v>624</v>
      </c>
      <c r="W228" t="s">
        <v>793</v>
      </c>
    </row>
    <row r="229" spans="1:23">
      <c r="A229" t="s">
        <v>151</v>
      </c>
      <c r="B229" t="s">
        <v>886</v>
      </c>
      <c r="C229" t="s">
        <v>887</v>
      </c>
      <c r="F229" t="s">
        <v>28</v>
      </c>
      <c r="G229" t="s">
        <v>29</v>
      </c>
      <c r="I229" t="s">
        <v>28</v>
      </c>
      <c r="J229" s="4">
        <v>140101</v>
      </c>
      <c r="K229" t="s">
        <v>31</v>
      </c>
      <c r="L229" t="s">
        <v>888</v>
      </c>
      <c r="M229" t="s">
        <v>33</v>
      </c>
      <c r="N229" t="s">
        <v>852</v>
      </c>
      <c r="O229" t="s">
        <v>733</v>
      </c>
      <c r="P229" s="2">
        <v>17400800</v>
      </c>
      <c r="Q229" s="2">
        <v>17400800</v>
      </c>
      <c r="R229" t="s">
        <v>157</v>
      </c>
      <c r="S229" t="s">
        <v>37</v>
      </c>
      <c r="T229" t="s">
        <v>38</v>
      </c>
      <c r="V229" t="s">
        <v>624</v>
      </c>
      <c r="W229" t="s">
        <v>793</v>
      </c>
    </row>
    <row r="230" spans="1:23">
      <c r="A230" t="s">
        <v>425</v>
      </c>
      <c r="B230" t="s">
        <v>889</v>
      </c>
      <c r="C230" t="s">
        <v>890</v>
      </c>
      <c r="F230" t="s">
        <v>28</v>
      </c>
      <c r="G230" t="s">
        <v>29</v>
      </c>
      <c r="I230" t="s">
        <v>28</v>
      </c>
      <c r="J230" s="4">
        <v>140101</v>
      </c>
      <c r="K230" t="s">
        <v>31</v>
      </c>
      <c r="L230" t="s">
        <v>891</v>
      </c>
      <c r="M230" t="s">
        <v>33</v>
      </c>
      <c r="N230" t="s">
        <v>717</v>
      </c>
      <c r="O230" t="s">
        <v>717</v>
      </c>
      <c r="P230" s="2">
        <v>2150000</v>
      </c>
      <c r="Q230" s="2">
        <v>1075000</v>
      </c>
      <c r="R230" t="s">
        <v>293</v>
      </c>
      <c r="S230" t="s">
        <v>429</v>
      </c>
      <c r="T230" t="s">
        <v>46</v>
      </c>
      <c r="V230" t="s">
        <v>567</v>
      </c>
      <c r="W230" t="s">
        <v>568</v>
      </c>
    </row>
    <row r="231" spans="1:23">
      <c r="A231" t="s">
        <v>425</v>
      </c>
      <c r="B231" t="s">
        <v>892</v>
      </c>
      <c r="C231" t="s">
        <v>431</v>
      </c>
      <c r="F231" t="s">
        <v>28</v>
      </c>
      <c r="G231" t="s">
        <v>29</v>
      </c>
      <c r="I231" t="s">
        <v>28</v>
      </c>
      <c r="J231" s="4">
        <v>140101</v>
      </c>
      <c r="K231" t="s">
        <v>31</v>
      </c>
      <c r="L231" t="s">
        <v>893</v>
      </c>
      <c r="M231" t="s">
        <v>33</v>
      </c>
      <c r="N231" t="s">
        <v>498</v>
      </c>
      <c r="O231" t="s">
        <v>498</v>
      </c>
      <c r="P231" s="2">
        <v>200000</v>
      </c>
      <c r="Q231" s="2">
        <v>100000</v>
      </c>
      <c r="R231" t="s">
        <v>293</v>
      </c>
      <c r="S231" t="s">
        <v>429</v>
      </c>
      <c r="T231" t="s">
        <v>46</v>
      </c>
      <c r="V231" t="s">
        <v>567</v>
      </c>
      <c r="W231" t="s">
        <v>637</v>
      </c>
    </row>
    <row r="232" spans="1:23">
      <c r="A232" t="s">
        <v>894</v>
      </c>
      <c r="B232" t="s">
        <v>895</v>
      </c>
      <c r="C232" t="s">
        <v>896</v>
      </c>
      <c r="F232" t="s">
        <v>28</v>
      </c>
      <c r="G232" t="s">
        <v>29</v>
      </c>
      <c r="I232" t="s">
        <v>28</v>
      </c>
      <c r="J232" s="4">
        <v>140101</v>
      </c>
      <c r="K232" t="s">
        <v>31</v>
      </c>
      <c r="L232" t="s">
        <v>897</v>
      </c>
      <c r="M232" t="s">
        <v>33</v>
      </c>
      <c r="N232" t="s">
        <v>452</v>
      </c>
      <c r="O232" t="s">
        <v>733</v>
      </c>
      <c r="P232" s="2">
        <v>9300</v>
      </c>
      <c r="Q232" s="2">
        <v>9300</v>
      </c>
      <c r="R232" t="s">
        <v>898</v>
      </c>
      <c r="S232" t="s">
        <v>899</v>
      </c>
      <c r="T232" t="s">
        <v>900</v>
      </c>
      <c r="V232" t="s">
        <v>567</v>
      </c>
      <c r="W232" t="s">
        <v>637</v>
      </c>
    </row>
    <row r="233" spans="1:23">
      <c r="A233" t="s">
        <v>151</v>
      </c>
      <c r="B233" t="s">
        <v>901</v>
      </c>
      <c r="C233" t="s">
        <v>902</v>
      </c>
      <c r="F233" t="s">
        <v>28</v>
      </c>
      <c r="G233" t="s">
        <v>29</v>
      </c>
      <c r="I233" t="s">
        <v>28</v>
      </c>
      <c r="J233" s="4">
        <v>140101</v>
      </c>
      <c r="K233" t="s">
        <v>31</v>
      </c>
      <c r="L233" t="s">
        <v>903</v>
      </c>
      <c r="M233" t="s">
        <v>33</v>
      </c>
      <c r="N233" t="s">
        <v>452</v>
      </c>
      <c r="O233" t="s">
        <v>733</v>
      </c>
      <c r="P233" s="2">
        <v>1000000</v>
      </c>
      <c r="Q233" s="2">
        <v>1000000</v>
      </c>
      <c r="R233" t="s">
        <v>157</v>
      </c>
      <c r="S233" t="s">
        <v>37</v>
      </c>
      <c r="T233" t="s">
        <v>38</v>
      </c>
      <c r="V233" t="s">
        <v>629</v>
      </c>
      <c r="W233" t="s">
        <v>630</v>
      </c>
    </row>
    <row r="234" spans="1:23">
      <c r="A234" t="s">
        <v>25</v>
      </c>
      <c r="B234" t="s">
        <v>904</v>
      </c>
      <c r="C234" t="s">
        <v>632</v>
      </c>
      <c r="F234" t="s">
        <v>28</v>
      </c>
      <c r="G234" t="s">
        <v>29</v>
      </c>
      <c r="I234" t="s">
        <v>28</v>
      </c>
      <c r="J234" s="4">
        <v>140101</v>
      </c>
      <c r="K234" t="s">
        <v>31</v>
      </c>
      <c r="L234" t="s">
        <v>905</v>
      </c>
      <c r="M234" t="s">
        <v>33</v>
      </c>
      <c r="N234" t="s">
        <v>572</v>
      </c>
      <c r="O234" t="s">
        <v>612</v>
      </c>
      <c r="P234" s="2">
        <v>357200000</v>
      </c>
      <c r="Q234" s="2">
        <v>357200000</v>
      </c>
      <c r="R234" t="s">
        <v>36</v>
      </c>
      <c r="S234" t="s">
        <v>37</v>
      </c>
      <c r="T234" t="s">
        <v>38</v>
      </c>
      <c r="U234" t="s">
        <v>906</v>
      </c>
      <c r="V234" t="s">
        <v>629</v>
      </c>
      <c r="W234" t="s">
        <v>630</v>
      </c>
    </row>
    <row r="235" spans="1:23">
      <c r="A235" t="s">
        <v>486</v>
      </c>
      <c r="B235" t="s">
        <v>907</v>
      </c>
      <c r="C235" t="s">
        <v>492</v>
      </c>
      <c r="F235" t="s">
        <v>28</v>
      </c>
      <c r="G235" t="s">
        <v>29</v>
      </c>
      <c r="I235" t="s">
        <v>28</v>
      </c>
      <c r="J235" s="4">
        <v>140101</v>
      </c>
      <c r="K235" t="s">
        <v>31</v>
      </c>
      <c r="L235" t="s">
        <v>908</v>
      </c>
      <c r="M235" t="s">
        <v>33</v>
      </c>
      <c r="N235" t="s">
        <v>452</v>
      </c>
      <c r="O235" t="s">
        <v>733</v>
      </c>
      <c r="P235" s="2">
        <v>2025000</v>
      </c>
      <c r="Q235" s="2">
        <v>2025000</v>
      </c>
      <c r="R235" t="s">
        <v>490</v>
      </c>
      <c r="S235" t="s">
        <v>424</v>
      </c>
      <c r="T235" t="s">
        <v>38</v>
      </c>
      <c r="V235" t="s">
        <v>567</v>
      </c>
      <c r="W235" t="s">
        <v>637</v>
      </c>
    </row>
    <row r="236" spans="1:23">
      <c r="A236" t="s">
        <v>25</v>
      </c>
      <c r="B236" t="s">
        <v>909</v>
      </c>
      <c r="C236" t="s">
        <v>910</v>
      </c>
      <c r="F236" t="s">
        <v>28</v>
      </c>
      <c r="G236" t="s">
        <v>29</v>
      </c>
      <c r="I236" t="s">
        <v>28</v>
      </c>
      <c r="J236" s="4">
        <v>140101</v>
      </c>
      <c r="K236" t="s">
        <v>31</v>
      </c>
      <c r="L236" t="s">
        <v>911</v>
      </c>
      <c r="M236" t="s">
        <v>33</v>
      </c>
      <c r="N236" t="s">
        <v>452</v>
      </c>
      <c r="O236" t="s">
        <v>733</v>
      </c>
      <c r="P236" s="2">
        <v>3210000</v>
      </c>
      <c r="Q236" s="2">
        <v>3210000</v>
      </c>
      <c r="R236" t="s">
        <v>36</v>
      </c>
      <c r="S236" t="s">
        <v>37</v>
      </c>
      <c r="T236" t="s">
        <v>38</v>
      </c>
      <c r="V236" t="s">
        <v>629</v>
      </c>
      <c r="W236" t="s">
        <v>641</v>
      </c>
    </row>
    <row r="237" spans="1:23">
      <c r="A237" t="s">
        <v>25</v>
      </c>
      <c r="B237" t="s">
        <v>912</v>
      </c>
      <c r="C237" t="s">
        <v>913</v>
      </c>
      <c r="F237" t="s">
        <v>28</v>
      </c>
      <c r="G237" t="s">
        <v>29</v>
      </c>
      <c r="I237" t="s">
        <v>28</v>
      </c>
      <c r="J237" s="4">
        <v>140101</v>
      </c>
      <c r="K237" t="s">
        <v>31</v>
      </c>
      <c r="L237" t="s">
        <v>914</v>
      </c>
      <c r="M237" t="s">
        <v>33</v>
      </c>
      <c r="N237" t="s">
        <v>452</v>
      </c>
      <c r="O237" t="s">
        <v>733</v>
      </c>
      <c r="P237" s="2">
        <v>2082000</v>
      </c>
      <c r="Q237" s="2">
        <v>2082000</v>
      </c>
      <c r="R237" t="s">
        <v>36</v>
      </c>
      <c r="S237" t="s">
        <v>37</v>
      </c>
      <c r="T237" t="s">
        <v>38</v>
      </c>
      <c r="V237" t="s">
        <v>629</v>
      </c>
      <c r="W237" t="s">
        <v>641</v>
      </c>
    </row>
    <row r="238" spans="1:23">
      <c r="A238" t="s">
        <v>25</v>
      </c>
      <c r="B238" t="s">
        <v>915</v>
      </c>
      <c r="C238" t="s">
        <v>627</v>
      </c>
      <c r="F238" t="s">
        <v>28</v>
      </c>
      <c r="G238" t="s">
        <v>29</v>
      </c>
      <c r="I238" t="s">
        <v>28</v>
      </c>
      <c r="J238" s="4">
        <v>140101</v>
      </c>
      <c r="K238" t="s">
        <v>31</v>
      </c>
      <c r="L238" t="s">
        <v>916</v>
      </c>
      <c r="M238" t="s">
        <v>33</v>
      </c>
      <c r="N238" t="s">
        <v>572</v>
      </c>
      <c r="O238" t="s">
        <v>612</v>
      </c>
      <c r="P238" s="2">
        <v>750820000</v>
      </c>
      <c r="Q238" s="2">
        <v>750820000</v>
      </c>
      <c r="R238" t="s">
        <v>36</v>
      </c>
      <c r="S238" t="s">
        <v>37</v>
      </c>
      <c r="T238" t="s">
        <v>38</v>
      </c>
      <c r="U238" t="s">
        <v>906</v>
      </c>
      <c r="V238" t="s">
        <v>629</v>
      </c>
      <c r="W238" t="s">
        <v>630</v>
      </c>
    </row>
    <row r="239" spans="1:23">
      <c r="A239" t="s">
        <v>917</v>
      </c>
      <c r="B239" t="s">
        <v>918</v>
      </c>
      <c r="C239" t="s">
        <v>610</v>
      </c>
      <c r="F239" t="s">
        <v>28</v>
      </c>
      <c r="G239" t="s">
        <v>29</v>
      </c>
      <c r="I239" t="s">
        <v>28</v>
      </c>
      <c r="J239" s="4">
        <v>140101</v>
      </c>
      <c r="K239" t="s">
        <v>31</v>
      </c>
      <c r="L239" t="s">
        <v>919</v>
      </c>
      <c r="M239" t="s">
        <v>33</v>
      </c>
      <c r="N239" t="s">
        <v>572</v>
      </c>
      <c r="O239" t="s">
        <v>612</v>
      </c>
      <c r="P239" s="2">
        <v>41558400</v>
      </c>
      <c r="Q239" s="2">
        <v>41558400</v>
      </c>
      <c r="R239" t="s">
        <v>920</v>
      </c>
      <c r="S239" t="s">
        <v>614</v>
      </c>
      <c r="T239" t="s">
        <v>615</v>
      </c>
      <c r="U239" t="s">
        <v>906</v>
      </c>
      <c r="V239" t="s">
        <v>567</v>
      </c>
      <c r="W239" t="s">
        <v>568</v>
      </c>
    </row>
    <row r="240" spans="1:23">
      <c r="A240" t="s">
        <v>25</v>
      </c>
      <c r="B240" t="s">
        <v>921</v>
      </c>
      <c r="C240" t="s">
        <v>922</v>
      </c>
      <c r="F240" t="s">
        <v>28</v>
      </c>
      <c r="G240" t="s">
        <v>29</v>
      </c>
      <c r="I240" t="s">
        <v>28</v>
      </c>
      <c r="J240" s="4">
        <v>140101</v>
      </c>
      <c r="K240" t="s">
        <v>31</v>
      </c>
      <c r="L240" t="s">
        <v>923</v>
      </c>
      <c r="M240" t="s">
        <v>33</v>
      </c>
      <c r="N240" t="s">
        <v>452</v>
      </c>
      <c r="O240" t="s">
        <v>733</v>
      </c>
      <c r="P240" s="4">
        <v>0</v>
      </c>
      <c r="Q240" s="2">
        <v>4014700</v>
      </c>
      <c r="R240" t="s">
        <v>36</v>
      </c>
      <c r="S240" t="s">
        <v>37</v>
      </c>
      <c r="T240" t="s">
        <v>38</v>
      </c>
      <c r="V240" t="s">
        <v>567</v>
      </c>
      <c r="W240" t="s">
        <v>568</v>
      </c>
    </row>
    <row r="241" spans="1:23">
      <c r="A241" t="s">
        <v>924</v>
      </c>
      <c r="B241" t="s">
        <v>925</v>
      </c>
      <c r="C241" t="s">
        <v>926</v>
      </c>
      <c r="F241" t="s">
        <v>28</v>
      </c>
      <c r="G241" t="s">
        <v>29</v>
      </c>
      <c r="I241" t="s">
        <v>28</v>
      </c>
      <c r="J241" s="4">
        <v>140101</v>
      </c>
      <c r="K241" t="s">
        <v>31</v>
      </c>
      <c r="L241" t="s">
        <v>927</v>
      </c>
      <c r="M241" t="s">
        <v>33</v>
      </c>
      <c r="N241" t="s">
        <v>561</v>
      </c>
      <c r="O241" t="s">
        <v>561</v>
      </c>
      <c r="P241" s="2">
        <v>300000</v>
      </c>
      <c r="Q241" s="2">
        <v>300000</v>
      </c>
      <c r="R241" t="s">
        <v>928</v>
      </c>
      <c r="S241" t="s">
        <v>929</v>
      </c>
      <c r="T241" t="s">
        <v>930</v>
      </c>
      <c r="V241" t="s">
        <v>567</v>
      </c>
      <c r="W241" t="s">
        <v>652</v>
      </c>
    </row>
    <row r="242" spans="1:23">
      <c r="A242" t="s">
        <v>759</v>
      </c>
      <c r="B242" t="s">
        <v>931</v>
      </c>
      <c r="C242" t="s">
        <v>932</v>
      </c>
      <c r="F242" t="s">
        <v>28</v>
      </c>
      <c r="G242" t="s">
        <v>29</v>
      </c>
      <c r="H242" t="s">
        <v>50</v>
      </c>
      <c r="I242" t="s">
        <v>28</v>
      </c>
      <c r="J242" s="4">
        <v>140101</v>
      </c>
      <c r="K242" t="s">
        <v>31</v>
      </c>
      <c r="L242" t="s">
        <v>933</v>
      </c>
      <c r="M242" t="s">
        <v>33</v>
      </c>
      <c r="N242" t="s">
        <v>452</v>
      </c>
      <c r="O242" t="s">
        <v>733</v>
      </c>
      <c r="P242" s="2">
        <v>3000</v>
      </c>
      <c r="Q242" s="2">
        <v>3000</v>
      </c>
      <c r="R242" t="s">
        <v>763</v>
      </c>
      <c r="S242" t="s">
        <v>382</v>
      </c>
      <c r="T242" t="s">
        <v>246</v>
      </c>
      <c r="V242" t="s">
        <v>629</v>
      </c>
      <c r="W242" t="s">
        <v>630</v>
      </c>
    </row>
    <row r="243" spans="1:23">
      <c r="A243" t="s">
        <v>414</v>
      </c>
      <c r="B243" t="s">
        <v>934</v>
      </c>
      <c r="C243" t="s">
        <v>935</v>
      </c>
      <c r="F243" t="s">
        <v>28</v>
      </c>
      <c r="G243" t="s">
        <v>29</v>
      </c>
      <c r="I243" t="s">
        <v>28</v>
      </c>
      <c r="J243" s="4">
        <v>140101</v>
      </c>
      <c r="K243" t="s">
        <v>31</v>
      </c>
      <c r="L243" t="s">
        <v>936</v>
      </c>
      <c r="M243" t="s">
        <v>33</v>
      </c>
      <c r="N243" t="s">
        <v>937</v>
      </c>
      <c r="O243" t="s">
        <v>498</v>
      </c>
      <c r="P243" s="2">
        <v>10000</v>
      </c>
      <c r="Q243" s="2">
        <v>10000</v>
      </c>
      <c r="R243" t="s">
        <v>293</v>
      </c>
      <c r="S243" t="s">
        <v>418</v>
      </c>
      <c r="T243" t="s">
        <v>46</v>
      </c>
      <c r="V243" t="s">
        <v>567</v>
      </c>
      <c r="W243" t="s">
        <v>684</v>
      </c>
    </row>
    <row r="244" spans="1:23">
      <c r="A244" t="s">
        <v>25</v>
      </c>
      <c r="B244" t="s">
        <v>938</v>
      </c>
      <c r="C244" t="s">
        <v>939</v>
      </c>
      <c r="F244" t="s">
        <v>28</v>
      </c>
      <c r="G244" t="s">
        <v>29</v>
      </c>
      <c r="I244" t="s">
        <v>28</v>
      </c>
      <c r="J244" s="4">
        <v>140101</v>
      </c>
      <c r="K244" t="s">
        <v>31</v>
      </c>
      <c r="L244" t="s">
        <v>940</v>
      </c>
      <c r="M244" t="s">
        <v>33</v>
      </c>
      <c r="N244" t="s">
        <v>452</v>
      </c>
      <c r="O244" t="s">
        <v>733</v>
      </c>
      <c r="P244" s="2">
        <v>8000000</v>
      </c>
      <c r="Q244" s="2">
        <v>8000000</v>
      </c>
      <c r="R244" t="s">
        <v>36</v>
      </c>
      <c r="S244" t="s">
        <v>37</v>
      </c>
      <c r="T244" t="s">
        <v>38</v>
      </c>
      <c r="V244" t="s">
        <v>629</v>
      </c>
      <c r="W244" t="s">
        <v>641</v>
      </c>
    </row>
    <row r="245" spans="1:23">
      <c r="A245" t="s">
        <v>941</v>
      </c>
      <c r="B245" t="s">
        <v>942</v>
      </c>
      <c r="C245" t="s">
        <v>943</v>
      </c>
      <c r="F245" t="s">
        <v>28</v>
      </c>
      <c r="G245" t="s">
        <v>29</v>
      </c>
      <c r="H245" t="s">
        <v>250</v>
      </c>
      <c r="I245" t="s">
        <v>28</v>
      </c>
      <c r="J245" s="4">
        <v>140101</v>
      </c>
      <c r="K245" t="s">
        <v>31</v>
      </c>
      <c r="L245" t="s">
        <v>944</v>
      </c>
      <c r="M245" t="s">
        <v>33</v>
      </c>
      <c r="N245" t="s">
        <v>452</v>
      </c>
      <c r="O245" t="s">
        <v>733</v>
      </c>
      <c r="P245" s="2">
        <v>220000</v>
      </c>
      <c r="Q245" s="2">
        <v>220000</v>
      </c>
      <c r="R245" t="s">
        <v>945</v>
      </c>
      <c r="S245" t="s">
        <v>382</v>
      </c>
      <c r="T245" t="s">
        <v>246</v>
      </c>
      <c r="V245" t="s">
        <v>629</v>
      </c>
      <c r="W245" t="s">
        <v>641</v>
      </c>
    </row>
    <row r="246" spans="1:23">
      <c r="A246" t="s">
        <v>664</v>
      </c>
      <c r="B246" t="s">
        <v>946</v>
      </c>
      <c r="C246" t="s">
        <v>947</v>
      </c>
      <c r="F246" t="s">
        <v>28</v>
      </c>
      <c r="G246" t="s">
        <v>29</v>
      </c>
      <c r="I246" t="s">
        <v>28</v>
      </c>
      <c r="J246" s="4">
        <v>140101</v>
      </c>
      <c r="K246" t="s">
        <v>31</v>
      </c>
      <c r="L246" t="s">
        <v>948</v>
      </c>
      <c r="M246" t="s">
        <v>33</v>
      </c>
      <c r="N246" t="s">
        <v>452</v>
      </c>
      <c r="O246" t="s">
        <v>733</v>
      </c>
      <c r="P246" s="2">
        <v>4585000</v>
      </c>
      <c r="Q246" s="2">
        <v>4585000</v>
      </c>
      <c r="R246" t="s">
        <v>667</v>
      </c>
      <c r="S246" t="s">
        <v>88</v>
      </c>
      <c r="T246" t="s">
        <v>38</v>
      </c>
      <c r="V246" t="s">
        <v>567</v>
      </c>
      <c r="W246" t="s">
        <v>637</v>
      </c>
    </row>
    <row r="247" spans="1:23">
      <c r="A247" t="s">
        <v>664</v>
      </c>
      <c r="B247" t="s">
        <v>949</v>
      </c>
      <c r="C247" t="s">
        <v>671</v>
      </c>
      <c r="F247" t="s">
        <v>28</v>
      </c>
      <c r="G247" t="s">
        <v>29</v>
      </c>
      <c r="I247" t="s">
        <v>28</v>
      </c>
      <c r="J247" s="4">
        <v>140101</v>
      </c>
      <c r="K247" t="s">
        <v>31</v>
      </c>
      <c r="L247" t="s">
        <v>950</v>
      </c>
      <c r="M247" t="s">
        <v>33</v>
      </c>
      <c r="N247" t="s">
        <v>452</v>
      </c>
      <c r="O247" t="s">
        <v>733</v>
      </c>
      <c r="P247" s="2">
        <v>4265000</v>
      </c>
      <c r="Q247" s="2">
        <v>4265000</v>
      </c>
      <c r="R247" t="s">
        <v>667</v>
      </c>
      <c r="S247" t="s">
        <v>88</v>
      </c>
      <c r="T247" t="s">
        <v>38</v>
      </c>
      <c r="V247" t="s">
        <v>629</v>
      </c>
      <c r="W247" t="s">
        <v>641</v>
      </c>
    </row>
    <row r="248" spans="1:23">
      <c r="A248" t="s">
        <v>951</v>
      </c>
      <c r="B248" t="s">
        <v>952</v>
      </c>
      <c r="C248" t="s">
        <v>953</v>
      </c>
      <c r="F248" t="s">
        <v>28</v>
      </c>
      <c r="G248" t="s">
        <v>29</v>
      </c>
      <c r="H248" t="s">
        <v>250</v>
      </c>
      <c r="I248" t="s">
        <v>28</v>
      </c>
      <c r="J248" s="4">
        <v>140101</v>
      </c>
      <c r="K248" t="s">
        <v>31</v>
      </c>
      <c r="L248" t="s">
        <v>954</v>
      </c>
      <c r="M248" t="s">
        <v>33</v>
      </c>
      <c r="N248" t="s">
        <v>452</v>
      </c>
      <c r="O248" t="s">
        <v>937</v>
      </c>
      <c r="P248" s="2">
        <v>19680</v>
      </c>
      <c r="Q248" s="2">
        <v>19680</v>
      </c>
      <c r="R248" t="s">
        <v>955</v>
      </c>
      <c r="S248" t="s">
        <v>382</v>
      </c>
      <c r="T248" t="s">
        <v>246</v>
      </c>
      <c r="V248" t="s">
        <v>712</v>
      </c>
      <c r="W248" t="s">
        <v>713</v>
      </c>
    </row>
    <row r="249" spans="1:23">
      <c r="A249" t="s">
        <v>664</v>
      </c>
      <c r="B249" t="s">
        <v>956</v>
      </c>
      <c r="C249" t="s">
        <v>90</v>
      </c>
      <c r="F249" t="s">
        <v>28</v>
      </c>
      <c r="G249" t="s">
        <v>29</v>
      </c>
      <c r="I249" t="s">
        <v>28</v>
      </c>
      <c r="J249" s="4">
        <v>140101</v>
      </c>
      <c r="K249" t="s">
        <v>31</v>
      </c>
      <c r="L249" t="s">
        <v>957</v>
      </c>
      <c r="M249" t="s">
        <v>33</v>
      </c>
      <c r="N249" t="s">
        <v>452</v>
      </c>
      <c r="O249" t="s">
        <v>733</v>
      </c>
      <c r="P249" s="2">
        <v>75150000</v>
      </c>
      <c r="Q249" s="2">
        <v>75150000</v>
      </c>
      <c r="R249" t="s">
        <v>667</v>
      </c>
      <c r="S249" t="s">
        <v>88</v>
      </c>
      <c r="T249" t="s">
        <v>38</v>
      </c>
      <c r="V249" t="s">
        <v>629</v>
      </c>
      <c r="W249" t="s">
        <v>641</v>
      </c>
    </row>
    <row r="250" spans="1:23">
      <c r="A250" t="s">
        <v>958</v>
      </c>
      <c r="B250" t="s">
        <v>959</v>
      </c>
      <c r="C250" t="s">
        <v>960</v>
      </c>
      <c r="F250" t="s">
        <v>28</v>
      </c>
      <c r="G250" t="s">
        <v>29</v>
      </c>
      <c r="H250" t="s">
        <v>250</v>
      </c>
      <c r="I250" t="s">
        <v>28</v>
      </c>
      <c r="J250" s="4">
        <v>140101</v>
      </c>
      <c r="K250" t="s">
        <v>31</v>
      </c>
      <c r="L250" t="s">
        <v>961</v>
      </c>
      <c r="M250" t="s">
        <v>33</v>
      </c>
      <c r="N250" t="s">
        <v>452</v>
      </c>
      <c r="O250" t="s">
        <v>937</v>
      </c>
      <c r="P250" s="2">
        <v>350000</v>
      </c>
      <c r="Q250" s="2">
        <v>350000</v>
      </c>
      <c r="R250" t="s">
        <v>962</v>
      </c>
      <c r="S250" t="s">
        <v>382</v>
      </c>
      <c r="T250" t="s">
        <v>246</v>
      </c>
      <c r="V250" t="s">
        <v>629</v>
      </c>
      <c r="W250" t="s">
        <v>630</v>
      </c>
    </row>
    <row r="251" spans="1:23">
      <c r="A251" t="s">
        <v>664</v>
      </c>
      <c r="B251" t="s">
        <v>963</v>
      </c>
      <c r="C251" t="s">
        <v>964</v>
      </c>
      <c r="F251" t="s">
        <v>28</v>
      </c>
      <c r="G251" t="s">
        <v>29</v>
      </c>
      <c r="I251" t="s">
        <v>28</v>
      </c>
      <c r="J251" s="4">
        <v>140101</v>
      </c>
      <c r="K251" t="s">
        <v>31</v>
      </c>
      <c r="L251" t="s">
        <v>965</v>
      </c>
      <c r="M251" t="s">
        <v>33</v>
      </c>
      <c r="N251" t="s">
        <v>452</v>
      </c>
      <c r="O251" t="s">
        <v>733</v>
      </c>
      <c r="P251" s="2">
        <v>30326400</v>
      </c>
      <c r="Q251" s="2">
        <v>30326400</v>
      </c>
      <c r="R251" t="s">
        <v>667</v>
      </c>
      <c r="S251" t="s">
        <v>88</v>
      </c>
      <c r="T251" t="s">
        <v>38</v>
      </c>
      <c r="V251" t="s">
        <v>629</v>
      </c>
      <c r="W251" t="s">
        <v>641</v>
      </c>
    </row>
    <row r="252" spans="1:23">
      <c r="A252" t="s">
        <v>664</v>
      </c>
      <c r="B252" t="s">
        <v>966</v>
      </c>
      <c r="C252" t="s">
        <v>86</v>
      </c>
      <c r="F252" t="s">
        <v>28</v>
      </c>
      <c r="G252" t="s">
        <v>29</v>
      </c>
      <c r="I252" t="s">
        <v>28</v>
      </c>
      <c r="J252" s="4">
        <v>140101</v>
      </c>
      <c r="K252" t="s">
        <v>31</v>
      </c>
      <c r="L252" t="s">
        <v>967</v>
      </c>
      <c r="M252" t="s">
        <v>33</v>
      </c>
      <c r="N252" t="s">
        <v>452</v>
      </c>
      <c r="O252" t="s">
        <v>733</v>
      </c>
      <c r="P252" s="2">
        <v>36895000</v>
      </c>
      <c r="Q252" s="2">
        <v>36895000</v>
      </c>
      <c r="R252" t="s">
        <v>667</v>
      </c>
      <c r="S252" t="s">
        <v>88</v>
      </c>
      <c r="T252" t="s">
        <v>38</v>
      </c>
      <c r="V252" t="s">
        <v>629</v>
      </c>
      <c r="W252" t="s">
        <v>641</v>
      </c>
    </row>
    <row r="253" spans="1:23">
      <c r="A253" t="s">
        <v>968</v>
      </c>
      <c r="B253" t="s">
        <v>969</v>
      </c>
      <c r="C253" t="s">
        <v>970</v>
      </c>
      <c r="F253" t="s">
        <v>28</v>
      </c>
      <c r="G253" t="s">
        <v>29</v>
      </c>
      <c r="H253" t="s">
        <v>250</v>
      </c>
      <c r="I253" t="s">
        <v>28</v>
      </c>
      <c r="J253" s="4">
        <v>140101</v>
      </c>
      <c r="K253" t="s">
        <v>31</v>
      </c>
      <c r="L253" t="s">
        <v>971</v>
      </c>
      <c r="M253" t="s">
        <v>33</v>
      </c>
      <c r="N253" t="s">
        <v>452</v>
      </c>
      <c r="O253" t="s">
        <v>733</v>
      </c>
      <c r="P253" s="2">
        <v>200000</v>
      </c>
      <c r="Q253" s="2">
        <v>200000</v>
      </c>
      <c r="R253" t="s">
        <v>972</v>
      </c>
      <c r="S253" t="s">
        <v>382</v>
      </c>
      <c r="T253" t="s">
        <v>246</v>
      </c>
      <c r="V253" t="s">
        <v>567</v>
      </c>
      <c r="W253" t="s">
        <v>568</v>
      </c>
    </row>
    <row r="254" spans="1:23">
      <c r="A254" t="s">
        <v>664</v>
      </c>
      <c r="B254" t="s">
        <v>973</v>
      </c>
      <c r="C254" t="s">
        <v>676</v>
      </c>
      <c r="F254" t="s">
        <v>28</v>
      </c>
      <c r="G254" t="s">
        <v>29</v>
      </c>
      <c r="I254" t="s">
        <v>28</v>
      </c>
      <c r="J254" s="4">
        <v>140101</v>
      </c>
      <c r="K254" t="s">
        <v>31</v>
      </c>
      <c r="L254" t="s">
        <v>974</v>
      </c>
      <c r="M254" t="s">
        <v>33</v>
      </c>
      <c r="N254" t="s">
        <v>452</v>
      </c>
      <c r="O254" t="s">
        <v>733</v>
      </c>
      <c r="P254" s="2">
        <v>10000000</v>
      </c>
      <c r="Q254" s="2">
        <v>10000000</v>
      </c>
      <c r="R254" t="s">
        <v>667</v>
      </c>
      <c r="S254" t="s">
        <v>88</v>
      </c>
      <c r="T254" t="s">
        <v>38</v>
      </c>
      <c r="V254" t="s">
        <v>624</v>
      </c>
      <c r="W254" t="s">
        <v>625</v>
      </c>
    </row>
    <row r="255" spans="1:23">
      <c r="A255" t="s">
        <v>664</v>
      </c>
      <c r="B255" t="s">
        <v>975</v>
      </c>
      <c r="C255" t="s">
        <v>457</v>
      </c>
      <c r="F255" t="s">
        <v>28</v>
      </c>
      <c r="G255" t="s">
        <v>29</v>
      </c>
      <c r="I255" t="s">
        <v>28</v>
      </c>
      <c r="J255" s="4">
        <v>140101</v>
      </c>
      <c r="K255" t="s">
        <v>31</v>
      </c>
      <c r="L255" t="s">
        <v>976</v>
      </c>
      <c r="M255" t="s">
        <v>33</v>
      </c>
      <c r="N255" t="s">
        <v>452</v>
      </c>
      <c r="O255" t="s">
        <v>733</v>
      </c>
      <c r="P255" s="2">
        <v>3196000</v>
      </c>
      <c r="Q255" s="2">
        <v>3196000</v>
      </c>
      <c r="R255" t="s">
        <v>667</v>
      </c>
      <c r="S255" t="s">
        <v>88</v>
      </c>
      <c r="T255" t="s">
        <v>38</v>
      </c>
      <c r="V255" t="s">
        <v>567</v>
      </c>
      <c r="W255" t="s">
        <v>568</v>
      </c>
    </row>
    <row r="256" spans="1:23">
      <c r="A256" t="s">
        <v>664</v>
      </c>
      <c r="B256" t="s">
        <v>977</v>
      </c>
      <c r="C256" t="s">
        <v>978</v>
      </c>
      <c r="F256" t="s">
        <v>28</v>
      </c>
      <c r="G256" t="s">
        <v>29</v>
      </c>
      <c r="I256" t="s">
        <v>28</v>
      </c>
      <c r="J256" s="4">
        <v>140101</v>
      </c>
      <c r="K256" t="s">
        <v>31</v>
      </c>
      <c r="L256" t="s">
        <v>979</v>
      </c>
      <c r="M256" t="s">
        <v>33</v>
      </c>
      <c r="N256" t="s">
        <v>452</v>
      </c>
      <c r="O256" t="s">
        <v>733</v>
      </c>
      <c r="P256" s="2">
        <v>4140000</v>
      </c>
      <c r="Q256" s="2">
        <v>4140000</v>
      </c>
      <c r="R256" t="s">
        <v>667</v>
      </c>
      <c r="S256" t="s">
        <v>88</v>
      </c>
      <c r="T256" t="s">
        <v>38</v>
      </c>
      <c r="V256" t="s">
        <v>624</v>
      </c>
      <c r="W256" t="s">
        <v>625</v>
      </c>
    </row>
    <row r="257" spans="1:23">
      <c r="A257" t="s">
        <v>980</v>
      </c>
      <c r="B257" t="s">
        <v>981</v>
      </c>
      <c r="C257" t="s">
        <v>982</v>
      </c>
      <c r="F257" t="s">
        <v>28</v>
      </c>
      <c r="G257" t="s">
        <v>29</v>
      </c>
      <c r="H257" t="s">
        <v>250</v>
      </c>
      <c r="I257" t="s">
        <v>28</v>
      </c>
      <c r="J257" s="4">
        <v>140101</v>
      </c>
      <c r="K257" t="s">
        <v>31</v>
      </c>
      <c r="L257" t="s">
        <v>983</v>
      </c>
      <c r="M257" t="s">
        <v>33</v>
      </c>
      <c r="N257" t="s">
        <v>452</v>
      </c>
      <c r="O257" t="s">
        <v>937</v>
      </c>
      <c r="P257" s="2">
        <v>190000</v>
      </c>
      <c r="Q257" s="2">
        <v>190000</v>
      </c>
      <c r="R257" t="s">
        <v>984</v>
      </c>
      <c r="S257" t="s">
        <v>382</v>
      </c>
      <c r="T257" t="s">
        <v>246</v>
      </c>
      <c r="V257" t="s">
        <v>629</v>
      </c>
      <c r="W257" t="s">
        <v>630</v>
      </c>
    </row>
    <row r="258" spans="1:23">
      <c r="A258" t="s">
        <v>985</v>
      </c>
      <c r="B258" t="s">
        <v>986</v>
      </c>
      <c r="C258" t="s">
        <v>987</v>
      </c>
      <c r="F258" t="s">
        <v>28</v>
      </c>
      <c r="G258" t="s">
        <v>29</v>
      </c>
      <c r="H258" t="s">
        <v>250</v>
      </c>
      <c r="I258" t="s">
        <v>28</v>
      </c>
      <c r="J258" s="4">
        <v>140101</v>
      </c>
      <c r="K258" t="s">
        <v>31</v>
      </c>
      <c r="L258" t="s">
        <v>988</v>
      </c>
      <c r="M258" t="s">
        <v>33</v>
      </c>
      <c r="N258" t="s">
        <v>452</v>
      </c>
      <c r="O258" t="s">
        <v>852</v>
      </c>
      <c r="P258" s="2">
        <v>110000</v>
      </c>
      <c r="Q258" s="2">
        <v>110000</v>
      </c>
      <c r="R258" t="s">
        <v>989</v>
      </c>
      <c r="S258" t="s">
        <v>382</v>
      </c>
      <c r="T258" t="s">
        <v>246</v>
      </c>
      <c r="V258" t="s">
        <v>567</v>
      </c>
      <c r="W258" t="s">
        <v>684</v>
      </c>
    </row>
    <row r="259" spans="1:23">
      <c r="A259" t="s">
        <v>990</v>
      </c>
      <c r="B259" t="s">
        <v>991</v>
      </c>
      <c r="C259" t="s">
        <v>992</v>
      </c>
      <c r="F259" t="s">
        <v>28</v>
      </c>
      <c r="G259" t="s">
        <v>29</v>
      </c>
      <c r="H259" t="s">
        <v>250</v>
      </c>
      <c r="I259" t="s">
        <v>28</v>
      </c>
      <c r="J259" s="4">
        <v>140101</v>
      </c>
      <c r="K259" t="s">
        <v>31</v>
      </c>
      <c r="L259" t="s">
        <v>993</v>
      </c>
      <c r="M259" t="s">
        <v>33</v>
      </c>
      <c r="N259" t="s">
        <v>561</v>
      </c>
      <c r="O259" t="s">
        <v>733</v>
      </c>
      <c r="P259" s="2">
        <v>660000</v>
      </c>
      <c r="Q259" s="2">
        <v>660000</v>
      </c>
      <c r="R259" t="s">
        <v>994</v>
      </c>
      <c r="S259" t="s">
        <v>382</v>
      </c>
      <c r="T259" t="s">
        <v>246</v>
      </c>
      <c r="V259" t="s">
        <v>629</v>
      </c>
      <c r="W259" t="s">
        <v>734</v>
      </c>
    </row>
    <row r="260" spans="1:23">
      <c r="A260" t="s">
        <v>419</v>
      </c>
      <c r="B260" t="s">
        <v>995</v>
      </c>
      <c r="C260" t="s">
        <v>421</v>
      </c>
      <c r="F260" t="s">
        <v>28</v>
      </c>
      <c r="G260" t="s">
        <v>29</v>
      </c>
      <c r="I260" t="s">
        <v>28</v>
      </c>
      <c r="J260" s="4">
        <v>140101</v>
      </c>
      <c r="K260" t="s">
        <v>31</v>
      </c>
      <c r="L260" t="s">
        <v>996</v>
      </c>
      <c r="M260" t="s">
        <v>33</v>
      </c>
      <c r="N260" t="s">
        <v>498</v>
      </c>
      <c r="O260" t="s">
        <v>733</v>
      </c>
      <c r="P260" s="2">
        <v>1566000</v>
      </c>
      <c r="Q260" s="2">
        <v>1566000</v>
      </c>
      <c r="R260" t="s">
        <v>423</v>
      </c>
      <c r="S260" t="s">
        <v>424</v>
      </c>
      <c r="T260" t="s">
        <v>38</v>
      </c>
      <c r="V260" t="s">
        <v>567</v>
      </c>
      <c r="W260" t="s">
        <v>684</v>
      </c>
    </row>
    <row r="261" spans="1:23">
      <c r="A261" t="s">
        <v>747</v>
      </c>
      <c r="B261" t="s">
        <v>997</v>
      </c>
      <c r="C261" t="s">
        <v>998</v>
      </c>
      <c r="F261" t="s">
        <v>28</v>
      </c>
      <c r="G261" t="s">
        <v>29</v>
      </c>
      <c r="H261" t="s">
        <v>250</v>
      </c>
      <c r="I261" t="s">
        <v>28</v>
      </c>
      <c r="J261" s="4">
        <v>140101</v>
      </c>
      <c r="K261" t="s">
        <v>31</v>
      </c>
      <c r="L261" t="s">
        <v>999</v>
      </c>
      <c r="M261" t="s">
        <v>33</v>
      </c>
      <c r="N261" t="s">
        <v>937</v>
      </c>
      <c r="O261" t="s">
        <v>733</v>
      </c>
      <c r="P261" s="2">
        <v>10000</v>
      </c>
      <c r="Q261" s="2">
        <v>10000</v>
      </c>
      <c r="R261" t="s">
        <v>751</v>
      </c>
      <c r="S261" t="s">
        <v>382</v>
      </c>
      <c r="T261" t="s">
        <v>246</v>
      </c>
      <c r="V261" t="s">
        <v>567</v>
      </c>
      <c r="W261" t="s">
        <v>637</v>
      </c>
    </row>
    <row r="262" spans="1:23">
      <c r="A262" t="s">
        <v>516</v>
      </c>
      <c r="B262" t="s">
        <v>1000</v>
      </c>
      <c r="C262" t="s">
        <v>1001</v>
      </c>
      <c r="F262" t="s">
        <v>28</v>
      </c>
      <c r="G262" t="s">
        <v>29</v>
      </c>
      <c r="I262" t="s">
        <v>28</v>
      </c>
      <c r="J262" s="4">
        <v>140101</v>
      </c>
      <c r="K262" t="s">
        <v>31</v>
      </c>
      <c r="L262" t="s">
        <v>1002</v>
      </c>
      <c r="M262" t="s">
        <v>33</v>
      </c>
      <c r="N262" t="s">
        <v>452</v>
      </c>
      <c r="O262" t="s">
        <v>733</v>
      </c>
      <c r="P262" s="2">
        <v>11992320</v>
      </c>
      <c r="Q262" s="2">
        <v>11992320</v>
      </c>
      <c r="R262" t="s">
        <v>520</v>
      </c>
      <c r="S262" t="s">
        <v>1003</v>
      </c>
      <c r="T262" t="s">
        <v>38</v>
      </c>
      <c r="V262" t="s">
        <v>624</v>
      </c>
      <c r="W262" t="s">
        <v>793</v>
      </c>
    </row>
    <row r="263" spans="1:23">
      <c r="A263" t="s">
        <v>1004</v>
      </c>
      <c r="B263" t="s">
        <v>1005</v>
      </c>
      <c r="C263" t="s">
        <v>1006</v>
      </c>
      <c r="F263" t="s">
        <v>28</v>
      </c>
      <c r="G263" t="s">
        <v>29</v>
      </c>
      <c r="H263" t="s">
        <v>250</v>
      </c>
      <c r="I263" t="s">
        <v>28</v>
      </c>
      <c r="J263" s="4">
        <v>140101</v>
      </c>
      <c r="K263" t="s">
        <v>31</v>
      </c>
      <c r="L263" t="s">
        <v>1007</v>
      </c>
      <c r="M263" t="s">
        <v>33</v>
      </c>
      <c r="N263" t="s">
        <v>452</v>
      </c>
      <c r="O263" t="s">
        <v>717</v>
      </c>
      <c r="P263" s="2">
        <v>510000</v>
      </c>
      <c r="Q263" s="2">
        <v>510000</v>
      </c>
      <c r="R263" t="s">
        <v>1008</v>
      </c>
      <c r="S263" t="s">
        <v>382</v>
      </c>
      <c r="T263" t="s">
        <v>246</v>
      </c>
      <c r="V263" t="s">
        <v>712</v>
      </c>
      <c r="W263" t="s">
        <v>713</v>
      </c>
    </row>
    <row r="264" spans="1:23">
      <c r="A264" t="s">
        <v>738</v>
      </c>
      <c r="B264" t="s">
        <v>1009</v>
      </c>
      <c r="C264" t="s">
        <v>1010</v>
      </c>
      <c r="F264" t="s">
        <v>28</v>
      </c>
      <c r="G264" t="s">
        <v>29</v>
      </c>
      <c r="H264" t="s">
        <v>50</v>
      </c>
      <c r="I264" t="s">
        <v>28</v>
      </c>
      <c r="J264" s="4">
        <v>140101</v>
      </c>
      <c r="K264" t="s">
        <v>31</v>
      </c>
      <c r="L264" t="s">
        <v>1011</v>
      </c>
      <c r="M264" t="s">
        <v>33</v>
      </c>
      <c r="N264" t="s">
        <v>178</v>
      </c>
      <c r="O264" t="s">
        <v>498</v>
      </c>
      <c r="P264" s="2">
        <v>120240</v>
      </c>
      <c r="Q264" s="2">
        <v>120240</v>
      </c>
      <c r="R264" t="s">
        <v>742</v>
      </c>
      <c r="S264" t="s">
        <v>382</v>
      </c>
      <c r="T264" t="s">
        <v>246</v>
      </c>
      <c r="V264" t="s">
        <v>567</v>
      </c>
      <c r="W264" t="s">
        <v>637</v>
      </c>
    </row>
    <row r="265" spans="1:23">
      <c r="A265" t="s">
        <v>1012</v>
      </c>
      <c r="B265" t="s">
        <v>1013</v>
      </c>
      <c r="C265" t="s">
        <v>1014</v>
      </c>
      <c r="F265" t="s">
        <v>28</v>
      </c>
      <c r="G265" t="s">
        <v>29</v>
      </c>
      <c r="I265" t="s">
        <v>28</v>
      </c>
      <c r="J265" s="4">
        <v>140101</v>
      </c>
      <c r="K265" t="s">
        <v>31</v>
      </c>
      <c r="L265" t="s">
        <v>1015</v>
      </c>
      <c r="M265" t="s">
        <v>33</v>
      </c>
      <c r="N265" t="s">
        <v>452</v>
      </c>
      <c r="O265" t="s">
        <v>733</v>
      </c>
      <c r="P265" s="2">
        <v>80000</v>
      </c>
      <c r="Q265" s="2">
        <v>80000</v>
      </c>
      <c r="R265" t="s">
        <v>293</v>
      </c>
      <c r="S265" t="s">
        <v>373</v>
      </c>
      <c r="T265" t="s">
        <v>46</v>
      </c>
      <c r="V265" t="s">
        <v>567</v>
      </c>
      <c r="W265" t="s">
        <v>568</v>
      </c>
    </row>
    <row r="266" spans="1:23">
      <c r="A266" t="s">
        <v>1012</v>
      </c>
      <c r="B266" t="s">
        <v>1016</v>
      </c>
      <c r="C266" t="s">
        <v>1017</v>
      </c>
      <c r="F266" t="s">
        <v>28</v>
      </c>
      <c r="G266" t="s">
        <v>29</v>
      </c>
      <c r="I266" t="s">
        <v>28</v>
      </c>
      <c r="J266" s="4">
        <v>140101</v>
      </c>
      <c r="K266" t="s">
        <v>31</v>
      </c>
      <c r="L266" t="s">
        <v>1018</v>
      </c>
      <c r="M266" t="s">
        <v>33</v>
      </c>
      <c r="N266" t="s">
        <v>452</v>
      </c>
      <c r="O266" t="s">
        <v>733</v>
      </c>
      <c r="P266" s="2">
        <v>40000</v>
      </c>
      <c r="Q266" s="2">
        <v>40000</v>
      </c>
      <c r="R266" t="s">
        <v>293</v>
      </c>
      <c r="S266" t="s">
        <v>373</v>
      </c>
      <c r="T266" t="s">
        <v>46</v>
      </c>
      <c r="V266" t="s">
        <v>567</v>
      </c>
      <c r="W266" t="s">
        <v>637</v>
      </c>
    </row>
    <row r="267" spans="1:23">
      <c r="A267" t="s">
        <v>494</v>
      </c>
      <c r="B267" t="s">
        <v>1019</v>
      </c>
      <c r="C267" t="s">
        <v>1020</v>
      </c>
      <c r="F267" t="s">
        <v>28</v>
      </c>
      <c r="G267" t="s">
        <v>29</v>
      </c>
      <c r="I267" t="s">
        <v>28</v>
      </c>
      <c r="J267" s="4">
        <v>140101</v>
      </c>
      <c r="K267" t="s">
        <v>31</v>
      </c>
      <c r="L267" t="s">
        <v>1021</v>
      </c>
      <c r="M267" t="s">
        <v>33</v>
      </c>
      <c r="N267" t="s">
        <v>178</v>
      </c>
      <c r="O267" t="s">
        <v>1022</v>
      </c>
      <c r="P267" s="2">
        <v>2997000</v>
      </c>
      <c r="Q267" s="2">
        <v>2997000</v>
      </c>
      <c r="R267" t="s">
        <v>500</v>
      </c>
      <c r="S267" t="s">
        <v>424</v>
      </c>
      <c r="T267" t="s">
        <v>38</v>
      </c>
      <c r="V267" t="s">
        <v>567</v>
      </c>
      <c r="W267" t="s">
        <v>684</v>
      </c>
    </row>
    <row r="268" spans="1:23">
      <c r="A268" t="s">
        <v>494</v>
      </c>
      <c r="B268" t="s">
        <v>1023</v>
      </c>
      <c r="C268" t="s">
        <v>655</v>
      </c>
      <c r="F268" t="s">
        <v>28</v>
      </c>
      <c r="G268" t="s">
        <v>29</v>
      </c>
      <c r="I268" t="s">
        <v>28</v>
      </c>
      <c r="J268" s="4">
        <v>140101</v>
      </c>
      <c r="K268" t="s">
        <v>31</v>
      </c>
      <c r="L268" t="s">
        <v>1024</v>
      </c>
      <c r="M268" t="s">
        <v>33</v>
      </c>
      <c r="N268" t="s">
        <v>572</v>
      </c>
      <c r="O268" t="s">
        <v>612</v>
      </c>
      <c r="P268" s="2">
        <v>72000000</v>
      </c>
      <c r="Q268" s="2">
        <v>72000000</v>
      </c>
      <c r="R268" t="s">
        <v>500</v>
      </c>
      <c r="S268" t="s">
        <v>424</v>
      </c>
      <c r="T268" t="s">
        <v>38</v>
      </c>
      <c r="U268" t="s">
        <v>906</v>
      </c>
      <c r="V268" t="s">
        <v>567</v>
      </c>
      <c r="W268" t="s">
        <v>652</v>
      </c>
    </row>
    <row r="269" spans="1:23">
      <c r="A269" t="s">
        <v>494</v>
      </c>
      <c r="B269" t="s">
        <v>1025</v>
      </c>
      <c r="C269" t="s">
        <v>662</v>
      </c>
      <c r="F269" t="s">
        <v>28</v>
      </c>
      <c r="G269" t="s">
        <v>29</v>
      </c>
      <c r="I269" t="s">
        <v>28</v>
      </c>
      <c r="J269" s="4">
        <v>140101</v>
      </c>
      <c r="K269" t="s">
        <v>31</v>
      </c>
      <c r="L269" t="s">
        <v>1026</v>
      </c>
      <c r="M269" t="s">
        <v>33</v>
      </c>
      <c r="N269" t="s">
        <v>572</v>
      </c>
      <c r="O269" t="s">
        <v>612</v>
      </c>
      <c r="P269" s="2">
        <v>55000000</v>
      </c>
      <c r="Q269" s="2">
        <v>55000000</v>
      </c>
      <c r="R269" t="s">
        <v>500</v>
      </c>
      <c r="S269" t="s">
        <v>424</v>
      </c>
      <c r="T269" t="s">
        <v>38</v>
      </c>
      <c r="U269" t="s">
        <v>906</v>
      </c>
      <c r="V269" t="s">
        <v>567</v>
      </c>
      <c r="W269" t="s">
        <v>652</v>
      </c>
    </row>
    <row r="270" spans="1:23">
      <c r="A270" t="s">
        <v>1027</v>
      </c>
      <c r="B270" t="s">
        <v>1028</v>
      </c>
      <c r="C270" t="s">
        <v>1029</v>
      </c>
      <c r="F270" t="s">
        <v>28</v>
      </c>
      <c r="G270" t="s">
        <v>29</v>
      </c>
      <c r="I270" t="s">
        <v>28</v>
      </c>
      <c r="J270" s="4">
        <v>140101</v>
      </c>
      <c r="K270" t="s">
        <v>31</v>
      </c>
      <c r="L270" t="s">
        <v>1030</v>
      </c>
      <c r="M270" t="s">
        <v>33</v>
      </c>
      <c r="N270" t="s">
        <v>452</v>
      </c>
      <c r="O270" t="s">
        <v>733</v>
      </c>
      <c r="P270" s="2">
        <v>20000</v>
      </c>
      <c r="Q270" s="2">
        <v>20000</v>
      </c>
      <c r="R270" t="s">
        <v>1031</v>
      </c>
      <c r="S270" t="s">
        <v>373</v>
      </c>
      <c r="T270" t="s">
        <v>46</v>
      </c>
      <c r="V270" t="s">
        <v>567</v>
      </c>
      <c r="W270" t="s">
        <v>684</v>
      </c>
    </row>
    <row r="271" spans="1:23">
      <c r="A271" t="s">
        <v>494</v>
      </c>
      <c r="B271" t="s">
        <v>1032</v>
      </c>
      <c r="C271" t="s">
        <v>1033</v>
      </c>
      <c r="F271" t="s">
        <v>28</v>
      </c>
      <c r="G271" t="s">
        <v>29</v>
      </c>
      <c r="I271" t="s">
        <v>28</v>
      </c>
      <c r="J271" s="4">
        <v>140101</v>
      </c>
      <c r="K271" t="s">
        <v>31</v>
      </c>
      <c r="L271" t="s">
        <v>1034</v>
      </c>
      <c r="M271" t="s">
        <v>33</v>
      </c>
      <c r="N271" t="s">
        <v>452</v>
      </c>
      <c r="O271" t="s">
        <v>733</v>
      </c>
      <c r="P271" s="2">
        <v>1447500</v>
      </c>
      <c r="Q271" s="2">
        <v>1447500</v>
      </c>
      <c r="R271" t="s">
        <v>500</v>
      </c>
      <c r="S271" t="s">
        <v>424</v>
      </c>
      <c r="T271" t="s">
        <v>38</v>
      </c>
      <c r="V271" t="s">
        <v>567</v>
      </c>
      <c r="W271" t="s">
        <v>684</v>
      </c>
    </row>
    <row r="272" spans="1:23">
      <c r="A272" t="s">
        <v>1035</v>
      </c>
      <c r="B272" t="s">
        <v>1036</v>
      </c>
      <c r="C272" t="s">
        <v>1037</v>
      </c>
      <c r="F272" t="s">
        <v>28</v>
      </c>
      <c r="G272" t="s">
        <v>29</v>
      </c>
      <c r="H272" t="s">
        <v>250</v>
      </c>
      <c r="I272" t="s">
        <v>28</v>
      </c>
      <c r="J272" s="4">
        <v>140101</v>
      </c>
      <c r="K272" t="s">
        <v>31</v>
      </c>
      <c r="L272" t="s">
        <v>1038</v>
      </c>
      <c r="M272" t="s">
        <v>33</v>
      </c>
      <c r="N272" t="s">
        <v>498</v>
      </c>
      <c r="O272" t="s">
        <v>733</v>
      </c>
      <c r="P272" s="2">
        <v>100000</v>
      </c>
      <c r="Q272" s="2">
        <v>100000</v>
      </c>
      <c r="R272" t="s">
        <v>1039</v>
      </c>
      <c r="S272" t="s">
        <v>382</v>
      </c>
      <c r="T272" t="s">
        <v>246</v>
      </c>
      <c r="V272" t="s">
        <v>629</v>
      </c>
      <c r="W272" t="s">
        <v>630</v>
      </c>
    </row>
    <row r="273" spans="1:23">
      <c r="A273" t="s">
        <v>1027</v>
      </c>
      <c r="B273" t="s">
        <v>1040</v>
      </c>
      <c r="C273" t="s">
        <v>1041</v>
      </c>
      <c r="F273" t="s">
        <v>28</v>
      </c>
      <c r="G273" t="s">
        <v>29</v>
      </c>
      <c r="I273" t="s">
        <v>28</v>
      </c>
      <c r="J273" s="4">
        <v>140101</v>
      </c>
      <c r="K273" t="s">
        <v>31</v>
      </c>
      <c r="L273" t="s">
        <v>1042</v>
      </c>
      <c r="M273" t="s">
        <v>33</v>
      </c>
      <c r="N273" t="s">
        <v>452</v>
      </c>
      <c r="O273" t="s">
        <v>733</v>
      </c>
      <c r="P273" s="2">
        <v>29000</v>
      </c>
      <c r="Q273" s="2">
        <v>29000</v>
      </c>
      <c r="R273" t="s">
        <v>1031</v>
      </c>
      <c r="S273" t="s">
        <v>373</v>
      </c>
      <c r="T273" t="s">
        <v>46</v>
      </c>
      <c r="V273" t="s">
        <v>567</v>
      </c>
      <c r="W273" t="s">
        <v>568</v>
      </c>
    </row>
    <row r="274" spans="1:23">
      <c r="A274" t="s">
        <v>1043</v>
      </c>
      <c r="B274" t="s">
        <v>1044</v>
      </c>
      <c r="C274" t="s">
        <v>1045</v>
      </c>
      <c r="F274" t="s">
        <v>28</v>
      </c>
      <c r="G274" t="s">
        <v>29</v>
      </c>
      <c r="I274" t="s">
        <v>28</v>
      </c>
      <c r="J274" s="4">
        <v>140101</v>
      </c>
      <c r="K274" t="s">
        <v>31</v>
      </c>
      <c r="L274" t="s">
        <v>1046</v>
      </c>
      <c r="M274" t="s">
        <v>33</v>
      </c>
      <c r="N274" t="s">
        <v>207</v>
      </c>
      <c r="O274" t="s">
        <v>1047</v>
      </c>
      <c r="P274" s="4">
        <v>0</v>
      </c>
      <c r="Q274" s="4">
        <v>0</v>
      </c>
      <c r="R274" t="s">
        <v>1048</v>
      </c>
      <c r="S274" t="s">
        <v>1049</v>
      </c>
      <c r="T274" t="s">
        <v>930</v>
      </c>
    </row>
    <row r="275" spans="1:23">
      <c r="A275" t="s">
        <v>1043</v>
      </c>
      <c r="B275" t="s">
        <v>1050</v>
      </c>
      <c r="C275" t="s">
        <v>1051</v>
      </c>
      <c r="F275" t="s">
        <v>28</v>
      </c>
      <c r="G275" t="s">
        <v>29</v>
      </c>
      <c r="I275" t="s">
        <v>28</v>
      </c>
      <c r="J275" s="4">
        <v>140101</v>
      </c>
      <c r="K275" t="s">
        <v>31</v>
      </c>
      <c r="L275" t="s">
        <v>1052</v>
      </c>
      <c r="M275" t="s">
        <v>33</v>
      </c>
      <c r="N275" t="s">
        <v>1047</v>
      </c>
      <c r="O275" t="s">
        <v>1047</v>
      </c>
      <c r="P275" s="4">
        <v>0</v>
      </c>
      <c r="Q275" s="4">
        <v>0</v>
      </c>
      <c r="R275" t="s">
        <v>1048</v>
      </c>
      <c r="S275" t="s">
        <v>1049</v>
      </c>
      <c r="T275" t="s">
        <v>930</v>
      </c>
    </row>
    <row r="276" spans="1:23">
      <c r="A276" t="s">
        <v>1043</v>
      </c>
      <c r="B276" t="s">
        <v>1053</v>
      </c>
      <c r="C276" t="s">
        <v>1054</v>
      </c>
      <c r="F276" t="s">
        <v>28</v>
      </c>
      <c r="G276" t="s">
        <v>29</v>
      </c>
      <c r="I276" t="s">
        <v>28</v>
      </c>
      <c r="J276" s="4">
        <v>140101</v>
      </c>
      <c r="K276" t="s">
        <v>31</v>
      </c>
      <c r="L276" t="s">
        <v>1052</v>
      </c>
      <c r="M276" t="s">
        <v>33</v>
      </c>
      <c r="N276" t="s">
        <v>498</v>
      </c>
      <c r="O276" t="s">
        <v>1047</v>
      </c>
      <c r="P276" s="4">
        <v>0</v>
      </c>
      <c r="Q276" s="4">
        <v>0</v>
      </c>
      <c r="R276" t="s">
        <v>1048</v>
      </c>
      <c r="S276" t="s">
        <v>1049</v>
      </c>
      <c r="T276" t="s">
        <v>930</v>
      </c>
    </row>
    <row r="277" spans="1:23">
      <c r="A277" t="s">
        <v>1043</v>
      </c>
      <c r="B277" t="s">
        <v>1055</v>
      </c>
      <c r="C277" t="s">
        <v>1056</v>
      </c>
      <c r="F277" t="s">
        <v>28</v>
      </c>
      <c r="G277" t="s">
        <v>29</v>
      </c>
      <c r="I277" t="s">
        <v>28</v>
      </c>
      <c r="J277" s="4">
        <v>140101</v>
      </c>
      <c r="K277" t="s">
        <v>31</v>
      </c>
      <c r="L277" t="s">
        <v>1052</v>
      </c>
      <c r="M277" t="s">
        <v>33</v>
      </c>
      <c r="N277" t="s">
        <v>1047</v>
      </c>
      <c r="O277" t="s">
        <v>1047</v>
      </c>
      <c r="P277" s="4">
        <v>0</v>
      </c>
      <c r="Q277" s="4">
        <v>0</v>
      </c>
      <c r="R277" t="s">
        <v>1048</v>
      </c>
      <c r="S277" t="s">
        <v>1049</v>
      </c>
      <c r="T277" t="s">
        <v>930</v>
      </c>
    </row>
    <row r="278" spans="1:23">
      <c r="A278" t="s">
        <v>1043</v>
      </c>
      <c r="B278" t="s">
        <v>1057</v>
      </c>
      <c r="C278" t="s">
        <v>1058</v>
      </c>
      <c r="F278" t="s">
        <v>28</v>
      </c>
      <c r="G278" t="s">
        <v>29</v>
      </c>
      <c r="I278" t="s">
        <v>28</v>
      </c>
      <c r="J278" s="4">
        <v>140101</v>
      </c>
      <c r="K278" t="s">
        <v>31</v>
      </c>
      <c r="L278" t="s">
        <v>1052</v>
      </c>
      <c r="M278" t="s">
        <v>33</v>
      </c>
      <c r="N278" t="s">
        <v>1047</v>
      </c>
      <c r="O278" t="s">
        <v>1047</v>
      </c>
      <c r="P278" s="4">
        <v>0</v>
      </c>
      <c r="Q278" s="4">
        <v>0</v>
      </c>
      <c r="R278" t="s">
        <v>1048</v>
      </c>
      <c r="S278" t="s">
        <v>1049</v>
      </c>
      <c r="T278" t="s">
        <v>930</v>
      </c>
    </row>
    <row r="279" spans="1:23">
      <c r="A279" t="s">
        <v>1043</v>
      </c>
      <c r="B279" t="s">
        <v>1059</v>
      </c>
      <c r="C279" t="s">
        <v>1060</v>
      </c>
      <c r="F279" t="s">
        <v>28</v>
      </c>
      <c r="G279" t="s">
        <v>29</v>
      </c>
      <c r="I279" t="s">
        <v>28</v>
      </c>
      <c r="J279" s="4">
        <v>140101</v>
      </c>
      <c r="K279" t="s">
        <v>31</v>
      </c>
      <c r="L279" t="s">
        <v>1052</v>
      </c>
      <c r="M279" t="s">
        <v>33</v>
      </c>
      <c r="N279" t="s">
        <v>178</v>
      </c>
      <c r="O279" t="s">
        <v>1047</v>
      </c>
      <c r="P279" s="4">
        <v>0</v>
      </c>
      <c r="Q279" s="4">
        <v>0</v>
      </c>
      <c r="R279" t="s">
        <v>1048</v>
      </c>
      <c r="S279" t="s">
        <v>1049</v>
      </c>
      <c r="T279" t="s">
        <v>930</v>
      </c>
    </row>
    <row r="280" spans="1:23">
      <c r="A280" t="s">
        <v>1043</v>
      </c>
      <c r="B280" t="s">
        <v>1061</v>
      </c>
      <c r="C280" t="s">
        <v>1062</v>
      </c>
      <c r="F280" t="s">
        <v>28</v>
      </c>
      <c r="G280" t="s">
        <v>29</v>
      </c>
      <c r="I280" t="s">
        <v>28</v>
      </c>
      <c r="J280" s="4">
        <v>140101</v>
      </c>
      <c r="K280" t="s">
        <v>31</v>
      </c>
      <c r="L280" t="s">
        <v>1052</v>
      </c>
      <c r="M280" t="s">
        <v>33</v>
      </c>
      <c r="N280" t="s">
        <v>561</v>
      </c>
      <c r="O280" t="s">
        <v>1047</v>
      </c>
      <c r="P280" s="4">
        <v>0</v>
      </c>
      <c r="Q280" s="4">
        <v>0</v>
      </c>
      <c r="R280" t="s">
        <v>1048</v>
      </c>
      <c r="S280" t="s">
        <v>1049</v>
      </c>
      <c r="T280" t="s">
        <v>930</v>
      </c>
    </row>
    <row r="281" spans="1:23">
      <c r="A281" t="s">
        <v>1043</v>
      </c>
      <c r="B281" t="s">
        <v>1063</v>
      </c>
      <c r="C281" t="s">
        <v>1064</v>
      </c>
      <c r="F281" t="s">
        <v>28</v>
      </c>
      <c r="G281" t="s">
        <v>29</v>
      </c>
      <c r="I281" t="s">
        <v>28</v>
      </c>
      <c r="J281" s="4">
        <v>140101</v>
      </c>
      <c r="K281" t="s">
        <v>31</v>
      </c>
      <c r="L281" t="s">
        <v>1065</v>
      </c>
      <c r="M281" t="s">
        <v>33</v>
      </c>
      <c r="N281" t="s">
        <v>498</v>
      </c>
      <c r="O281" t="s">
        <v>1047</v>
      </c>
      <c r="P281" s="4">
        <v>0</v>
      </c>
      <c r="Q281" s="4">
        <v>0</v>
      </c>
      <c r="R281" t="s">
        <v>1048</v>
      </c>
      <c r="S281" t="s">
        <v>1049</v>
      </c>
      <c r="T281" t="s">
        <v>930</v>
      </c>
    </row>
    <row r="282" spans="1:23">
      <c r="A282" t="s">
        <v>1043</v>
      </c>
      <c r="B282" t="s">
        <v>1066</v>
      </c>
      <c r="C282" t="s">
        <v>1067</v>
      </c>
      <c r="F282" t="s">
        <v>28</v>
      </c>
      <c r="G282" t="s">
        <v>29</v>
      </c>
      <c r="I282" t="s">
        <v>28</v>
      </c>
      <c r="J282" s="4">
        <v>140101</v>
      </c>
      <c r="K282" t="s">
        <v>31</v>
      </c>
      <c r="L282" t="s">
        <v>1065</v>
      </c>
      <c r="M282" t="s">
        <v>33</v>
      </c>
      <c r="N282" t="s">
        <v>498</v>
      </c>
      <c r="O282" t="s">
        <v>1047</v>
      </c>
      <c r="P282" s="4">
        <v>0</v>
      </c>
      <c r="Q282" s="4">
        <v>0</v>
      </c>
      <c r="R282" t="s">
        <v>1048</v>
      </c>
      <c r="S282" t="s">
        <v>1049</v>
      </c>
      <c r="T282" t="s">
        <v>930</v>
      </c>
    </row>
    <row r="283" spans="1:23">
      <c r="A283" t="s">
        <v>1043</v>
      </c>
      <c r="B283" t="s">
        <v>1068</v>
      </c>
      <c r="C283" t="s">
        <v>1069</v>
      </c>
      <c r="F283" t="s">
        <v>28</v>
      </c>
      <c r="G283" t="s">
        <v>29</v>
      </c>
      <c r="I283" t="s">
        <v>28</v>
      </c>
      <c r="J283" s="4">
        <v>140101</v>
      </c>
      <c r="K283" t="s">
        <v>31</v>
      </c>
      <c r="L283" t="s">
        <v>1065</v>
      </c>
      <c r="M283" t="s">
        <v>33</v>
      </c>
      <c r="N283" t="s">
        <v>498</v>
      </c>
      <c r="O283" t="s">
        <v>1047</v>
      </c>
      <c r="P283" s="4">
        <v>0</v>
      </c>
      <c r="Q283" s="4">
        <v>0</v>
      </c>
      <c r="R283" t="s">
        <v>1048</v>
      </c>
      <c r="S283" t="s">
        <v>1049</v>
      </c>
      <c r="T283" t="s">
        <v>930</v>
      </c>
    </row>
    <row r="284" spans="1:23">
      <c r="A284" t="s">
        <v>1043</v>
      </c>
      <c r="B284" t="s">
        <v>1070</v>
      </c>
      <c r="C284" t="s">
        <v>1071</v>
      </c>
      <c r="F284" t="s">
        <v>28</v>
      </c>
      <c r="G284" t="s">
        <v>29</v>
      </c>
      <c r="I284" t="s">
        <v>28</v>
      </c>
      <c r="J284" s="4">
        <v>140101</v>
      </c>
      <c r="K284" t="s">
        <v>31</v>
      </c>
      <c r="L284" t="s">
        <v>1065</v>
      </c>
      <c r="M284" t="s">
        <v>33</v>
      </c>
      <c r="N284" t="s">
        <v>207</v>
      </c>
      <c r="O284" t="s">
        <v>1047</v>
      </c>
      <c r="P284" s="4">
        <v>0</v>
      </c>
      <c r="Q284" s="4">
        <v>0</v>
      </c>
      <c r="R284" t="s">
        <v>1048</v>
      </c>
      <c r="S284" t="s">
        <v>1049</v>
      </c>
      <c r="T284" t="s">
        <v>930</v>
      </c>
    </row>
    <row r="285" spans="1:23">
      <c r="A285" t="s">
        <v>1043</v>
      </c>
      <c r="B285" t="s">
        <v>1072</v>
      </c>
      <c r="C285" t="s">
        <v>1073</v>
      </c>
      <c r="F285" t="s">
        <v>28</v>
      </c>
      <c r="G285" t="s">
        <v>29</v>
      </c>
      <c r="I285" t="s">
        <v>28</v>
      </c>
      <c r="J285" s="4">
        <v>140101</v>
      </c>
      <c r="K285" t="s">
        <v>31</v>
      </c>
      <c r="L285" t="s">
        <v>1074</v>
      </c>
      <c r="M285" t="s">
        <v>33</v>
      </c>
      <c r="N285" t="s">
        <v>1075</v>
      </c>
      <c r="O285" t="s">
        <v>1075</v>
      </c>
      <c r="P285" s="4">
        <v>0</v>
      </c>
      <c r="Q285" s="4">
        <v>0</v>
      </c>
      <c r="R285" t="s">
        <v>1048</v>
      </c>
      <c r="S285" t="s">
        <v>1049</v>
      </c>
      <c r="T285" t="s">
        <v>930</v>
      </c>
    </row>
    <row r="286" spans="1:23">
      <c r="A286" t="s">
        <v>1043</v>
      </c>
      <c r="B286" t="s">
        <v>1076</v>
      </c>
      <c r="C286" t="s">
        <v>1077</v>
      </c>
      <c r="F286" t="s">
        <v>28</v>
      </c>
      <c r="G286" t="s">
        <v>29</v>
      </c>
      <c r="I286" t="s">
        <v>28</v>
      </c>
      <c r="J286" s="4">
        <v>140101</v>
      </c>
      <c r="K286" t="s">
        <v>31</v>
      </c>
      <c r="L286" t="s">
        <v>1074</v>
      </c>
      <c r="M286" t="s">
        <v>33</v>
      </c>
      <c r="N286" t="s">
        <v>498</v>
      </c>
      <c r="O286" t="s">
        <v>1047</v>
      </c>
      <c r="P286" s="4">
        <v>0</v>
      </c>
      <c r="Q286" s="4">
        <v>0</v>
      </c>
      <c r="R286" t="s">
        <v>1048</v>
      </c>
      <c r="S286" t="s">
        <v>1049</v>
      </c>
      <c r="T286" t="s">
        <v>930</v>
      </c>
    </row>
    <row r="287" spans="1:23">
      <c r="A287" t="s">
        <v>1043</v>
      </c>
      <c r="B287" t="s">
        <v>1078</v>
      </c>
      <c r="C287" t="s">
        <v>1079</v>
      </c>
      <c r="F287" t="s">
        <v>28</v>
      </c>
      <c r="G287" t="s">
        <v>29</v>
      </c>
      <c r="I287" t="s">
        <v>28</v>
      </c>
      <c r="J287" s="4">
        <v>140101</v>
      </c>
      <c r="K287" t="s">
        <v>31</v>
      </c>
      <c r="L287" t="s">
        <v>1074</v>
      </c>
      <c r="M287" t="s">
        <v>33</v>
      </c>
      <c r="N287" t="s">
        <v>207</v>
      </c>
      <c r="O287" t="s">
        <v>1047</v>
      </c>
      <c r="P287" s="4">
        <v>0</v>
      </c>
      <c r="Q287" s="4">
        <v>0</v>
      </c>
      <c r="R287" t="s">
        <v>1048</v>
      </c>
      <c r="S287" t="s">
        <v>1049</v>
      </c>
      <c r="T287" t="s">
        <v>930</v>
      </c>
    </row>
    <row r="288" spans="1:23">
      <c r="A288" t="s">
        <v>1043</v>
      </c>
      <c r="B288" t="s">
        <v>1080</v>
      </c>
      <c r="C288" t="s">
        <v>1081</v>
      </c>
      <c r="F288" t="s">
        <v>28</v>
      </c>
      <c r="G288" t="s">
        <v>29</v>
      </c>
      <c r="I288" t="s">
        <v>28</v>
      </c>
      <c r="J288" s="4">
        <v>140101</v>
      </c>
      <c r="K288" t="s">
        <v>31</v>
      </c>
      <c r="L288" t="s">
        <v>1082</v>
      </c>
      <c r="M288" t="s">
        <v>33</v>
      </c>
      <c r="N288" t="s">
        <v>207</v>
      </c>
      <c r="O288" t="s">
        <v>1047</v>
      </c>
      <c r="P288" s="4">
        <v>0</v>
      </c>
      <c r="Q288" s="4">
        <v>0</v>
      </c>
      <c r="R288" t="s">
        <v>1048</v>
      </c>
      <c r="S288" t="s">
        <v>1049</v>
      </c>
      <c r="T288" t="s">
        <v>930</v>
      </c>
    </row>
    <row r="289" spans="1:23">
      <c r="A289" t="s">
        <v>1083</v>
      </c>
      <c r="B289" t="s">
        <v>1084</v>
      </c>
      <c r="C289" t="s">
        <v>1085</v>
      </c>
      <c r="F289" t="s">
        <v>28</v>
      </c>
      <c r="G289" t="s">
        <v>29</v>
      </c>
      <c r="H289" t="s">
        <v>250</v>
      </c>
      <c r="I289" t="s">
        <v>28</v>
      </c>
      <c r="J289" s="4">
        <v>140101</v>
      </c>
      <c r="K289" t="s">
        <v>31</v>
      </c>
      <c r="L289" t="s">
        <v>1086</v>
      </c>
      <c r="M289" t="s">
        <v>33</v>
      </c>
      <c r="N289" t="s">
        <v>852</v>
      </c>
      <c r="O289" t="s">
        <v>717</v>
      </c>
      <c r="P289" s="2">
        <v>10000</v>
      </c>
      <c r="Q289" s="2">
        <v>10000</v>
      </c>
      <c r="R289" t="s">
        <v>1087</v>
      </c>
      <c r="S289" t="s">
        <v>382</v>
      </c>
      <c r="T289" t="s">
        <v>246</v>
      </c>
      <c r="V289" t="s">
        <v>567</v>
      </c>
      <c r="W289" t="s">
        <v>684</v>
      </c>
    </row>
    <row r="290" spans="1:23">
      <c r="A290" t="s">
        <v>516</v>
      </c>
      <c r="B290" t="s">
        <v>1088</v>
      </c>
      <c r="C290" t="s">
        <v>1089</v>
      </c>
      <c r="F290" t="s">
        <v>28</v>
      </c>
      <c r="G290" t="s">
        <v>29</v>
      </c>
      <c r="I290" t="s">
        <v>28</v>
      </c>
      <c r="J290" s="4">
        <v>140101</v>
      </c>
      <c r="K290" t="s">
        <v>31</v>
      </c>
      <c r="L290" t="s">
        <v>1090</v>
      </c>
      <c r="M290" t="s">
        <v>33</v>
      </c>
      <c r="N290" t="s">
        <v>717</v>
      </c>
      <c r="O290" t="s">
        <v>1022</v>
      </c>
      <c r="P290" s="2">
        <v>2350000</v>
      </c>
      <c r="Q290" s="2">
        <v>2350000</v>
      </c>
      <c r="R290" t="s">
        <v>520</v>
      </c>
      <c r="S290" t="s">
        <v>1003</v>
      </c>
      <c r="T290" t="s">
        <v>38</v>
      </c>
      <c r="V290" t="s">
        <v>629</v>
      </c>
      <c r="W290" t="s">
        <v>734</v>
      </c>
    </row>
    <row r="291" spans="1:23">
      <c r="A291" t="s">
        <v>516</v>
      </c>
      <c r="B291" t="s">
        <v>1091</v>
      </c>
      <c r="C291" t="s">
        <v>1092</v>
      </c>
      <c r="F291" t="s">
        <v>28</v>
      </c>
      <c r="G291" t="s">
        <v>29</v>
      </c>
      <c r="I291" t="s">
        <v>28</v>
      </c>
      <c r="J291" s="4">
        <v>140101</v>
      </c>
      <c r="K291" t="s">
        <v>31</v>
      </c>
      <c r="L291" t="s">
        <v>1093</v>
      </c>
      <c r="M291" t="s">
        <v>33</v>
      </c>
      <c r="N291" t="s">
        <v>452</v>
      </c>
      <c r="O291" t="s">
        <v>733</v>
      </c>
      <c r="P291" s="2">
        <v>2550000</v>
      </c>
      <c r="Q291" s="2">
        <v>2550000</v>
      </c>
      <c r="R291" t="s">
        <v>520</v>
      </c>
      <c r="S291" t="s">
        <v>1003</v>
      </c>
      <c r="T291" t="s">
        <v>38</v>
      </c>
      <c r="V291" t="s">
        <v>629</v>
      </c>
      <c r="W291" t="s">
        <v>734</v>
      </c>
    </row>
    <row r="292" spans="1:23">
      <c r="A292" t="s">
        <v>516</v>
      </c>
      <c r="B292" t="s">
        <v>1094</v>
      </c>
      <c r="C292" t="s">
        <v>1095</v>
      </c>
      <c r="F292" t="s">
        <v>28</v>
      </c>
      <c r="G292" t="s">
        <v>29</v>
      </c>
      <c r="I292" t="s">
        <v>28</v>
      </c>
      <c r="J292" s="4">
        <v>140101</v>
      </c>
      <c r="K292" t="s">
        <v>31</v>
      </c>
      <c r="L292" t="s">
        <v>1096</v>
      </c>
      <c r="M292" t="s">
        <v>33</v>
      </c>
      <c r="N292" t="s">
        <v>717</v>
      </c>
      <c r="O292" t="s">
        <v>733</v>
      </c>
      <c r="P292" s="2">
        <v>3645000</v>
      </c>
      <c r="Q292" s="2">
        <v>3645000</v>
      </c>
      <c r="R292" t="s">
        <v>520</v>
      </c>
      <c r="S292" t="s">
        <v>1003</v>
      </c>
      <c r="T292" t="s">
        <v>38</v>
      </c>
      <c r="V292" t="s">
        <v>629</v>
      </c>
      <c r="W292" t="s">
        <v>734</v>
      </c>
    </row>
    <row r="293" spans="1:23">
      <c r="A293" t="s">
        <v>1097</v>
      </c>
      <c r="B293" t="s">
        <v>1098</v>
      </c>
      <c r="C293" t="s">
        <v>1099</v>
      </c>
      <c r="F293" t="s">
        <v>28</v>
      </c>
      <c r="G293" t="s">
        <v>29</v>
      </c>
      <c r="H293" t="s">
        <v>250</v>
      </c>
      <c r="I293" t="s">
        <v>28</v>
      </c>
      <c r="J293" s="4">
        <v>140101</v>
      </c>
      <c r="K293" t="s">
        <v>31</v>
      </c>
      <c r="L293" t="s">
        <v>1100</v>
      </c>
      <c r="M293" t="s">
        <v>33</v>
      </c>
      <c r="N293" t="s">
        <v>561</v>
      </c>
      <c r="O293" t="s">
        <v>1022</v>
      </c>
      <c r="P293" s="2">
        <v>140000</v>
      </c>
      <c r="Q293" s="2">
        <v>140000</v>
      </c>
      <c r="R293" t="s">
        <v>1101</v>
      </c>
      <c r="S293" t="s">
        <v>382</v>
      </c>
      <c r="T293" t="s">
        <v>246</v>
      </c>
      <c r="V293" t="s">
        <v>629</v>
      </c>
      <c r="W293" t="s">
        <v>734</v>
      </c>
    </row>
    <row r="294" spans="1:23">
      <c r="A294" t="s">
        <v>1102</v>
      </c>
      <c r="B294" t="s">
        <v>1103</v>
      </c>
      <c r="C294" t="s">
        <v>1104</v>
      </c>
      <c r="F294" t="s">
        <v>28</v>
      </c>
      <c r="G294" t="s">
        <v>29</v>
      </c>
      <c r="I294" t="s">
        <v>28</v>
      </c>
      <c r="J294" s="4">
        <v>140101</v>
      </c>
      <c r="K294" t="s">
        <v>31</v>
      </c>
      <c r="L294" t="s">
        <v>1105</v>
      </c>
      <c r="M294" t="s">
        <v>33</v>
      </c>
      <c r="N294" t="s">
        <v>452</v>
      </c>
      <c r="O294" t="s">
        <v>733</v>
      </c>
      <c r="P294" s="4">
        <v>0</v>
      </c>
      <c r="Q294" s="4">
        <v>0</v>
      </c>
      <c r="R294" t="s">
        <v>1106</v>
      </c>
      <c r="S294" t="s">
        <v>1049</v>
      </c>
      <c r="T294" t="s">
        <v>930</v>
      </c>
      <c r="U294" t="s">
        <v>797</v>
      </c>
      <c r="V294" t="s">
        <v>567</v>
      </c>
      <c r="W294" t="s">
        <v>1107</v>
      </c>
    </row>
    <row r="295" spans="1:23">
      <c r="A295" t="s">
        <v>1108</v>
      </c>
      <c r="B295" t="s">
        <v>1109</v>
      </c>
      <c r="C295" t="s">
        <v>1110</v>
      </c>
      <c r="F295" t="s">
        <v>28</v>
      </c>
      <c r="G295" t="s">
        <v>29</v>
      </c>
      <c r="I295" t="s">
        <v>28</v>
      </c>
      <c r="J295" s="4">
        <v>140101</v>
      </c>
      <c r="K295" t="s">
        <v>31</v>
      </c>
      <c r="L295" t="s">
        <v>1111</v>
      </c>
      <c r="M295" t="s">
        <v>33</v>
      </c>
      <c r="N295" t="s">
        <v>1112</v>
      </c>
      <c r="O295" t="s">
        <v>733</v>
      </c>
      <c r="P295" s="2">
        <v>1911000</v>
      </c>
      <c r="Q295" s="2">
        <v>1911000</v>
      </c>
      <c r="R295" t="s">
        <v>1113</v>
      </c>
      <c r="S295" t="s">
        <v>424</v>
      </c>
      <c r="T295" t="s">
        <v>38</v>
      </c>
      <c r="V295" t="s">
        <v>567</v>
      </c>
      <c r="W295" t="s">
        <v>637</v>
      </c>
    </row>
    <row r="296" spans="1:23">
      <c r="A296" t="s">
        <v>151</v>
      </c>
      <c r="B296" t="s">
        <v>1114</v>
      </c>
      <c r="C296" t="s">
        <v>1115</v>
      </c>
      <c r="F296" t="s">
        <v>28</v>
      </c>
      <c r="G296" t="s">
        <v>29</v>
      </c>
      <c r="I296" t="s">
        <v>28</v>
      </c>
      <c r="J296" s="4">
        <v>140101</v>
      </c>
      <c r="K296" t="s">
        <v>31</v>
      </c>
      <c r="L296" t="s">
        <v>1116</v>
      </c>
      <c r="M296" t="s">
        <v>33</v>
      </c>
      <c r="N296" t="s">
        <v>572</v>
      </c>
      <c r="O296" t="s">
        <v>612</v>
      </c>
      <c r="P296" s="2">
        <v>12258600</v>
      </c>
      <c r="Q296" s="2">
        <v>12258600</v>
      </c>
      <c r="R296" t="s">
        <v>157</v>
      </c>
      <c r="S296" t="s">
        <v>37</v>
      </c>
      <c r="T296" t="s">
        <v>38</v>
      </c>
      <c r="U296" t="s">
        <v>797</v>
      </c>
      <c r="V296" t="s">
        <v>629</v>
      </c>
      <c r="W296" t="s">
        <v>641</v>
      </c>
    </row>
    <row r="297" spans="1:23">
      <c r="A297" t="s">
        <v>664</v>
      </c>
      <c r="B297" t="s">
        <v>1117</v>
      </c>
      <c r="C297" t="s">
        <v>1118</v>
      </c>
      <c r="F297" t="s">
        <v>28</v>
      </c>
      <c r="G297" t="s">
        <v>29</v>
      </c>
      <c r="I297" t="s">
        <v>28</v>
      </c>
      <c r="J297" s="4">
        <v>140101</v>
      </c>
      <c r="K297" t="s">
        <v>31</v>
      </c>
      <c r="L297" t="s">
        <v>1119</v>
      </c>
      <c r="M297" t="s">
        <v>33</v>
      </c>
      <c r="N297" t="s">
        <v>1120</v>
      </c>
      <c r="O297" t="s">
        <v>1121</v>
      </c>
      <c r="P297" s="2">
        <v>36000000</v>
      </c>
      <c r="Q297" s="2">
        <v>36000000</v>
      </c>
      <c r="R297" t="s">
        <v>667</v>
      </c>
      <c r="S297" t="s">
        <v>88</v>
      </c>
      <c r="T297" t="s">
        <v>38</v>
      </c>
      <c r="U297" t="s">
        <v>1122</v>
      </c>
      <c r="V297" t="s">
        <v>1123</v>
      </c>
      <c r="W297" t="s">
        <v>1124</v>
      </c>
    </row>
    <row r="298" spans="1:23">
      <c r="A298" t="s">
        <v>608</v>
      </c>
      <c r="B298" t="s">
        <v>1125</v>
      </c>
      <c r="C298" t="s">
        <v>1126</v>
      </c>
      <c r="F298" t="s">
        <v>28</v>
      </c>
      <c r="G298" t="s">
        <v>29</v>
      </c>
      <c r="H298" t="s">
        <v>50</v>
      </c>
      <c r="I298" t="s">
        <v>28</v>
      </c>
      <c r="J298" s="4">
        <v>140101</v>
      </c>
      <c r="K298" t="s">
        <v>31</v>
      </c>
      <c r="L298" t="s">
        <v>1127</v>
      </c>
      <c r="M298" t="s">
        <v>33</v>
      </c>
      <c r="N298" t="s">
        <v>1120</v>
      </c>
      <c r="O298" t="s">
        <v>1121</v>
      </c>
      <c r="P298" s="2">
        <v>50536425</v>
      </c>
      <c r="Q298" s="2">
        <v>50536425</v>
      </c>
      <c r="R298" t="s">
        <v>613</v>
      </c>
      <c r="S298" t="s">
        <v>614</v>
      </c>
      <c r="T298" t="s">
        <v>615</v>
      </c>
      <c r="U298" t="s">
        <v>1128</v>
      </c>
      <c r="V298" t="s">
        <v>1129</v>
      </c>
      <c r="W298" t="s">
        <v>1130</v>
      </c>
    </row>
    <row r="299" spans="1:23">
      <c r="A299" t="s">
        <v>1131</v>
      </c>
      <c r="B299" t="s">
        <v>1132</v>
      </c>
      <c r="C299" t="s">
        <v>1133</v>
      </c>
      <c r="F299" t="s">
        <v>28</v>
      </c>
      <c r="G299" t="s">
        <v>29</v>
      </c>
      <c r="I299" t="s">
        <v>28</v>
      </c>
      <c r="J299" s="4">
        <v>140101</v>
      </c>
      <c r="K299" t="s">
        <v>31</v>
      </c>
      <c r="L299" t="s">
        <v>1134</v>
      </c>
      <c r="M299" t="s">
        <v>33</v>
      </c>
      <c r="N299" t="s">
        <v>1120</v>
      </c>
      <c r="O299" t="s">
        <v>1121</v>
      </c>
      <c r="P299" s="2">
        <v>17965900</v>
      </c>
      <c r="Q299" s="2">
        <v>17965900</v>
      </c>
      <c r="R299" t="s">
        <v>682</v>
      </c>
      <c r="S299" t="s">
        <v>1003</v>
      </c>
      <c r="T299" t="s">
        <v>38</v>
      </c>
      <c r="U299" t="s">
        <v>1122</v>
      </c>
      <c r="V299" t="s">
        <v>1135</v>
      </c>
      <c r="W299" t="s">
        <v>1136</v>
      </c>
    </row>
    <row r="300" spans="1:23">
      <c r="A300" t="s">
        <v>617</v>
      </c>
      <c r="B300" t="s">
        <v>1137</v>
      </c>
      <c r="C300" t="s">
        <v>1138</v>
      </c>
      <c r="F300" t="s">
        <v>28</v>
      </c>
      <c r="G300" t="s">
        <v>29</v>
      </c>
      <c r="I300" t="s">
        <v>28</v>
      </c>
      <c r="J300" s="4">
        <v>140101</v>
      </c>
      <c r="K300" t="s">
        <v>31</v>
      </c>
      <c r="L300" t="s">
        <v>1139</v>
      </c>
      <c r="M300" t="s">
        <v>33</v>
      </c>
      <c r="N300" t="s">
        <v>1120</v>
      </c>
      <c r="O300" t="s">
        <v>1140</v>
      </c>
      <c r="P300" s="2">
        <v>698000000</v>
      </c>
      <c r="Q300" s="2">
        <v>698000000</v>
      </c>
      <c r="R300" t="s">
        <v>293</v>
      </c>
      <c r="S300" t="s">
        <v>622</v>
      </c>
      <c r="T300" t="s">
        <v>46</v>
      </c>
      <c r="U300" t="s">
        <v>1122</v>
      </c>
      <c r="V300" t="s">
        <v>1123</v>
      </c>
      <c r="W300" t="s">
        <v>1124</v>
      </c>
    </row>
    <row r="301" spans="1:23">
      <c r="A301" t="s">
        <v>1141</v>
      </c>
      <c r="B301" t="s">
        <v>1142</v>
      </c>
      <c r="C301" t="s">
        <v>1143</v>
      </c>
      <c r="F301" t="s">
        <v>28</v>
      </c>
      <c r="G301" t="s">
        <v>29</v>
      </c>
      <c r="I301" t="s">
        <v>28</v>
      </c>
      <c r="J301" s="4">
        <v>140101</v>
      </c>
      <c r="K301" t="s">
        <v>31</v>
      </c>
      <c r="L301" t="s">
        <v>1144</v>
      </c>
      <c r="M301" t="s">
        <v>33</v>
      </c>
      <c r="N301" t="s">
        <v>1120</v>
      </c>
      <c r="O301" t="s">
        <v>1121</v>
      </c>
      <c r="P301" s="2">
        <v>35400000</v>
      </c>
      <c r="Q301" s="2">
        <v>35400000</v>
      </c>
      <c r="R301" t="s">
        <v>293</v>
      </c>
      <c r="S301" t="s">
        <v>1145</v>
      </c>
      <c r="T301" t="s">
        <v>46</v>
      </c>
      <c r="U301" t="s">
        <v>1122</v>
      </c>
      <c r="V301" t="s">
        <v>1135</v>
      </c>
      <c r="W301" t="s">
        <v>1136</v>
      </c>
    </row>
    <row r="302" spans="1:23">
      <c r="A302" t="s">
        <v>151</v>
      </c>
      <c r="B302" t="s">
        <v>1146</v>
      </c>
      <c r="C302" t="s">
        <v>1147</v>
      </c>
      <c r="F302" t="s">
        <v>28</v>
      </c>
      <c r="G302" t="s">
        <v>29</v>
      </c>
      <c r="I302" t="s">
        <v>28</v>
      </c>
      <c r="J302" s="4">
        <v>140101</v>
      </c>
      <c r="K302" t="s">
        <v>31</v>
      </c>
      <c r="L302" t="s">
        <v>1148</v>
      </c>
      <c r="M302" t="s">
        <v>33</v>
      </c>
      <c r="N302" t="s">
        <v>1120</v>
      </c>
      <c r="O302" t="s">
        <v>1149</v>
      </c>
      <c r="P302" s="2">
        <v>504000000</v>
      </c>
      <c r="Q302" s="2">
        <v>504000000</v>
      </c>
      <c r="R302" t="s">
        <v>157</v>
      </c>
      <c r="S302" t="s">
        <v>37</v>
      </c>
      <c r="T302" t="s">
        <v>38</v>
      </c>
      <c r="U302" t="s">
        <v>1122</v>
      </c>
      <c r="V302" t="s">
        <v>1129</v>
      </c>
      <c r="W302" t="s">
        <v>1150</v>
      </c>
    </row>
    <row r="303" spans="1:23">
      <c r="A303" t="s">
        <v>151</v>
      </c>
      <c r="B303" t="s">
        <v>1151</v>
      </c>
      <c r="C303" t="s">
        <v>1152</v>
      </c>
      <c r="F303" t="s">
        <v>28</v>
      </c>
      <c r="G303" t="s">
        <v>29</v>
      </c>
      <c r="I303" t="s">
        <v>28</v>
      </c>
      <c r="J303" s="4">
        <v>140101</v>
      </c>
      <c r="K303" t="s">
        <v>31</v>
      </c>
      <c r="L303" t="s">
        <v>1153</v>
      </c>
      <c r="M303" t="s">
        <v>33</v>
      </c>
      <c r="N303" t="s">
        <v>1120</v>
      </c>
      <c r="O303" t="s">
        <v>1121</v>
      </c>
      <c r="P303" s="2">
        <v>360000000</v>
      </c>
      <c r="Q303" s="2">
        <v>360000000</v>
      </c>
      <c r="R303" t="s">
        <v>157</v>
      </c>
      <c r="S303" t="s">
        <v>37</v>
      </c>
      <c r="T303" t="s">
        <v>38</v>
      </c>
      <c r="U303" t="s">
        <v>1122</v>
      </c>
      <c r="V303" t="s">
        <v>1129</v>
      </c>
      <c r="W303" t="s">
        <v>1154</v>
      </c>
    </row>
    <row r="304" spans="1:23">
      <c r="A304" t="s">
        <v>25</v>
      </c>
      <c r="B304" t="s">
        <v>1155</v>
      </c>
      <c r="C304" t="s">
        <v>1156</v>
      </c>
      <c r="F304" t="s">
        <v>28</v>
      </c>
      <c r="G304" t="s">
        <v>29</v>
      </c>
      <c r="I304" t="s">
        <v>28</v>
      </c>
      <c r="J304" s="4">
        <v>140101</v>
      </c>
      <c r="K304" t="s">
        <v>31</v>
      </c>
      <c r="L304" t="s">
        <v>1157</v>
      </c>
      <c r="M304" t="s">
        <v>33</v>
      </c>
      <c r="N304" t="s">
        <v>572</v>
      </c>
      <c r="O304" t="s">
        <v>612</v>
      </c>
      <c r="P304" s="2">
        <v>750820000</v>
      </c>
      <c r="Q304" s="2">
        <v>750820000</v>
      </c>
      <c r="R304" t="s">
        <v>36</v>
      </c>
      <c r="S304" t="s">
        <v>37</v>
      </c>
      <c r="T304" t="s">
        <v>38</v>
      </c>
      <c r="U304" t="s">
        <v>797</v>
      </c>
      <c r="V304" t="s">
        <v>629</v>
      </c>
      <c r="W304" t="s">
        <v>630</v>
      </c>
    </row>
    <row r="305" spans="1:23">
      <c r="A305" t="s">
        <v>25</v>
      </c>
      <c r="B305" t="s">
        <v>1158</v>
      </c>
      <c r="C305" t="s">
        <v>334</v>
      </c>
      <c r="F305" t="s">
        <v>28</v>
      </c>
      <c r="G305" t="s">
        <v>29</v>
      </c>
      <c r="I305" t="s">
        <v>28</v>
      </c>
      <c r="J305" s="4">
        <v>140101</v>
      </c>
      <c r="K305" t="s">
        <v>31</v>
      </c>
      <c r="L305" t="s">
        <v>1159</v>
      </c>
      <c r="M305" t="s">
        <v>33</v>
      </c>
      <c r="N305" t="s">
        <v>1120</v>
      </c>
      <c r="O305" t="s">
        <v>1121</v>
      </c>
      <c r="P305" s="2">
        <v>167000000</v>
      </c>
      <c r="Q305" s="2">
        <v>167000000</v>
      </c>
      <c r="R305" t="s">
        <v>36</v>
      </c>
      <c r="S305" t="s">
        <v>37</v>
      </c>
      <c r="T305" t="s">
        <v>38</v>
      </c>
      <c r="U305" t="s">
        <v>1128</v>
      </c>
      <c r="V305" t="s">
        <v>1135</v>
      </c>
      <c r="W305" t="s">
        <v>1136</v>
      </c>
    </row>
    <row r="306" spans="1:23">
      <c r="A306" t="s">
        <v>25</v>
      </c>
      <c r="B306" t="s">
        <v>1160</v>
      </c>
      <c r="C306" t="s">
        <v>1161</v>
      </c>
      <c r="F306" t="s">
        <v>28</v>
      </c>
      <c r="G306" t="s">
        <v>29</v>
      </c>
      <c r="I306" t="s">
        <v>28</v>
      </c>
      <c r="J306" s="4">
        <v>140101</v>
      </c>
      <c r="K306" t="s">
        <v>31</v>
      </c>
      <c r="L306" t="s">
        <v>1162</v>
      </c>
      <c r="M306" t="s">
        <v>33</v>
      </c>
      <c r="N306" t="s">
        <v>1120</v>
      </c>
      <c r="O306" t="s">
        <v>1121</v>
      </c>
      <c r="P306" s="2">
        <v>50000000</v>
      </c>
      <c r="Q306" s="2">
        <v>50000000</v>
      </c>
      <c r="R306" t="s">
        <v>36</v>
      </c>
      <c r="S306" t="s">
        <v>37</v>
      </c>
      <c r="T306" t="s">
        <v>38</v>
      </c>
      <c r="U306" t="s">
        <v>1128</v>
      </c>
      <c r="V306" t="s">
        <v>1135</v>
      </c>
      <c r="W306" t="s">
        <v>1163</v>
      </c>
    </row>
    <row r="307" spans="1:23">
      <c r="A307" t="s">
        <v>1164</v>
      </c>
      <c r="B307" t="s">
        <v>1165</v>
      </c>
      <c r="C307" t="s">
        <v>1166</v>
      </c>
      <c r="F307" t="s">
        <v>28</v>
      </c>
      <c r="G307" t="s">
        <v>29</v>
      </c>
      <c r="I307" t="s">
        <v>28</v>
      </c>
      <c r="J307" s="4">
        <v>140101</v>
      </c>
      <c r="K307" t="s">
        <v>31</v>
      </c>
      <c r="L307" t="s">
        <v>1167</v>
      </c>
      <c r="M307" t="s">
        <v>33</v>
      </c>
      <c r="N307" t="s">
        <v>1120</v>
      </c>
      <c r="O307" t="s">
        <v>1121</v>
      </c>
      <c r="P307" s="2">
        <v>2000000</v>
      </c>
      <c r="Q307" s="2">
        <v>2000000</v>
      </c>
      <c r="R307" t="s">
        <v>293</v>
      </c>
      <c r="S307" t="s">
        <v>1168</v>
      </c>
      <c r="T307" t="s">
        <v>46</v>
      </c>
      <c r="U307" t="s">
        <v>1122</v>
      </c>
      <c r="V307" t="s">
        <v>1135</v>
      </c>
      <c r="W307" t="s">
        <v>1169</v>
      </c>
    </row>
    <row r="308" spans="1:23">
      <c r="A308" t="s">
        <v>494</v>
      </c>
      <c r="B308" t="s">
        <v>1170</v>
      </c>
      <c r="C308" t="s">
        <v>1171</v>
      </c>
      <c r="F308" t="s">
        <v>28</v>
      </c>
      <c r="G308" t="s">
        <v>29</v>
      </c>
      <c r="I308" t="s">
        <v>28</v>
      </c>
      <c r="J308" s="4">
        <v>140101</v>
      </c>
      <c r="K308" t="s">
        <v>31</v>
      </c>
      <c r="L308" t="s">
        <v>1172</v>
      </c>
      <c r="M308" t="s">
        <v>33</v>
      </c>
      <c r="N308" t="s">
        <v>1120</v>
      </c>
      <c r="O308" t="s">
        <v>1121</v>
      </c>
      <c r="P308" s="2">
        <v>30000000</v>
      </c>
      <c r="Q308" s="2">
        <v>30000000</v>
      </c>
      <c r="R308" t="s">
        <v>500</v>
      </c>
      <c r="S308" t="s">
        <v>424</v>
      </c>
      <c r="T308" t="s">
        <v>38</v>
      </c>
      <c r="U308" t="s">
        <v>1128</v>
      </c>
      <c r="V308" t="s">
        <v>1135</v>
      </c>
      <c r="W308" t="s">
        <v>1173</v>
      </c>
    </row>
    <row r="309" spans="1:23">
      <c r="A309" t="s">
        <v>110</v>
      </c>
      <c r="B309" t="s">
        <v>1174</v>
      </c>
      <c r="C309" t="s">
        <v>1175</v>
      </c>
      <c r="F309" t="s">
        <v>28</v>
      </c>
      <c r="G309" t="s">
        <v>29</v>
      </c>
      <c r="I309" t="s">
        <v>28</v>
      </c>
      <c r="J309" s="4">
        <v>140101</v>
      </c>
      <c r="K309" t="s">
        <v>31</v>
      </c>
      <c r="L309" t="s">
        <v>1176</v>
      </c>
      <c r="M309" t="s">
        <v>33</v>
      </c>
      <c r="N309" t="s">
        <v>1120</v>
      </c>
      <c r="O309" t="s">
        <v>1121</v>
      </c>
      <c r="P309" s="2">
        <v>102200000</v>
      </c>
      <c r="Q309" s="2">
        <v>102200000</v>
      </c>
      <c r="R309" t="s">
        <v>114</v>
      </c>
      <c r="S309" t="s">
        <v>37</v>
      </c>
      <c r="T309" t="s">
        <v>38</v>
      </c>
      <c r="U309" t="s">
        <v>1128</v>
      </c>
      <c r="V309" t="s">
        <v>1123</v>
      </c>
      <c r="W309" t="s">
        <v>1177</v>
      </c>
    </row>
    <row r="310" spans="1:23">
      <c r="A310" t="s">
        <v>25</v>
      </c>
      <c r="B310" t="s">
        <v>1178</v>
      </c>
      <c r="C310" t="s">
        <v>1179</v>
      </c>
      <c r="F310" t="s">
        <v>28</v>
      </c>
      <c r="G310" t="s">
        <v>29</v>
      </c>
      <c r="I310" t="s">
        <v>28</v>
      </c>
      <c r="J310" s="4">
        <v>140101</v>
      </c>
      <c r="K310" t="s">
        <v>31</v>
      </c>
      <c r="L310" t="s">
        <v>1180</v>
      </c>
      <c r="M310" t="s">
        <v>33</v>
      </c>
      <c r="N310" t="s">
        <v>452</v>
      </c>
      <c r="O310" t="s">
        <v>733</v>
      </c>
      <c r="P310" s="2">
        <v>24000000</v>
      </c>
      <c r="Q310" s="2">
        <v>24000000</v>
      </c>
      <c r="R310" t="s">
        <v>36</v>
      </c>
      <c r="S310" t="s">
        <v>37</v>
      </c>
      <c r="T310" t="s">
        <v>38</v>
      </c>
      <c r="U310" t="s">
        <v>797</v>
      </c>
      <c r="V310" t="s">
        <v>629</v>
      </c>
      <c r="W310" t="s">
        <v>630</v>
      </c>
    </row>
    <row r="311" spans="1:23">
      <c r="A311" t="s">
        <v>297</v>
      </c>
      <c r="B311" t="s">
        <v>1181</v>
      </c>
      <c r="C311" t="s">
        <v>1182</v>
      </c>
      <c r="F311" t="s">
        <v>28</v>
      </c>
      <c r="G311" t="s">
        <v>29</v>
      </c>
      <c r="I311" t="s">
        <v>28</v>
      </c>
      <c r="J311" s="4">
        <v>140101</v>
      </c>
      <c r="K311" t="s">
        <v>31</v>
      </c>
      <c r="L311" t="s">
        <v>1183</v>
      </c>
      <c r="M311" t="s">
        <v>33</v>
      </c>
      <c r="N311" t="s">
        <v>717</v>
      </c>
      <c r="O311" t="s">
        <v>717</v>
      </c>
      <c r="P311" s="2">
        <v>400000</v>
      </c>
      <c r="Q311" s="2">
        <v>400000</v>
      </c>
      <c r="R311" t="s">
        <v>71</v>
      </c>
      <c r="S311" t="s">
        <v>301</v>
      </c>
      <c r="T311" t="s">
        <v>46</v>
      </c>
      <c r="V311" t="s">
        <v>567</v>
      </c>
      <c r="W311" t="s">
        <v>568</v>
      </c>
    </row>
    <row r="312" spans="1:23">
      <c r="A312" t="s">
        <v>297</v>
      </c>
      <c r="B312" t="s">
        <v>1184</v>
      </c>
      <c r="C312" t="s">
        <v>1185</v>
      </c>
      <c r="F312" t="s">
        <v>28</v>
      </c>
      <c r="G312" t="s">
        <v>29</v>
      </c>
      <c r="I312" t="s">
        <v>28</v>
      </c>
      <c r="J312" s="4">
        <v>140101</v>
      </c>
      <c r="K312" t="s">
        <v>31</v>
      </c>
      <c r="L312" t="s">
        <v>1186</v>
      </c>
      <c r="M312" t="s">
        <v>33</v>
      </c>
      <c r="N312" t="s">
        <v>1187</v>
      </c>
      <c r="O312" t="s">
        <v>1075</v>
      </c>
      <c r="P312" s="2">
        <v>76000</v>
      </c>
      <c r="Q312" s="2">
        <v>76000</v>
      </c>
      <c r="R312" t="s">
        <v>71</v>
      </c>
      <c r="S312" t="s">
        <v>301</v>
      </c>
      <c r="T312" t="s">
        <v>46</v>
      </c>
      <c r="V312" t="s">
        <v>629</v>
      </c>
      <c r="W312" t="s">
        <v>641</v>
      </c>
    </row>
    <row r="313" spans="1:23">
      <c r="A313" t="s">
        <v>494</v>
      </c>
      <c r="B313" t="s">
        <v>1188</v>
      </c>
      <c r="C313" t="s">
        <v>1171</v>
      </c>
      <c r="F313" t="s">
        <v>28</v>
      </c>
      <c r="G313" t="s">
        <v>29</v>
      </c>
      <c r="I313" t="s">
        <v>28</v>
      </c>
      <c r="J313" s="4">
        <v>140101</v>
      </c>
      <c r="K313" t="s">
        <v>31</v>
      </c>
      <c r="L313" t="s">
        <v>1189</v>
      </c>
      <c r="M313" t="s">
        <v>33</v>
      </c>
      <c r="N313" t="s">
        <v>572</v>
      </c>
      <c r="O313" t="s">
        <v>1190</v>
      </c>
      <c r="P313" s="2">
        <v>2780000</v>
      </c>
      <c r="Q313" s="2">
        <v>2780000</v>
      </c>
      <c r="R313" t="s">
        <v>500</v>
      </c>
      <c r="S313" t="s">
        <v>424</v>
      </c>
      <c r="T313" t="s">
        <v>38</v>
      </c>
      <c r="U313" t="s">
        <v>797</v>
      </c>
      <c r="V313" t="s">
        <v>624</v>
      </c>
      <c r="W313" t="s">
        <v>1191</v>
      </c>
    </row>
    <row r="314" spans="1:23">
      <c r="A314" t="s">
        <v>297</v>
      </c>
      <c r="B314" t="s">
        <v>1192</v>
      </c>
      <c r="C314" t="s">
        <v>729</v>
      </c>
      <c r="F314" t="s">
        <v>28</v>
      </c>
      <c r="G314" t="s">
        <v>29</v>
      </c>
      <c r="I314" t="s">
        <v>28</v>
      </c>
      <c r="J314" s="4">
        <v>140101</v>
      </c>
      <c r="K314" t="s">
        <v>31</v>
      </c>
      <c r="L314" t="s">
        <v>1193</v>
      </c>
      <c r="M314" t="s">
        <v>33</v>
      </c>
      <c r="N314" t="s">
        <v>498</v>
      </c>
      <c r="O314" t="s">
        <v>498</v>
      </c>
      <c r="P314" s="2">
        <v>85000</v>
      </c>
      <c r="Q314" s="2">
        <v>85000</v>
      </c>
      <c r="R314" t="s">
        <v>71</v>
      </c>
      <c r="S314" t="s">
        <v>301</v>
      </c>
      <c r="T314" t="s">
        <v>46</v>
      </c>
      <c r="V314" t="s">
        <v>624</v>
      </c>
      <c r="W314" t="s">
        <v>625</v>
      </c>
    </row>
    <row r="315" spans="1:23">
      <c r="A315" t="s">
        <v>297</v>
      </c>
      <c r="B315" t="s">
        <v>1194</v>
      </c>
      <c r="C315" t="s">
        <v>1195</v>
      </c>
      <c r="F315" t="s">
        <v>28</v>
      </c>
      <c r="G315" t="s">
        <v>29</v>
      </c>
      <c r="I315" t="s">
        <v>28</v>
      </c>
      <c r="J315" s="4">
        <v>140101</v>
      </c>
      <c r="K315" t="s">
        <v>31</v>
      </c>
      <c r="L315" t="s">
        <v>1196</v>
      </c>
      <c r="M315" t="s">
        <v>33</v>
      </c>
      <c r="N315" t="s">
        <v>852</v>
      </c>
      <c r="O315" t="s">
        <v>852</v>
      </c>
      <c r="P315" s="2">
        <v>166900</v>
      </c>
      <c r="Q315" s="2">
        <v>166900</v>
      </c>
      <c r="R315" t="s">
        <v>71</v>
      </c>
      <c r="S315" t="s">
        <v>301</v>
      </c>
      <c r="T315" t="s">
        <v>46</v>
      </c>
      <c r="V315" t="s">
        <v>629</v>
      </c>
      <c r="W315" t="s">
        <v>641</v>
      </c>
    </row>
    <row r="316" spans="1:23">
      <c r="A316" t="s">
        <v>1197</v>
      </c>
      <c r="B316" t="s">
        <v>1198</v>
      </c>
      <c r="C316" t="s">
        <v>1199</v>
      </c>
      <c r="F316" t="s">
        <v>28</v>
      </c>
      <c r="G316" t="s">
        <v>29</v>
      </c>
      <c r="H316" t="s">
        <v>250</v>
      </c>
      <c r="I316" t="s">
        <v>28</v>
      </c>
      <c r="J316" s="4">
        <v>140101</v>
      </c>
      <c r="K316" t="s">
        <v>31</v>
      </c>
      <c r="L316" t="s">
        <v>1200</v>
      </c>
      <c r="M316" t="s">
        <v>33</v>
      </c>
      <c r="N316" t="s">
        <v>733</v>
      </c>
      <c r="O316" t="s">
        <v>733</v>
      </c>
      <c r="P316" s="2">
        <v>805000</v>
      </c>
      <c r="Q316" s="2">
        <v>805000</v>
      </c>
      <c r="R316" t="s">
        <v>1201</v>
      </c>
      <c r="S316" t="s">
        <v>382</v>
      </c>
      <c r="T316" t="s">
        <v>246</v>
      </c>
      <c r="V316" t="s">
        <v>624</v>
      </c>
      <c r="W316" t="s">
        <v>625</v>
      </c>
    </row>
    <row r="317" spans="1:23">
      <c r="A317" t="s">
        <v>110</v>
      </c>
      <c r="B317" t="s">
        <v>1202</v>
      </c>
      <c r="C317" t="s">
        <v>122</v>
      </c>
      <c r="F317" t="s">
        <v>28</v>
      </c>
      <c r="G317" t="s">
        <v>29</v>
      </c>
      <c r="I317" t="s">
        <v>28</v>
      </c>
      <c r="J317" s="4">
        <v>140101</v>
      </c>
      <c r="K317" t="s">
        <v>31</v>
      </c>
      <c r="L317" t="s">
        <v>1203</v>
      </c>
      <c r="M317" t="s">
        <v>33</v>
      </c>
      <c r="N317" t="s">
        <v>572</v>
      </c>
      <c r="O317" t="s">
        <v>612</v>
      </c>
      <c r="P317" s="2">
        <v>8764000</v>
      </c>
      <c r="Q317" s="2">
        <v>8764000</v>
      </c>
      <c r="R317" t="s">
        <v>114</v>
      </c>
      <c r="S317" t="s">
        <v>37</v>
      </c>
      <c r="T317" t="s">
        <v>38</v>
      </c>
      <c r="V317" t="s">
        <v>567</v>
      </c>
      <c r="W317" t="s">
        <v>568</v>
      </c>
    </row>
    <row r="318" spans="1:23">
      <c r="A318" t="s">
        <v>110</v>
      </c>
      <c r="B318" t="s">
        <v>1204</v>
      </c>
      <c r="C318" t="s">
        <v>736</v>
      </c>
      <c r="F318" t="s">
        <v>28</v>
      </c>
      <c r="G318" t="s">
        <v>29</v>
      </c>
      <c r="I318" t="s">
        <v>28</v>
      </c>
      <c r="J318" s="4">
        <v>140101</v>
      </c>
      <c r="K318" t="s">
        <v>31</v>
      </c>
      <c r="L318" t="s">
        <v>1205</v>
      </c>
      <c r="M318" t="s">
        <v>33</v>
      </c>
      <c r="N318" t="s">
        <v>572</v>
      </c>
      <c r="O318" t="s">
        <v>612</v>
      </c>
      <c r="P318" s="2">
        <v>1650000</v>
      </c>
      <c r="Q318" s="2">
        <v>1650000</v>
      </c>
      <c r="R318" t="s">
        <v>114</v>
      </c>
      <c r="S318" t="s">
        <v>37</v>
      </c>
      <c r="T318" t="s">
        <v>38</v>
      </c>
      <c r="V318" t="s">
        <v>567</v>
      </c>
      <c r="W318" t="s">
        <v>568</v>
      </c>
    </row>
    <row r="319" spans="1:23">
      <c r="A319" t="s">
        <v>25</v>
      </c>
      <c r="B319" t="s">
        <v>1206</v>
      </c>
      <c r="C319" t="s">
        <v>334</v>
      </c>
      <c r="F319" t="s">
        <v>28</v>
      </c>
      <c r="G319" t="s">
        <v>29</v>
      </c>
      <c r="I319" t="s">
        <v>28</v>
      </c>
      <c r="J319" s="4">
        <v>140101</v>
      </c>
      <c r="K319" t="s">
        <v>31</v>
      </c>
      <c r="L319" t="s">
        <v>1207</v>
      </c>
      <c r="M319" t="s">
        <v>33</v>
      </c>
      <c r="N319" t="s">
        <v>572</v>
      </c>
      <c r="O319" t="s">
        <v>612</v>
      </c>
      <c r="P319" s="2">
        <v>20450000</v>
      </c>
      <c r="Q319" s="2">
        <v>20450000</v>
      </c>
      <c r="R319" t="s">
        <v>36</v>
      </c>
      <c r="S319" t="s">
        <v>37</v>
      </c>
      <c r="T319" t="s">
        <v>38</v>
      </c>
      <c r="V319" t="s">
        <v>629</v>
      </c>
      <c r="W319" t="s">
        <v>630</v>
      </c>
    </row>
    <row r="320" spans="1:23">
      <c r="A320" t="s">
        <v>25</v>
      </c>
      <c r="B320" t="s">
        <v>1208</v>
      </c>
      <c r="C320" t="s">
        <v>1209</v>
      </c>
      <c r="F320" t="s">
        <v>28</v>
      </c>
      <c r="G320" t="s">
        <v>29</v>
      </c>
      <c r="I320" t="s">
        <v>28</v>
      </c>
      <c r="J320" s="4">
        <v>140101</v>
      </c>
      <c r="K320" t="s">
        <v>31</v>
      </c>
      <c r="L320" t="s">
        <v>1210</v>
      </c>
      <c r="M320" t="s">
        <v>33</v>
      </c>
      <c r="N320" t="s">
        <v>572</v>
      </c>
      <c r="O320" t="s">
        <v>612</v>
      </c>
      <c r="P320" s="2">
        <v>36690000</v>
      </c>
      <c r="Q320" s="2">
        <v>36690000</v>
      </c>
      <c r="R320" t="s">
        <v>36</v>
      </c>
      <c r="S320" t="s">
        <v>37</v>
      </c>
      <c r="T320" t="s">
        <v>38</v>
      </c>
      <c r="V320" t="s">
        <v>567</v>
      </c>
      <c r="W320" t="s">
        <v>568</v>
      </c>
    </row>
    <row r="321" spans="1:23">
      <c r="A321" t="s">
        <v>25</v>
      </c>
      <c r="B321" t="s">
        <v>1211</v>
      </c>
      <c r="C321" t="s">
        <v>27</v>
      </c>
      <c r="F321" t="s">
        <v>28</v>
      </c>
      <c r="G321" t="s">
        <v>29</v>
      </c>
      <c r="I321" t="s">
        <v>28</v>
      </c>
      <c r="J321" s="4">
        <v>140101</v>
      </c>
      <c r="K321" t="s">
        <v>31</v>
      </c>
      <c r="L321" t="s">
        <v>1212</v>
      </c>
      <c r="M321" t="s">
        <v>33</v>
      </c>
      <c r="N321" t="s">
        <v>572</v>
      </c>
      <c r="O321" t="s">
        <v>612</v>
      </c>
      <c r="P321" s="2">
        <v>23000000</v>
      </c>
      <c r="Q321" s="2">
        <v>23000000</v>
      </c>
      <c r="R321" t="s">
        <v>36</v>
      </c>
      <c r="S321" t="s">
        <v>37</v>
      </c>
      <c r="T321" t="s">
        <v>38</v>
      </c>
      <c r="V321" t="s">
        <v>567</v>
      </c>
      <c r="W321" t="s">
        <v>684</v>
      </c>
    </row>
    <row r="322" spans="1:23">
      <c r="A322" t="s">
        <v>110</v>
      </c>
      <c r="B322" t="s">
        <v>1213</v>
      </c>
      <c r="C322" t="s">
        <v>1214</v>
      </c>
      <c r="F322" t="s">
        <v>28</v>
      </c>
      <c r="G322" t="s">
        <v>29</v>
      </c>
      <c r="I322" t="s">
        <v>28</v>
      </c>
      <c r="J322" s="4">
        <v>140101</v>
      </c>
      <c r="K322" t="s">
        <v>31</v>
      </c>
      <c r="L322" t="s">
        <v>1215</v>
      </c>
      <c r="M322" t="s">
        <v>33</v>
      </c>
      <c r="N322" t="s">
        <v>572</v>
      </c>
      <c r="O322" t="s">
        <v>612</v>
      </c>
      <c r="P322" s="2">
        <v>748400</v>
      </c>
      <c r="Q322" s="2">
        <v>748400</v>
      </c>
      <c r="R322" t="s">
        <v>114</v>
      </c>
      <c r="S322" t="s">
        <v>37</v>
      </c>
      <c r="T322" t="s">
        <v>38</v>
      </c>
      <c r="V322" t="s">
        <v>629</v>
      </c>
      <c r="W322" t="s">
        <v>630</v>
      </c>
    </row>
    <row r="323" spans="1:23">
      <c r="A323" t="s">
        <v>1216</v>
      </c>
      <c r="B323" t="s">
        <v>1217</v>
      </c>
      <c r="C323" t="s">
        <v>1218</v>
      </c>
      <c r="F323" t="s">
        <v>28</v>
      </c>
      <c r="G323" t="s">
        <v>29</v>
      </c>
      <c r="I323" t="s">
        <v>28</v>
      </c>
      <c r="J323" s="4">
        <v>140101</v>
      </c>
      <c r="K323" t="s">
        <v>31</v>
      </c>
      <c r="L323" t="s">
        <v>1219</v>
      </c>
      <c r="M323" t="s">
        <v>33</v>
      </c>
      <c r="N323" t="s">
        <v>572</v>
      </c>
      <c r="O323" t="s">
        <v>612</v>
      </c>
      <c r="P323" s="2">
        <v>3000000</v>
      </c>
      <c r="Q323" s="2">
        <v>3000000</v>
      </c>
      <c r="R323" t="s">
        <v>1220</v>
      </c>
      <c r="S323" t="s">
        <v>424</v>
      </c>
      <c r="T323" t="s">
        <v>38</v>
      </c>
      <c r="V323" t="s">
        <v>629</v>
      </c>
      <c r="W323" t="s">
        <v>641</v>
      </c>
    </row>
    <row r="324" spans="1:23">
      <c r="A324" t="s">
        <v>1216</v>
      </c>
      <c r="B324" t="s">
        <v>1221</v>
      </c>
      <c r="C324" t="s">
        <v>1222</v>
      </c>
      <c r="F324" t="s">
        <v>28</v>
      </c>
      <c r="G324" t="s">
        <v>29</v>
      </c>
      <c r="I324" t="s">
        <v>28</v>
      </c>
      <c r="J324" s="4">
        <v>140101</v>
      </c>
      <c r="K324" t="s">
        <v>31</v>
      </c>
      <c r="L324" t="s">
        <v>1223</v>
      </c>
      <c r="M324" t="s">
        <v>33</v>
      </c>
      <c r="N324" t="s">
        <v>572</v>
      </c>
      <c r="O324" t="s">
        <v>612</v>
      </c>
      <c r="P324" s="2">
        <v>1200000</v>
      </c>
      <c r="Q324" s="2">
        <v>1200000</v>
      </c>
      <c r="R324" t="s">
        <v>1220</v>
      </c>
      <c r="S324" t="s">
        <v>424</v>
      </c>
      <c r="T324" t="s">
        <v>38</v>
      </c>
      <c r="V324" t="s">
        <v>567</v>
      </c>
      <c r="W324" t="s">
        <v>568</v>
      </c>
    </row>
    <row r="325" spans="1:23">
      <c r="A325" t="s">
        <v>25</v>
      </c>
      <c r="B325" t="s">
        <v>1224</v>
      </c>
      <c r="C325" t="s">
        <v>1225</v>
      </c>
      <c r="F325" t="s">
        <v>28</v>
      </c>
      <c r="G325" t="s">
        <v>29</v>
      </c>
      <c r="I325" t="s">
        <v>28</v>
      </c>
      <c r="J325" s="4">
        <v>140101</v>
      </c>
      <c r="K325" t="s">
        <v>31</v>
      </c>
      <c r="L325" t="s">
        <v>1226</v>
      </c>
      <c r="M325" t="s">
        <v>33</v>
      </c>
      <c r="N325" t="s">
        <v>572</v>
      </c>
      <c r="O325" t="s">
        <v>612</v>
      </c>
      <c r="P325" s="2">
        <v>11500000</v>
      </c>
      <c r="Q325" s="2">
        <v>11500000</v>
      </c>
      <c r="R325" t="s">
        <v>36</v>
      </c>
      <c r="S325" t="s">
        <v>37</v>
      </c>
      <c r="T325" t="s">
        <v>38</v>
      </c>
      <c r="V325" t="s">
        <v>629</v>
      </c>
      <c r="W325" t="s">
        <v>641</v>
      </c>
    </row>
    <row r="326" spans="1:23">
      <c r="A326" t="s">
        <v>202</v>
      </c>
      <c r="B326" t="s">
        <v>1227</v>
      </c>
      <c r="C326" t="s">
        <v>1228</v>
      </c>
      <c r="F326" t="s">
        <v>28</v>
      </c>
      <c r="G326" t="s">
        <v>29</v>
      </c>
      <c r="I326" t="s">
        <v>28</v>
      </c>
      <c r="J326" s="4">
        <v>140101</v>
      </c>
      <c r="K326" t="s">
        <v>31</v>
      </c>
      <c r="L326" t="s">
        <v>1229</v>
      </c>
      <c r="M326" t="s">
        <v>33</v>
      </c>
      <c r="N326" t="s">
        <v>572</v>
      </c>
      <c r="O326" t="s">
        <v>612</v>
      </c>
      <c r="P326" s="2">
        <v>142814800</v>
      </c>
      <c r="Q326" s="2">
        <v>142814800</v>
      </c>
      <c r="R326" t="s">
        <v>208</v>
      </c>
      <c r="S326" t="s">
        <v>37</v>
      </c>
      <c r="T326" t="s">
        <v>38</v>
      </c>
      <c r="V326" t="s">
        <v>629</v>
      </c>
      <c r="W326" t="s">
        <v>641</v>
      </c>
    </row>
    <row r="327" spans="1:23">
      <c r="A327" t="s">
        <v>142</v>
      </c>
      <c r="B327" t="s">
        <v>1230</v>
      </c>
      <c r="C327" t="s">
        <v>210</v>
      </c>
      <c r="F327" t="s">
        <v>28</v>
      </c>
      <c r="G327" t="s">
        <v>29</v>
      </c>
      <c r="I327" t="s">
        <v>28</v>
      </c>
      <c r="J327" s="4">
        <v>140101</v>
      </c>
      <c r="K327" t="s">
        <v>31</v>
      </c>
      <c r="L327" t="s">
        <v>1231</v>
      </c>
      <c r="M327" t="s">
        <v>33</v>
      </c>
      <c r="N327" t="s">
        <v>572</v>
      </c>
      <c r="O327" t="s">
        <v>612</v>
      </c>
      <c r="P327" s="2">
        <v>861500</v>
      </c>
      <c r="Q327" s="2">
        <v>861500</v>
      </c>
      <c r="R327" t="s">
        <v>147</v>
      </c>
      <c r="S327" t="s">
        <v>37</v>
      </c>
      <c r="T327" t="s">
        <v>38</v>
      </c>
      <c r="V327" t="s">
        <v>629</v>
      </c>
      <c r="W327" t="s">
        <v>766</v>
      </c>
    </row>
    <row r="328" spans="1:23">
      <c r="A328" t="s">
        <v>142</v>
      </c>
      <c r="B328" t="s">
        <v>1232</v>
      </c>
      <c r="C328" t="s">
        <v>191</v>
      </c>
      <c r="F328" t="s">
        <v>28</v>
      </c>
      <c r="G328" t="s">
        <v>29</v>
      </c>
      <c r="I328" t="s">
        <v>28</v>
      </c>
      <c r="J328" s="4">
        <v>140101</v>
      </c>
      <c r="K328" t="s">
        <v>31</v>
      </c>
      <c r="L328" t="s">
        <v>1233</v>
      </c>
      <c r="M328" t="s">
        <v>33</v>
      </c>
      <c r="N328" t="s">
        <v>572</v>
      </c>
      <c r="O328" t="s">
        <v>612</v>
      </c>
      <c r="P328" s="2">
        <v>2437100</v>
      </c>
      <c r="Q328" s="2">
        <v>2437100</v>
      </c>
      <c r="R328" t="s">
        <v>147</v>
      </c>
      <c r="S328" t="s">
        <v>37</v>
      </c>
      <c r="T328" t="s">
        <v>38</v>
      </c>
      <c r="V328" t="s">
        <v>567</v>
      </c>
      <c r="W328" t="s">
        <v>568</v>
      </c>
    </row>
    <row r="329" spans="1:23">
      <c r="A329" t="s">
        <v>25</v>
      </c>
      <c r="B329" t="s">
        <v>1234</v>
      </c>
      <c r="C329" t="s">
        <v>1235</v>
      </c>
      <c r="F329" t="s">
        <v>28</v>
      </c>
      <c r="G329" t="s">
        <v>29</v>
      </c>
      <c r="I329" t="s">
        <v>28</v>
      </c>
      <c r="J329" s="4">
        <v>140101</v>
      </c>
      <c r="K329" t="s">
        <v>31</v>
      </c>
      <c r="L329" t="s">
        <v>1236</v>
      </c>
      <c r="M329" t="s">
        <v>33</v>
      </c>
      <c r="N329" t="s">
        <v>572</v>
      </c>
      <c r="O329" t="s">
        <v>612</v>
      </c>
      <c r="P329" s="2">
        <v>3210000</v>
      </c>
      <c r="Q329" s="2">
        <v>3210000</v>
      </c>
      <c r="R329" t="s">
        <v>36</v>
      </c>
      <c r="S329" t="s">
        <v>37</v>
      </c>
      <c r="T329" t="s">
        <v>38</v>
      </c>
      <c r="V329" t="s">
        <v>629</v>
      </c>
      <c r="W329" t="s">
        <v>630</v>
      </c>
    </row>
    <row r="330" spans="1:23">
      <c r="A330" t="s">
        <v>25</v>
      </c>
      <c r="B330" t="s">
        <v>1237</v>
      </c>
      <c r="C330" t="s">
        <v>1238</v>
      </c>
      <c r="F330" t="s">
        <v>28</v>
      </c>
      <c r="G330" t="s">
        <v>29</v>
      </c>
      <c r="I330" t="s">
        <v>28</v>
      </c>
      <c r="J330" s="4">
        <v>140101</v>
      </c>
      <c r="K330" t="s">
        <v>31</v>
      </c>
      <c r="L330" t="s">
        <v>1239</v>
      </c>
      <c r="M330" t="s">
        <v>33</v>
      </c>
      <c r="N330" t="s">
        <v>572</v>
      </c>
      <c r="O330" t="s">
        <v>612</v>
      </c>
      <c r="P330" s="2">
        <v>3613200</v>
      </c>
      <c r="Q330" s="2">
        <v>3613200</v>
      </c>
      <c r="R330" t="s">
        <v>36</v>
      </c>
      <c r="S330" t="s">
        <v>37</v>
      </c>
      <c r="T330" t="s">
        <v>38</v>
      </c>
      <c r="V330" t="s">
        <v>629</v>
      </c>
      <c r="W330" t="s">
        <v>630</v>
      </c>
    </row>
    <row r="331" spans="1:23">
      <c r="A331" t="s">
        <v>142</v>
      </c>
      <c r="B331" t="s">
        <v>1240</v>
      </c>
      <c r="C331" t="s">
        <v>213</v>
      </c>
      <c r="F331" t="s">
        <v>28</v>
      </c>
      <c r="G331" t="s">
        <v>29</v>
      </c>
      <c r="I331" t="s">
        <v>28</v>
      </c>
      <c r="J331" s="4">
        <v>140101</v>
      </c>
      <c r="K331" t="s">
        <v>31</v>
      </c>
      <c r="L331" t="s">
        <v>1241</v>
      </c>
      <c r="M331" t="s">
        <v>33</v>
      </c>
      <c r="N331" t="s">
        <v>572</v>
      </c>
      <c r="O331" t="s">
        <v>612</v>
      </c>
      <c r="P331" s="2">
        <v>300000</v>
      </c>
      <c r="Q331" s="2">
        <v>300000</v>
      </c>
      <c r="R331" t="s">
        <v>147</v>
      </c>
      <c r="S331" t="s">
        <v>37</v>
      </c>
      <c r="T331" t="s">
        <v>38</v>
      </c>
      <c r="V331" t="s">
        <v>629</v>
      </c>
      <c r="W331" t="s">
        <v>734</v>
      </c>
    </row>
    <row r="332" spans="1:23">
      <c r="A332" t="s">
        <v>480</v>
      </c>
      <c r="B332" t="s">
        <v>1242</v>
      </c>
      <c r="C332" t="s">
        <v>482</v>
      </c>
      <c r="F332" t="s">
        <v>28</v>
      </c>
      <c r="G332" t="s">
        <v>29</v>
      </c>
      <c r="H332" t="s">
        <v>30</v>
      </c>
      <c r="I332" t="s">
        <v>28</v>
      </c>
      <c r="J332" s="4">
        <v>140101</v>
      </c>
      <c r="K332" t="s">
        <v>31</v>
      </c>
      <c r="L332" t="s">
        <v>1243</v>
      </c>
      <c r="M332" t="s">
        <v>33</v>
      </c>
      <c r="N332" t="s">
        <v>572</v>
      </c>
      <c r="O332" t="s">
        <v>612</v>
      </c>
      <c r="P332" s="2">
        <v>54458600</v>
      </c>
      <c r="Q332" s="2">
        <v>54458600</v>
      </c>
      <c r="R332" t="s">
        <v>484</v>
      </c>
      <c r="S332" t="s">
        <v>485</v>
      </c>
      <c r="T332" t="s">
        <v>46</v>
      </c>
      <c r="V332" t="s">
        <v>567</v>
      </c>
      <c r="W332" t="s">
        <v>568</v>
      </c>
    </row>
    <row r="333" spans="1:23">
      <c r="A333" t="s">
        <v>25</v>
      </c>
      <c r="B333" t="s">
        <v>1244</v>
      </c>
      <c r="C333" t="s">
        <v>1245</v>
      </c>
      <c r="F333" t="s">
        <v>28</v>
      </c>
      <c r="G333" t="s">
        <v>29</v>
      </c>
      <c r="I333" t="s">
        <v>28</v>
      </c>
      <c r="J333" s="4">
        <v>140101</v>
      </c>
      <c r="K333" t="s">
        <v>31</v>
      </c>
      <c r="L333" t="s">
        <v>1246</v>
      </c>
      <c r="M333" t="s">
        <v>33</v>
      </c>
      <c r="N333" t="s">
        <v>572</v>
      </c>
      <c r="O333" t="s">
        <v>612</v>
      </c>
      <c r="P333" s="2">
        <v>3850000</v>
      </c>
      <c r="Q333" s="2">
        <v>3850000</v>
      </c>
      <c r="R333" t="s">
        <v>36</v>
      </c>
      <c r="S333" t="s">
        <v>37</v>
      </c>
      <c r="T333" t="s">
        <v>38</v>
      </c>
      <c r="V333" t="s">
        <v>629</v>
      </c>
      <c r="W333" t="s">
        <v>641</v>
      </c>
    </row>
    <row r="334" spans="1:23">
      <c r="A334" t="s">
        <v>25</v>
      </c>
      <c r="B334" t="s">
        <v>1247</v>
      </c>
      <c r="C334" t="s">
        <v>1248</v>
      </c>
      <c r="F334" t="s">
        <v>28</v>
      </c>
      <c r="G334" t="s">
        <v>29</v>
      </c>
      <c r="I334" t="s">
        <v>28</v>
      </c>
      <c r="J334" s="4">
        <v>140101</v>
      </c>
      <c r="K334" t="s">
        <v>31</v>
      </c>
      <c r="L334" t="s">
        <v>1249</v>
      </c>
      <c r="M334" t="s">
        <v>33</v>
      </c>
      <c r="N334" t="s">
        <v>572</v>
      </c>
      <c r="O334" t="s">
        <v>612</v>
      </c>
      <c r="P334" s="2">
        <v>8000000</v>
      </c>
      <c r="Q334" s="2">
        <v>8000000</v>
      </c>
      <c r="R334" t="s">
        <v>36</v>
      </c>
      <c r="S334" t="s">
        <v>37</v>
      </c>
      <c r="T334" t="s">
        <v>38</v>
      </c>
      <c r="V334" t="s">
        <v>629</v>
      </c>
      <c r="W334" t="s">
        <v>734</v>
      </c>
    </row>
    <row r="335" spans="1:23">
      <c r="A335" t="s">
        <v>516</v>
      </c>
      <c r="B335" t="s">
        <v>1250</v>
      </c>
      <c r="C335" t="s">
        <v>1251</v>
      </c>
      <c r="F335" t="s">
        <v>28</v>
      </c>
      <c r="G335" t="s">
        <v>29</v>
      </c>
      <c r="I335" t="s">
        <v>28</v>
      </c>
      <c r="J335" s="4">
        <v>140101</v>
      </c>
      <c r="K335" t="s">
        <v>31</v>
      </c>
      <c r="L335" t="s">
        <v>1252</v>
      </c>
      <c r="M335" t="s">
        <v>33</v>
      </c>
      <c r="N335" t="s">
        <v>1022</v>
      </c>
      <c r="O335" t="s">
        <v>1187</v>
      </c>
      <c r="P335" s="2">
        <v>2800000</v>
      </c>
      <c r="Q335" s="2">
        <v>2800000</v>
      </c>
      <c r="R335" t="s">
        <v>520</v>
      </c>
      <c r="S335" t="s">
        <v>1003</v>
      </c>
      <c r="T335" t="s">
        <v>38</v>
      </c>
      <c r="V335" t="s">
        <v>567</v>
      </c>
      <c r="W335" t="s">
        <v>568</v>
      </c>
    </row>
    <row r="336" spans="1:23">
      <c r="A336" t="s">
        <v>142</v>
      </c>
      <c r="B336" t="s">
        <v>1253</v>
      </c>
      <c r="C336" t="s">
        <v>149</v>
      </c>
      <c r="F336" t="s">
        <v>28</v>
      </c>
      <c r="G336" t="s">
        <v>29</v>
      </c>
      <c r="I336" t="s">
        <v>28</v>
      </c>
      <c r="J336" s="4">
        <v>140101</v>
      </c>
      <c r="K336" t="s">
        <v>31</v>
      </c>
      <c r="L336" t="s">
        <v>1207</v>
      </c>
      <c r="M336" t="s">
        <v>33</v>
      </c>
      <c r="N336" t="s">
        <v>572</v>
      </c>
      <c r="O336" t="s">
        <v>612</v>
      </c>
      <c r="P336" s="2">
        <v>570000</v>
      </c>
      <c r="Q336" s="2">
        <v>570000</v>
      </c>
      <c r="R336" t="s">
        <v>147</v>
      </c>
      <c r="S336" t="s">
        <v>37</v>
      </c>
      <c r="T336" t="s">
        <v>38</v>
      </c>
      <c r="V336" t="s">
        <v>629</v>
      </c>
      <c r="W336" t="s">
        <v>766</v>
      </c>
    </row>
    <row r="337" spans="1:23">
      <c r="A337" t="s">
        <v>142</v>
      </c>
      <c r="B337" t="s">
        <v>1254</v>
      </c>
      <c r="C337" t="s">
        <v>200</v>
      </c>
      <c r="F337" t="s">
        <v>28</v>
      </c>
      <c r="G337" t="s">
        <v>29</v>
      </c>
      <c r="I337" t="s">
        <v>28</v>
      </c>
      <c r="J337" s="4">
        <v>140101</v>
      </c>
      <c r="K337" t="s">
        <v>31</v>
      </c>
      <c r="L337" t="s">
        <v>1255</v>
      </c>
      <c r="M337" t="s">
        <v>33</v>
      </c>
      <c r="N337" t="s">
        <v>572</v>
      </c>
      <c r="O337" t="s">
        <v>612</v>
      </c>
      <c r="P337" s="2">
        <v>896300</v>
      </c>
      <c r="Q337" s="2">
        <v>460000</v>
      </c>
      <c r="R337" t="s">
        <v>147</v>
      </c>
      <c r="S337" t="s">
        <v>37</v>
      </c>
      <c r="T337" t="s">
        <v>38</v>
      </c>
      <c r="V337" t="s">
        <v>567</v>
      </c>
      <c r="W337" t="s">
        <v>568</v>
      </c>
    </row>
    <row r="338" spans="1:23">
      <c r="A338" t="s">
        <v>142</v>
      </c>
      <c r="B338" t="s">
        <v>1256</v>
      </c>
      <c r="C338" t="s">
        <v>188</v>
      </c>
      <c r="F338" t="s">
        <v>28</v>
      </c>
      <c r="G338" t="s">
        <v>29</v>
      </c>
      <c r="I338" t="s">
        <v>28</v>
      </c>
      <c r="J338" s="4">
        <v>140101</v>
      </c>
      <c r="K338" t="s">
        <v>31</v>
      </c>
      <c r="L338" t="s">
        <v>1231</v>
      </c>
      <c r="M338" t="s">
        <v>33</v>
      </c>
      <c r="N338" t="s">
        <v>572</v>
      </c>
      <c r="O338" t="s">
        <v>612</v>
      </c>
      <c r="P338" s="2">
        <v>1755100</v>
      </c>
      <c r="Q338" s="2">
        <v>1755100</v>
      </c>
      <c r="R338" t="s">
        <v>147</v>
      </c>
      <c r="S338" t="s">
        <v>37</v>
      </c>
      <c r="T338" t="s">
        <v>38</v>
      </c>
      <c r="V338" t="s">
        <v>629</v>
      </c>
      <c r="W338" t="s">
        <v>766</v>
      </c>
    </row>
    <row r="339" spans="1:23">
      <c r="A339" t="s">
        <v>110</v>
      </c>
      <c r="B339" t="s">
        <v>1257</v>
      </c>
      <c r="C339" t="s">
        <v>1258</v>
      </c>
      <c r="F339" t="s">
        <v>28</v>
      </c>
      <c r="G339" t="s">
        <v>29</v>
      </c>
      <c r="I339" t="s">
        <v>28</v>
      </c>
      <c r="J339" s="4">
        <v>140101</v>
      </c>
      <c r="K339" t="s">
        <v>31</v>
      </c>
      <c r="L339" t="s">
        <v>1259</v>
      </c>
      <c r="M339" t="s">
        <v>33</v>
      </c>
      <c r="N339" t="s">
        <v>572</v>
      </c>
      <c r="O339" t="s">
        <v>612</v>
      </c>
      <c r="P339" s="2">
        <v>5000</v>
      </c>
      <c r="Q339" s="2">
        <v>5000</v>
      </c>
      <c r="R339" t="s">
        <v>114</v>
      </c>
      <c r="S339" t="s">
        <v>37</v>
      </c>
      <c r="T339" t="s">
        <v>38</v>
      </c>
      <c r="V339" t="s">
        <v>567</v>
      </c>
      <c r="W339" t="s">
        <v>568</v>
      </c>
    </row>
    <row r="340" spans="1:23">
      <c r="A340" t="s">
        <v>110</v>
      </c>
      <c r="B340" t="s">
        <v>1260</v>
      </c>
      <c r="C340" t="s">
        <v>1261</v>
      </c>
      <c r="F340" t="s">
        <v>28</v>
      </c>
      <c r="G340" t="s">
        <v>29</v>
      </c>
      <c r="I340" t="s">
        <v>28</v>
      </c>
      <c r="J340" s="4">
        <v>140101</v>
      </c>
      <c r="K340" t="s">
        <v>31</v>
      </c>
      <c r="L340" t="s">
        <v>1262</v>
      </c>
      <c r="M340" t="s">
        <v>33</v>
      </c>
      <c r="N340" t="s">
        <v>572</v>
      </c>
      <c r="O340" t="s">
        <v>612</v>
      </c>
      <c r="P340" s="4">
        <v>0</v>
      </c>
      <c r="Q340" s="4">
        <v>0</v>
      </c>
      <c r="R340" t="s">
        <v>114</v>
      </c>
      <c r="S340" t="s">
        <v>37</v>
      </c>
      <c r="T340" t="s">
        <v>38</v>
      </c>
      <c r="V340" t="s">
        <v>567</v>
      </c>
      <c r="W340" t="s">
        <v>568</v>
      </c>
    </row>
    <row r="341" spans="1:23">
      <c r="A341" t="s">
        <v>473</v>
      </c>
      <c r="B341" t="s">
        <v>1263</v>
      </c>
      <c r="C341" t="s">
        <v>1264</v>
      </c>
      <c r="F341" t="s">
        <v>28</v>
      </c>
      <c r="G341" t="s">
        <v>29</v>
      </c>
      <c r="H341" t="s">
        <v>250</v>
      </c>
      <c r="I341" t="s">
        <v>28</v>
      </c>
      <c r="J341" s="4">
        <v>140101</v>
      </c>
      <c r="K341" t="s">
        <v>31</v>
      </c>
      <c r="L341" t="s">
        <v>1265</v>
      </c>
      <c r="M341" t="s">
        <v>33</v>
      </c>
      <c r="N341" t="s">
        <v>572</v>
      </c>
      <c r="O341" t="s">
        <v>612</v>
      </c>
      <c r="P341" s="2">
        <v>400000</v>
      </c>
      <c r="Q341" s="2">
        <v>400000</v>
      </c>
      <c r="R341" t="s">
        <v>478</v>
      </c>
      <c r="S341" t="s">
        <v>479</v>
      </c>
      <c r="T341" t="s">
        <v>46</v>
      </c>
      <c r="V341" t="s">
        <v>629</v>
      </c>
      <c r="W341" t="s">
        <v>766</v>
      </c>
    </row>
    <row r="342" spans="1:23">
      <c r="A342" t="s">
        <v>151</v>
      </c>
      <c r="B342" t="s">
        <v>1266</v>
      </c>
      <c r="C342" t="s">
        <v>1267</v>
      </c>
      <c r="F342" t="s">
        <v>28</v>
      </c>
      <c r="G342" t="s">
        <v>29</v>
      </c>
      <c r="I342" t="s">
        <v>28</v>
      </c>
      <c r="J342" s="4">
        <v>140101</v>
      </c>
      <c r="K342" t="s">
        <v>31</v>
      </c>
      <c r="L342" t="s">
        <v>1268</v>
      </c>
      <c r="M342" t="s">
        <v>33</v>
      </c>
      <c r="N342" t="s">
        <v>1269</v>
      </c>
      <c r="O342" t="s">
        <v>1190</v>
      </c>
      <c r="P342" s="2">
        <v>24990000</v>
      </c>
      <c r="Q342" s="2">
        <v>24990000</v>
      </c>
      <c r="R342" t="s">
        <v>157</v>
      </c>
      <c r="S342" t="s">
        <v>37</v>
      </c>
      <c r="T342" t="s">
        <v>38</v>
      </c>
      <c r="V342" t="s">
        <v>624</v>
      </c>
      <c r="W342" t="s">
        <v>793</v>
      </c>
    </row>
    <row r="343" spans="1:23">
      <c r="A343" t="s">
        <v>110</v>
      </c>
      <c r="B343" t="s">
        <v>1270</v>
      </c>
      <c r="C343" t="s">
        <v>1271</v>
      </c>
      <c r="F343" t="s">
        <v>28</v>
      </c>
      <c r="G343" t="s">
        <v>29</v>
      </c>
      <c r="I343" t="s">
        <v>28</v>
      </c>
      <c r="J343" s="4">
        <v>140101</v>
      </c>
      <c r="K343" t="s">
        <v>31</v>
      </c>
      <c r="L343" t="s">
        <v>1272</v>
      </c>
      <c r="M343" t="s">
        <v>33</v>
      </c>
      <c r="N343" t="s">
        <v>186</v>
      </c>
      <c r="O343" t="s">
        <v>612</v>
      </c>
      <c r="P343" s="4">
        <v>0</v>
      </c>
      <c r="Q343" s="4">
        <v>0</v>
      </c>
      <c r="R343" t="s">
        <v>114</v>
      </c>
      <c r="S343" t="s">
        <v>37</v>
      </c>
      <c r="T343" t="s">
        <v>38</v>
      </c>
      <c r="V343" t="s">
        <v>567</v>
      </c>
      <c r="W343" t="s">
        <v>568</v>
      </c>
    </row>
    <row r="344" spans="1:23">
      <c r="A344" t="s">
        <v>110</v>
      </c>
      <c r="B344" t="s">
        <v>1273</v>
      </c>
      <c r="C344" t="s">
        <v>1274</v>
      </c>
      <c r="F344" t="s">
        <v>28</v>
      </c>
      <c r="G344" t="s">
        <v>29</v>
      </c>
      <c r="I344" t="s">
        <v>28</v>
      </c>
      <c r="J344" s="4">
        <v>140101</v>
      </c>
      <c r="K344" t="s">
        <v>31</v>
      </c>
      <c r="L344" t="s">
        <v>1275</v>
      </c>
      <c r="M344" t="s">
        <v>33</v>
      </c>
      <c r="N344" t="s">
        <v>572</v>
      </c>
      <c r="O344" t="s">
        <v>612</v>
      </c>
      <c r="P344" s="2">
        <v>1068400</v>
      </c>
      <c r="Q344" s="2">
        <v>1068400</v>
      </c>
      <c r="R344" t="s">
        <v>114</v>
      </c>
      <c r="S344" t="s">
        <v>37</v>
      </c>
      <c r="T344" t="s">
        <v>38</v>
      </c>
      <c r="V344" t="s">
        <v>712</v>
      </c>
      <c r="W344" t="s">
        <v>713</v>
      </c>
    </row>
    <row r="345" spans="1:23">
      <c r="A345" t="s">
        <v>151</v>
      </c>
      <c r="B345" t="s">
        <v>1276</v>
      </c>
      <c r="C345" t="s">
        <v>1277</v>
      </c>
      <c r="F345" t="s">
        <v>28</v>
      </c>
      <c r="G345" t="s">
        <v>29</v>
      </c>
      <c r="I345" t="s">
        <v>28</v>
      </c>
      <c r="J345" s="4">
        <v>140101</v>
      </c>
      <c r="K345" t="s">
        <v>31</v>
      </c>
      <c r="L345" t="s">
        <v>1278</v>
      </c>
      <c r="M345" t="s">
        <v>33</v>
      </c>
      <c r="N345" t="s">
        <v>572</v>
      </c>
      <c r="O345" t="s">
        <v>612</v>
      </c>
      <c r="P345" s="2">
        <v>500000</v>
      </c>
      <c r="Q345" s="2">
        <v>500000</v>
      </c>
      <c r="R345" t="s">
        <v>157</v>
      </c>
      <c r="S345" t="s">
        <v>37</v>
      </c>
      <c r="T345" t="s">
        <v>38</v>
      </c>
      <c r="V345" t="s">
        <v>629</v>
      </c>
      <c r="W345" t="s">
        <v>766</v>
      </c>
    </row>
    <row r="346" spans="1:23">
      <c r="A346" t="s">
        <v>1279</v>
      </c>
      <c r="B346" t="s">
        <v>1280</v>
      </c>
      <c r="C346" t="s">
        <v>1281</v>
      </c>
      <c r="F346" t="s">
        <v>28</v>
      </c>
      <c r="G346" t="s">
        <v>29</v>
      </c>
      <c r="I346" t="s">
        <v>28</v>
      </c>
      <c r="J346" s="4">
        <v>140101</v>
      </c>
      <c r="K346" t="s">
        <v>31</v>
      </c>
      <c r="L346" t="s">
        <v>1282</v>
      </c>
      <c r="M346" t="s">
        <v>33</v>
      </c>
      <c r="N346" t="s">
        <v>452</v>
      </c>
      <c r="O346" t="s">
        <v>733</v>
      </c>
      <c r="P346" s="2">
        <v>58000</v>
      </c>
      <c r="Q346" s="2">
        <v>58000</v>
      </c>
      <c r="R346" t="s">
        <v>1283</v>
      </c>
      <c r="S346" t="s">
        <v>1284</v>
      </c>
      <c r="T346" t="s">
        <v>46</v>
      </c>
      <c r="V346" t="s">
        <v>567</v>
      </c>
      <c r="W346" t="s">
        <v>637</v>
      </c>
    </row>
    <row r="347" spans="1:23">
      <c r="A347" t="s">
        <v>1279</v>
      </c>
      <c r="B347" t="s">
        <v>1285</v>
      </c>
      <c r="C347" t="s">
        <v>1286</v>
      </c>
      <c r="F347" t="s">
        <v>28</v>
      </c>
      <c r="G347" t="s">
        <v>29</v>
      </c>
      <c r="I347" t="s">
        <v>28</v>
      </c>
      <c r="J347" s="4">
        <v>140101</v>
      </c>
      <c r="K347" t="s">
        <v>31</v>
      </c>
      <c r="L347" t="s">
        <v>1287</v>
      </c>
      <c r="M347" t="s">
        <v>33</v>
      </c>
      <c r="N347" t="s">
        <v>572</v>
      </c>
      <c r="O347" t="s">
        <v>612</v>
      </c>
      <c r="P347" s="2">
        <v>300000</v>
      </c>
      <c r="Q347" s="2">
        <v>300000</v>
      </c>
      <c r="R347" t="s">
        <v>1283</v>
      </c>
      <c r="S347" t="s">
        <v>1284</v>
      </c>
      <c r="T347" t="s">
        <v>46</v>
      </c>
      <c r="V347" t="s">
        <v>567</v>
      </c>
      <c r="W347" t="s">
        <v>637</v>
      </c>
    </row>
    <row r="348" spans="1:23">
      <c r="A348" t="s">
        <v>1279</v>
      </c>
      <c r="B348" t="s">
        <v>1288</v>
      </c>
      <c r="C348" t="s">
        <v>1289</v>
      </c>
      <c r="F348" t="s">
        <v>28</v>
      </c>
      <c r="G348" t="s">
        <v>29</v>
      </c>
      <c r="I348" t="s">
        <v>28</v>
      </c>
      <c r="J348" s="4">
        <v>140101</v>
      </c>
      <c r="K348" t="s">
        <v>31</v>
      </c>
      <c r="L348" t="s">
        <v>1290</v>
      </c>
      <c r="M348" t="s">
        <v>33</v>
      </c>
      <c r="N348" t="s">
        <v>572</v>
      </c>
      <c r="O348" t="s">
        <v>612</v>
      </c>
      <c r="P348" s="2">
        <v>25000</v>
      </c>
      <c r="Q348" s="2">
        <v>25000</v>
      </c>
      <c r="R348" t="s">
        <v>1283</v>
      </c>
      <c r="S348" t="s">
        <v>1284</v>
      </c>
      <c r="T348" t="s">
        <v>46</v>
      </c>
      <c r="V348" t="s">
        <v>567</v>
      </c>
      <c r="W348" t="s">
        <v>637</v>
      </c>
    </row>
    <row r="349" spans="1:23">
      <c r="A349" t="s">
        <v>1108</v>
      </c>
      <c r="B349" t="s">
        <v>1291</v>
      </c>
      <c r="C349" t="s">
        <v>1292</v>
      </c>
      <c r="F349" t="s">
        <v>28</v>
      </c>
      <c r="G349" t="s">
        <v>29</v>
      </c>
      <c r="I349" t="s">
        <v>28</v>
      </c>
      <c r="J349" s="4">
        <v>140101</v>
      </c>
      <c r="K349" t="s">
        <v>31</v>
      </c>
      <c r="L349" t="s">
        <v>1293</v>
      </c>
      <c r="M349" t="s">
        <v>33</v>
      </c>
      <c r="N349" t="s">
        <v>1269</v>
      </c>
      <c r="O349" t="s">
        <v>1294</v>
      </c>
      <c r="P349" s="2">
        <v>2500000</v>
      </c>
      <c r="Q349" s="2">
        <v>2500000</v>
      </c>
      <c r="R349" t="s">
        <v>1113</v>
      </c>
      <c r="S349" t="s">
        <v>424</v>
      </c>
      <c r="T349" t="s">
        <v>38</v>
      </c>
      <c r="V349" t="s">
        <v>567</v>
      </c>
      <c r="W349" t="s">
        <v>568</v>
      </c>
    </row>
    <row r="350" spans="1:23">
      <c r="A350" t="s">
        <v>1295</v>
      </c>
      <c r="B350" t="s">
        <v>1296</v>
      </c>
      <c r="C350" t="s">
        <v>1297</v>
      </c>
      <c r="F350" t="s">
        <v>28</v>
      </c>
      <c r="G350" t="s">
        <v>29</v>
      </c>
      <c r="I350" t="s">
        <v>28</v>
      </c>
      <c r="J350" s="4">
        <v>140101</v>
      </c>
      <c r="K350" t="s">
        <v>31</v>
      </c>
      <c r="L350" t="s">
        <v>1298</v>
      </c>
      <c r="M350" t="s">
        <v>33</v>
      </c>
      <c r="N350" t="s">
        <v>572</v>
      </c>
      <c r="O350" t="s">
        <v>612</v>
      </c>
      <c r="P350" s="2">
        <v>2050000</v>
      </c>
      <c r="Q350" s="2">
        <v>2050000</v>
      </c>
      <c r="R350" t="s">
        <v>1299</v>
      </c>
      <c r="S350" t="s">
        <v>253</v>
      </c>
      <c r="T350" t="s">
        <v>246</v>
      </c>
      <c r="V350" t="s">
        <v>567</v>
      </c>
      <c r="W350" t="s">
        <v>684</v>
      </c>
    </row>
    <row r="351" spans="1:23">
      <c r="A351" t="s">
        <v>1300</v>
      </c>
      <c r="B351" t="s">
        <v>1301</v>
      </c>
      <c r="C351" t="s">
        <v>1302</v>
      </c>
      <c r="F351" t="s">
        <v>28</v>
      </c>
      <c r="G351" t="s">
        <v>29</v>
      </c>
      <c r="I351" t="s">
        <v>28</v>
      </c>
      <c r="J351" s="4">
        <v>140101</v>
      </c>
      <c r="K351" t="s">
        <v>31</v>
      </c>
      <c r="L351" t="s">
        <v>1303</v>
      </c>
      <c r="M351" t="s">
        <v>33</v>
      </c>
      <c r="N351" t="s">
        <v>572</v>
      </c>
      <c r="O351" t="s">
        <v>612</v>
      </c>
      <c r="P351" s="2">
        <v>50000</v>
      </c>
      <c r="Q351" s="2">
        <v>50000</v>
      </c>
      <c r="R351" t="s">
        <v>1304</v>
      </c>
      <c r="S351" t="s">
        <v>1284</v>
      </c>
      <c r="T351" t="s">
        <v>46</v>
      </c>
      <c r="V351" t="s">
        <v>567</v>
      </c>
      <c r="W351" t="s">
        <v>568</v>
      </c>
    </row>
    <row r="352" spans="1:23">
      <c r="A352" t="s">
        <v>1305</v>
      </c>
      <c r="B352" t="s">
        <v>1306</v>
      </c>
      <c r="C352" t="s">
        <v>1302</v>
      </c>
      <c r="F352" t="s">
        <v>28</v>
      </c>
      <c r="G352" t="s">
        <v>29</v>
      </c>
      <c r="I352" t="s">
        <v>28</v>
      </c>
      <c r="J352" s="4">
        <v>140101</v>
      </c>
      <c r="K352" t="s">
        <v>31</v>
      </c>
      <c r="L352" t="s">
        <v>1307</v>
      </c>
      <c r="M352" t="s">
        <v>33</v>
      </c>
      <c r="N352" t="s">
        <v>572</v>
      </c>
      <c r="O352" t="s">
        <v>612</v>
      </c>
      <c r="P352" s="2">
        <v>59200</v>
      </c>
      <c r="Q352" s="2">
        <v>59200</v>
      </c>
      <c r="R352" t="s">
        <v>1308</v>
      </c>
      <c r="S352" t="s">
        <v>1284</v>
      </c>
      <c r="T352" t="s">
        <v>46</v>
      </c>
      <c r="V352" t="s">
        <v>567</v>
      </c>
      <c r="W352" t="s">
        <v>637</v>
      </c>
    </row>
    <row r="353" spans="1:23">
      <c r="A353" t="s">
        <v>425</v>
      </c>
      <c r="B353" t="s">
        <v>1309</v>
      </c>
      <c r="C353" t="s">
        <v>890</v>
      </c>
      <c r="F353" t="s">
        <v>28</v>
      </c>
      <c r="G353" t="s">
        <v>29</v>
      </c>
      <c r="I353" t="s">
        <v>28</v>
      </c>
      <c r="J353" s="4">
        <v>140101</v>
      </c>
      <c r="K353" t="s">
        <v>31</v>
      </c>
      <c r="L353" t="s">
        <v>1310</v>
      </c>
      <c r="M353" t="s">
        <v>33</v>
      </c>
      <c r="N353" t="s">
        <v>1311</v>
      </c>
      <c r="O353" t="s">
        <v>1312</v>
      </c>
      <c r="P353" s="2">
        <v>1075000</v>
      </c>
      <c r="Q353" s="2">
        <v>1075000</v>
      </c>
      <c r="R353" t="s">
        <v>293</v>
      </c>
      <c r="S353" t="s">
        <v>429</v>
      </c>
      <c r="T353" t="s">
        <v>46</v>
      </c>
      <c r="V353" t="s">
        <v>567</v>
      </c>
      <c r="W353" t="s">
        <v>637</v>
      </c>
    </row>
    <row r="354" spans="1:23">
      <c r="A354" t="s">
        <v>425</v>
      </c>
      <c r="B354" t="s">
        <v>1313</v>
      </c>
      <c r="C354" t="s">
        <v>1314</v>
      </c>
      <c r="F354" t="s">
        <v>28</v>
      </c>
      <c r="G354" t="s">
        <v>29</v>
      </c>
      <c r="I354" t="s">
        <v>28</v>
      </c>
      <c r="J354" s="4">
        <v>140101</v>
      </c>
      <c r="K354" t="s">
        <v>31</v>
      </c>
      <c r="L354" t="s">
        <v>1315</v>
      </c>
      <c r="M354" t="s">
        <v>33</v>
      </c>
      <c r="N354" t="s">
        <v>1311</v>
      </c>
      <c r="O354" t="s">
        <v>1311</v>
      </c>
      <c r="P354" s="2">
        <v>1500000</v>
      </c>
      <c r="Q354" s="2">
        <v>1500000</v>
      </c>
      <c r="R354" t="s">
        <v>293</v>
      </c>
      <c r="S354" t="s">
        <v>429</v>
      </c>
      <c r="T354" t="s">
        <v>46</v>
      </c>
      <c r="V354" t="s">
        <v>567</v>
      </c>
      <c r="W354" t="s">
        <v>637</v>
      </c>
    </row>
    <row r="355" spans="1:23">
      <c r="A355" t="s">
        <v>1316</v>
      </c>
      <c r="B355" t="s">
        <v>1317</v>
      </c>
      <c r="C355" t="s">
        <v>1318</v>
      </c>
      <c r="F355" t="s">
        <v>28</v>
      </c>
      <c r="G355" t="s">
        <v>29</v>
      </c>
      <c r="I355" t="s">
        <v>28</v>
      </c>
      <c r="J355" s="4">
        <v>140101</v>
      </c>
      <c r="K355" t="s">
        <v>31</v>
      </c>
      <c r="L355" t="s">
        <v>1319</v>
      </c>
      <c r="M355" t="s">
        <v>33</v>
      </c>
      <c r="N355" t="s">
        <v>572</v>
      </c>
      <c r="O355" t="s">
        <v>612</v>
      </c>
      <c r="P355" s="2">
        <v>215400</v>
      </c>
      <c r="Q355" s="2">
        <v>215400</v>
      </c>
      <c r="R355" t="s">
        <v>1320</v>
      </c>
      <c r="S355" t="s">
        <v>1284</v>
      </c>
      <c r="T355" t="s">
        <v>46</v>
      </c>
      <c r="V355" t="s">
        <v>567</v>
      </c>
      <c r="W355" t="s">
        <v>568</v>
      </c>
    </row>
    <row r="356" spans="1:23">
      <c r="A356" t="s">
        <v>368</v>
      </c>
      <c r="B356" t="s">
        <v>1321</v>
      </c>
      <c r="C356" t="s">
        <v>1322</v>
      </c>
      <c r="F356" t="s">
        <v>28</v>
      </c>
      <c r="G356" t="s">
        <v>29</v>
      </c>
      <c r="I356" t="s">
        <v>28</v>
      </c>
      <c r="J356" s="4">
        <v>140101</v>
      </c>
      <c r="K356" t="s">
        <v>31</v>
      </c>
      <c r="L356" t="s">
        <v>1323</v>
      </c>
      <c r="M356" t="s">
        <v>33</v>
      </c>
      <c r="N356" t="s">
        <v>572</v>
      </c>
      <c r="O356" t="s">
        <v>612</v>
      </c>
      <c r="P356" s="2">
        <v>9360</v>
      </c>
      <c r="Q356" s="2">
        <v>9360</v>
      </c>
      <c r="R356" t="s">
        <v>372</v>
      </c>
      <c r="S356" t="s">
        <v>373</v>
      </c>
      <c r="T356" t="s">
        <v>46</v>
      </c>
      <c r="V356" t="s">
        <v>629</v>
      </c>
      <c r="W356" t="s">
        <v>641</v>
      </c>
    </row>
    <row r="357" spans="1:23">
      <c r="A357" t="s">
        <v>368</v>
      </c>
      <c r="B357" t="s">
        <v>1324</v>
      </c>
      <c r="C357" t="s">
        <v>1325</v>
      </c>
      <c r="F357" t="s">
        <v>28</v>
      </c>
      <c r="G357" t="s">
        <v>29</v>
      </c>
      <c r="I357" t="s">
        <v>28</v>
      </c>
      <c r="J357" s="4">
        <v>140101</v>
      </c>
      <c r="K357" t="s">
        <v>31</v>
      </c>
      <c r="L357" t="s">
        <v>1326</v>
      </c>
      <c r="M357" t="s">
        <v>33</v>
      </c>
      <c r="N357" t="s">
        <v>572</v>
      </c>
      <c r="O357" t="s">
        <v>612</v>
      </c>
      <c r="P357" s="2">
        <v>5000</v>
      </c>
      <c r="Q357" s="2">
        <v>5000</v>
      </c>
      <c r="R357" t="s">
        <v>372</v>
      </c>
      <c r="S357" t="s">
        <v>373</v>
      </c>
      <c r="T357" t="s">
        <v>46</v>
      </c>
      <c r="V357" t="s">
        <v>629</v>
      </c>
      <c r="W357" t="s">
        <v>641</v>
      </c>
    </row>
    <row r="358" spans="1:23">
      <c r="A358" t="s">
        <v>1327</v>
      </c>
      <c r="B358" t="s">
        <v>1328</v>
      </c>
      <c r="C358" t="s">
        <v>1329</v>
      </c>
      <c r="F358" t="s">
        <v>28</v>
      </c>
      <c r="G358" t="s">
        <v>29</v>
      </c>
      <c r="I358" t="s">
        <v>28</v>
      </c>
      <c r="J358" s="4">
        <v>140101</v>
      </c>
      <c r="K358" t="s">
        <v>31</v>
      </c>
      <c r="L358" t="s">
        <v>1330</v>
      </c>
      <c r="M358" t="s">
        <v>33</v>
      </c>
      <c r="N358" t="s">
        <v>572</v>
      </c>
      <c r="O358" t="s">
        <v>612</v>
      </c>
      <c r="P358" s="2">
        <v>5329000</v>
      </c>
      <c r="Q358" s="4">
        <v>0</v>
      </c>
      <c r="R358" t="s">
        <v>1331</v>
      </c>
      <c r="S358" t="s">
        <v>1332</v>
      </c>
      <c r="T358" t="s">
        <v>1333</v>
      </c>
      <c r="V358" t="s">
        <v>567</v>
      </c>
      <c r="W358" t="s">
        <v>637</v>
      </c>
    </row>
    <row r="359" spans="1:23">
      <c r="A359" t="s">
        <v>1334</v>
      </c>
      <c r="B359" t="s">
        <v>1335</v>
      </c>
      <c r="C359" t="s">
        <v>1336</v>
      </c>
      <c r="F359" t="s">
        <v>28</v>
      </c>
      <c r="G359" t="s">
        <v>29</v>
      </c>
      <c r="I359" t="s">
        <v>28</v>
      </c>
      <c r="J359" s="4">
        <v>140101</v>
      </c>
      <c r="K359" t="s">
        <v>31</v>
      </c>
      <c r="L359" t="s">
        <v>1337</v>
      </c>
      <c r="M359" t="s">
        <v>33</v>
      </c>
      <c r="N359" t="s">
        <v>1338</v>
      </c>
      <c r="O359" t="s">
        <v>1338</v>
      </c>
      <c r="P359" s="2">
        <v>60000</v>
      </c>
      <c r="Q359" s="2">
        <v>60000</v>
      </c>
      <c r="R359" t="s">
        <v>1339</v>
      </c>
      <c r="S359" t="s">
        <v>1284</v>
      </c>
      <c r="T359" t="s">
        <v>46</v>
      </c>
      <c r="V359" t="s">
        <v>567</v>
      </c>
      <c r="W359" t="s">
        <v>568</v>
      </c>
    </row>
    <row r="360" spans="1:23">
      <c r="A360" t="s">
        <v>917</v>
      </c>
      <c r="B360" t="s">
        <v>1340</v>
      </c>
      <c r="C360" t="s">
        <v>610</v>
      </c>
      <c r="F360" t="s">
        <v>28</v>
      </c>
      <c r="G360" t="s">
        <v>29</v>
      </c>
      <c r="H360" t="s">
        <v>50</v>
      </c>
      <c r="I360" t="s">
        <v>28</v>
      </c>
      <c r="J360" s="4">
        <v>140101</v>
      </c>
      <c r="K360" t="s">
        <v>31</v>
      </c>
      <c r="L360" t="s">
        <v>1341</v>
      </c>
      <c r="M360" t="s">
        <v>33</v>
      </c>
      <c r="N360" t="s">
        <v>572</v>
      </c>
      <c r="O360" t="s">
        <v>612</v>
      </c>
      <c r="P360" s="2">
        <v>8227800</v>
      </c>
      <c r="Q360" s="2">
        <v>8227800</v>
      </c>
      <c r="R360" t="s">
        <v>920</v>
      </c>
      <c r="S360" t="s">
        <v>614</v>
      </c>
      <c r="T360" t="s">
        <v>615</v>
      </c>
      <c r="U360" t="s">
        <v>797</v>
      </c>
      <c r="V360" t="s">
        <v>567</v>
      </c>
      <c r="W360" t="s">
        <v>684</v>
      </c>
    </row>
    <row r="361" spans="1:23">
      <c r="A361" t="s">
        <v>917</v>
      </c>
      <c r="B361" t="s">
        <v>1342</v>
      </c>
      <c r="C361" t="s">
        <v>610</v>
      </c>
      <c r="F361" t="s">
        <v>28</v>
      </c>
      <c r="G361" t="s">
        <v>29</v>
      </c>
      <c r="H361" t="s">
        <v>50</v>
      </c>
      <c r="I361" t="s">
        <v>28</v>
      </c>
      <c r="J361" s="4">
        <v>140101</v>
      </c>
      <c r="K361" t="s">
        <v>31</v>
      </c>
      <c r="L361" t="s">
        <v>1341</v>
      </c>
      <c r="M361" t="s">
        <v>33</v>
      </c>
      <c r="N361" t="s">
        <v>572</v>
      </c>
      <c r="O361" t="s">
        <v>612</v>
      </c>
      <c r="P361" s="2">
        <v>8227800</v>
      </c>
      <c r="Q361" s="2">
        <v>8227800</v>
      </c>
      <c r="R361" t="s">
        <v>920</v>
      </c>
      <c r="S361" t="s">
        <v>614</v>
      </c>
      <c r="T361" t="s">
        <v>615</v>
      </c>
      <c r="V361" t="s">
        <v>567</v>
      </c>
      <c r="W361" t="s">
        <v>684</v>
      </c>
    </row>
    <row r="362" spans="1:23">
      <c r="A362" t="s">
        <v>1343</v>
      </c>
      <c r="B362" t="s">
        <v>1344</v>
      </c>
      <c r="C362" t="s">
        <v>1345</v>
      </c>
      <c r="F362" t="s">
        <v>28</v>
      </c>
      <c r="G362" t="s">
        <v>29</v>
      </c>
      <c r="I362" t="s">
        <v>28</v>
      </c>
      <c r="J362" s="4">
        <v>140101</v>
      </c>
      <c r="K362" t="s">
        <v>31</v>
      </c>
      <c r="L362" t="s">
        <v>1346</v>
      </c>
      <c r="M362" t="s">
        <v>33</v>
      </c>
      <c r="N362" t="s">
        <v>1269</v>
      </c>
      <c r="O362" t="s">
        <v>1311</v>
      </c>
      <c r="P362" s="2">
        <v>120000</v>
      </c>
      <c r="Q362" s="2">
        <v>120000</v>
      </c>
      <c r="R362" t="s">
        <v>1347</v>
      </c>
      <c r="S362" t="s">
        <v>1284</v>
      </c>
      <c r="T362" t="s">
        <v>46</v>
      </c>
      <c r="V362" t="s">
        <v>712</v>
      </c>
      <c r="W362" t="s">
        <v>713</v>
      </c>
    </row>
    <row r="363" spans="1:23">
      <c r="A363" t="s">
        <v>419</v>
      </c>
      <c r="B363" t="s">
        <v>1348</v>
      </c>
      <c r="C363" t="s">
        <v>1349</v>
      </c>
      <c r="F363" t="s">
        <v>28</v>
      </c>
      <c r="G363" t="s">
        <v>29</v>
      </c>
      <c r="I363" t="s">
        <v>28</v>
      </c>
      <c r="J363" s="4">
        <v>140101</v>
      </c>
      <c r="K363" t="s">
        <v>31</v>
      </c>
      <c r="L363" t="s">
        <v>1350</v>
      </c>
      <c r="M363" t="s">
        <v>33</v>
      </c>
      <c r="N363" t="s">
        <v>572</v>
      </c>
      <c r="O363" t="s">
        <v>612</v>
      </c>
      <c r="P363" s="2">
        <v>2295000</v>
      </c>
      <c r="Q363" s="4">
        <v>0</v>
      </c>
      <c r="R363" t="s">
        <v>423</v>
      </c>
      <c r="S363" t="s">
        <v>424</v>
      </c>
      <c r="T363" t="s">
        <v>38</v>
      </c>
      <c r="V363" t="s">
        <v>712</v>
      </c>
      <c r="W363" t="s">
        <v>713</v>
      </c>
    </row>
    <row r="364" spans="1:23">
      <c r="A364" t="s">
        <v>494</v>
      </c>
      <c r="B364" t="s">
        <v>1351</v>
      </c>
      <c r="C364" t="s">
        <v>1352</v>
      </c>
      <c r="F364" t="s">
        <v>28</v>
      </c>
      <c r="G364" t="s">
        <v>29</v>
      </c>
      <c r="I364" t="s">
        <v>28</v>
      </c>
      <c r="J364" s="4">
        <v>140101</v>
      </c>
      <c r="K364" t="s">
        <v>31</v>
      </c>
      <c r="L364" t="s">
        <v>1353</v>
      </c>
      <c r="M364" t="s">
        <v>33</v>
      </c>
      <c r="N364" t="s">
        <v>572</v>
      </c>
      <c r="O364" t="s">
        <v>612</v>
      </c>
      <c r="P364" s="2">
        <v>1420600</v>
      </c>
      <c r="Q364" s="2">
        <v>1420600</v>
      </c>
      <c r="R364" t="s">
        <v>500</v>
      </c>
      <c r="S364" t="s">
        <v>424</v>
      </c>
      <c r="T364" t="s">
        <v>38</v>
      </c>
      <c r="V364" t="s">
        <v>712</v>
      </c>
      <c r="W364" t="s">
        <v>713</v>
      </c>
    </row>
    <row r="365" spans="1:23">
      <c r="A365" t="s">
        <v>1354</v>
      </c>
      <c r="B365" t="s">
        <v>1355</v>
      </c>
      <c r="C365" t="s">
        <v>1356</v>
      </c>
      <c r="F365" t="s">
        <v>28</v>
      </c>
      <c r="G365" t="s">
        <v>29</v>
      </c>
      <c r="I365" t="s">
        <v>28</v>
      </c>
      <c r="J365" s="4">
        <v>140101</v>
      </c>
      <c r="K365" t="s">
        <v>31</v>
      </c>
      <c r="L365" t="s">
        <v>1357</v>
      </c>
      <c r="M365" t="s">
        <v>33</v>
      </c>
      <c r="N365" t="s">
        <v>572</v>
      </c>
      <c r="O365" t="s">
        <v>612</v>
      </c>
      <c r="P365" s="2">
        <v>2521000</v>
      </c>
      <c r="Q365" s="2">
        <v>2521000</v>
      </c>
      <c r="R365" t="s">
        <v>1358</v>
      </c>
      <c r="S365" t="s">
        <v>88</v>
      </c>
      <c r="T365" t="s">
        <v>38</v>
      </c>
      <c r="V365" t="s">
        <v>567</v>
      </c>
      <c r="W365" t="s">
        <v>684</v>
      </c>
    </row>
    <row r="366" spans="1:23">
      <c r="A366" t="s">
        <v>1359</v>
      </c>
      <c r="B366" t="s">
        <v>1360</v>
      </c>
      <c r="C366" t="s">
        <v>1302</v>
      </c>
      <c r="F366" t="s">
        <v>28</v>
      </c>
      <c r="G366" t="s">
        <v>29</v>
      </c>
      <c r="I366" t="s">
        <v>28</v>
      </c>
      <c r="J366" s="4">
        <v>140101</v>
      </c>
      <c r="K366" t="s">
        <v>31</v>
      </c>
      <c r="L366" t="s">
        <v>1361</v>
      </c>
      <c r="M366" t="s">
        <v>33</v>
      </c>
      <c r="N366" t="s">
        <v>572</v>
      </c>
      <c r="O366" t="s">
        <v>1269</v>
      </c>
      <c r="P366" s="2">
        <v>330000</v>
      </c>
      <c r="Q366" s="2">
        <v>330000</v>
      </c>
      <c r="R366" t="s">
        <v>1362</v>
      </c>
      <c r="S366" t="s">
        <v>1284</v>
      </c>
      <c r="T366" t="s">
        <v>46</v>
      </c>
      <c r="V366" t="s">
        <v>567</v>
      </c>
      <c r="W366" t="s">
        <v>637</v>
      </c>
    </row>
    <row r="367" spans="1:23">
      <c r="A367" t="s">
        <v>1363</v>
      </c>
      <c r="B367" t="s">
        <v>1364</v>
      </c>
      <c r="C367" t="s">
        <v>1365</v>
      </c>
      <c r="F367" t="s">
        <v>28</v>
      </c>
      <c r="G367" t="s">
        <v>29</v>
      </c>
      <c r="I367" t="s">
        <v>28</v>
      </c>
      <c r="J367" s="4">
        <v>140101</v>
      </c>
      <c r="K367" t="s">
        <v>31</v>
      </c>
      <c r="L367" t="s">
        <v>1366</v>
      </c>
      <c r="M367" t="s">
        <v>33</v>
      </c>
      <c r="N367" t="s">
        <v>572</v>
      </c>
      <c r="O367" t="s">
        <v>612</v>
      </c>
      <c r="P367" s="2">
        <v>36450</v>
      </c>
      <c r="Q367" s="2">
        <v>36450</v>
      </c>
      <c r="R367" t="s">
        <v>478</v>
      </c>
      <c r="S367" t="s">
        <v>373</v>
      </c>
      <c r="T367" t="s">
        <v>46</v>
      </c>
      <c r="V367" t="s">
        <v>629</v>
      </c>
      <c r="W367" t="s">
        <v>641</v>
      </c>
    </row>
    <row r="368" spans="1:23">
      <c r="A368" t="s">
        <v>1367</v>
      </c>
      <c r="B368" t="s">
        <v>1368</v>
      </c>
      <c r="C368" t="s">
        <v>1369</v>
      </c>
      <c r="F368" t="s">
        <v>28</v>
      </c>
      <c r="G368" t="s">
        <v>29</v>
      </c>
      <c r="I368" t="s">
        <v>28</v>
      </c>
      <c r="J368" s="4">
        <v>140101</v>
      </c>
      <c r="K368" t="s">
        <v>31</v>
      </c>
      <c r="L368" t="s">
        <v>1370</v>
      </c>
      <c r="M368" t="s">
        <v>33</v>
      </c>
      <c r="N368" t="s">
        <v>572</v>
      </c>
      <c r="O368" t="s">
        <v>612</v>
      </c>
      <c r="P368" s="2">
        <v>300000</v>
      </c>
      <c r="Q368" s="2">
        <v>300000</v>
      </c>
      <c r="R368" t="s">
        <v>293</v>
      </c>
      <c r="S368" t="s">
        <v>1371</v>
      </c>
      <c r="T368" t="s">
        <v>46</v>
      </c>
      <c r="V368" t="s">
        <v>712</v>
      </c>
      <c r="W368" t="s">
        <v>713</v>
      </c>
    </row>
    <row r="369" spans="1:23">
      <c r="A369" t="s">
        <v>1372</v>
      </c>
      <c r="B369" t="s">
        <v>1373</v>
      </c>
      <c r="C369" t="s">
        <v>1374</v>
      </c>
      <c r="F369" t="s">
        <v>28</v>
      </c>
      <c r="G369" t="s">
        <v>29</v>
      </c>
      <c r="I369" t="s">
        <v>28</v>
      </c>
      <c r="J369" s="4">
        <v>140101</v>
      </c>
      <c r="K369" t="s">
        <v>31</v>
      </c>
      <c r="L369" t="s">
        <v>1375</v>
      </c>
      <c r="M369" t="s">
        <v>33</v>
      </c>
      <c r="N369" t="s">
        <v>572</v>
      </c>
      <c r="O369" t="s">
        <v>612</v>
      </c>
      <c r="P369" s="2">
        <v>30445800</v>
      </c>
      <c r="Q369" s="2">
        <v>30445800</v>
      </c>
      <c r="R369" t="s">
        <v>1376</v>
      </c>
      <c r="S369" t="s">
        <v>1377</v>
      </c>
      <c r="T369" t="s">
        <v>46</v>
      </c>
      <c r="V369" t="s">
        <v>567</v>
      </c>
      <c r="W369" t="s">
        <v>684</v>
      </c>
    </row>
  </sheetData>
  <autoFilter ref="A2:X369" xr:uid="{00000000-0009-0000-0000-000000000000}"/>
  <mergeCells count="1">
    <mergeCell ref="A1:X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C3CB-8D72-4E5F-B9EC-80216AA3690A}">
  <sheetPr filterMode="1">
    <tabColor theme="6" tint="-0.249977111117893"/>
  </sheetPr>
  <dimension ref="A1:U24"/>
  <sheetViews>
    <sheetView topLeftCell="A2" zoomScale="60" zoomScaleNormal="60" workbookViewId="0">
      <pane ySplit="2" topLeftCell="A4" activePane="bottomLeft" state="frozen"/>
      <selection activeCell="B2" sqref="B2"/>
      <selection pane="bottomLeft" activeCell="B3" sqref="A3:XFD3"/>
    </sheetView>
  </sheetViews>
  <sheetFormatPr defaultRowHeight="23.5"/>
  <cols>
    <col min="1" max="1" width="32.36328125" style="5" customWidth="1"/>
    <col min="2" max="2" width="29.6328125" style="5" customWidth="1"/>
    <col min="3" max="3" width="56.81640625" style="5" customWidth="1"/>
    <col min="4" max="5" width="54" style="5" customWidth="1"/>
    <col min="6" max="6" width="16.1796875" style="223" customWidth="1"/>
    <col min="7" max="7" width="28.36328125" style="5" customWidth="1"/>
    <col min="8" max="8" width="27" style="5" customWidth="1"/>
    <col min="9" max="11" width="54" style="5" customWidth="1"/>
    <col min="12" max="12" width="57.6328125" style="5" bestFit="1" customWidth="1"/>
    <col min="13" max="13" width="18.08984375" style="5" bestFit="1" customWidth="1"/>
    <col min="14" max="14" width="13.90625" style="5" bestFit="1" customWidth="1"/>
    <col min="15" max="15" width="71" style="5" bestFit="1" customWidth="1"/>
    <col min="16" max="16" width="24.6328125" style="5" customWidth="1"/>
    <col min="17" max="17" width="46.6328125" style="5" customWidth="1"/>
    <col min="18" max="18" width="24.90625" style="5" customWidth="1"/>
    <col min="19" max="21" width="21.08984375" style="5" customWidth="1"/>
    <col min="22" max="16384" width="8.7265625" style="5"/>
  </cols>
  <sheetData>
    <row r="1" spans="1:21">
      <c r="C1" s="222" t="s">
        <v>3100</v>
      </c>
    </row>
    <row r="2" spans="1:21">
      <c r="B2" s="222"/>
      <c r="C2" s="189"/>
      <c r="D2" s="224"/>
      <c r="E2" s="224"/>
      <c r="F2" s="225"/>
      <c r="G2" s="224"/>
      <c r="H2" s="224"/>
      <c r="I2" s="224"/>
      <c r="J2" s="224"/>
      <c r="K2" s="224"/>
      <c r="L2" s="224"/>
      <c r="M2" s="236" t="s">
        <v>2214</v>
      </c>
      <c r="N2" s="236"/>
      <c r="O2" s="237" t="s">
        <v>2215</v>
      </c>
      <c r="P2" s="237"/>
    </row>
    <row r="3" spans="1:21">
      <c r="A3" s="185" t="s">
        <v>3098</v>
      </c>
      <c r="B3" s="32" t="s">
        <v>2</v>
      </c>
      <c r="C3" s="36" t="s">
        <v>1395</v>
      </c>
      <c r="D3" s="36" t="s">
        <v>1491</v>
      </c>
      <c r="E3" s="36" t="s">
        <v>1396</v>
      </c>
      <c r="F3" s="186" t="s">
        <v>1394</v>
      </c>
      <c r="G3" s="36" t="s">
        <v>14</v>
      </c>
      <c r="H3" s="36" t="s">
        <v>15</v>
      </c>
      <c r="I3" s="36" t="s">
        <v>18</v>
      </c>
      <c r="J3" s="36" t="s">
        <v>19</v>
      </c>
      <c r="K3" s="36" t="s">
        <v>20</v>
      </c>
      <c r="L3" s="36" t="s">
        <v>21</v>
      </c>
      <c r="M3" s="36" t="s">
        <v>22</v>
      </c>
      <c r="N3" s="36" t="s">
        <v>23</v>
      </c>
      <c r="O3" s="37" t="s">
        <v>22</v>
      </c>
      <c r="P3" s="37" t="s">
        <v>23</v>
      </c>
      <c r="Q3" s="226"/>
      <c r="R3" s="226"/>
      <c r="S3" s="226"/>
      <c r="T3" s="226"/>
    </row>
    <row r="4" spans="1:21">
      <c r="B4" s="25" t="s">
        <v>1158</v>
      </c>
      <c r="C4" s="19" t="str">
        <f t="shared" ref="C4:C18" si="0">HYPERLINK(Q4,D4)</f>
        <v>ส่งเสริมการออกกำลังกายและกีฬาเพื่อมวลชน</v>
      </c>
      <c r="D4" s="25" t="s">
        <v>334</v>
      </c>
      <c r="E4" s="25" t="s">
        <v>29</v>
      </c>
      <c r="F4" s="187">
        <v>2566</v>
      </c>
      <c r="G4" s="25" t="s">
        <v>1120</v>
      </c>
      <c r="H4" s="25" t="s">
        <v>1121</v>
      </c>
      <c r="I4" s="25" t="s">
        <v>36</v>
      </c>
      <c r="J4" s="25" t="s">
        <v>37</v>
      </c>
      <c r="K4" s="25" t="s">
        <v>38</v>
      </c>
      <c r="L4" s="25" t="s">
        <v>1128</v>
      </c>
      <c r="M4" s="25" t="s">
        <v>629</v>
      </c>
      <c r="N4" s="25" t="s">
        <v>1516</v>
      </c>
      <c r="O4" s="25" t="s">
        <v>629</v>
      </c>
      <c r="P4" s="25" t="s">
        <v>1516</v>
      </c>
      <c r="Q4" s="25" t="s">
        <v>1714</v>
      </c>
      <c r="R4" s="33" t="str">
        <f t="shared" ref="R4:R18" si="1">IF(LEN(P4=11),_xlfn.CONCAT(O4,"F",RIGHT(P4,2)),P4)</f>
        <v>140101V02F01</v>
      </c>
      <c r="S4" s="35"/>
      <c r="T4" s="35"/>
      <c r="U4" s="34" t="s">
        <v>2217</v>
      </c>
    </row>
    <row r="5" spans="1:21" hidden="1">
      <c r="B5" s="25" t="s">
        <v>1170</v>
      </c>
      <c r="C5" s="19" t="str">
        <f t="shared" si="0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D5" s="25" t="s">
        <v>1171</v>
      </c>
      <c r="E5" s="25" t="s">
        <v>29</v>
      </c>
      <c r="F5" s="187">
        <v>2566</v>
      </c>
      <c r="G5" s="25" t="s">
        <v>1120</v>
      </c>
      <c r="H5" s="25" t="s">
        <v>1121</v>
      </c>
      <c r="I5" s="25" t="s">
        <v>500</v>
      </c>
      <c r="J5" s="25" t="s">
        <v>424</v>
      </c>
      <c r="K5" s="25" t="s">
        <v>38</v>
      </c>
      <c r="L5" s="25" t="s">
        <v>1128</v>
      </c>
      <c r="M5" s="25" t="s">
        <v>629</v>
      </c>
      <c r="N5" s="25" t="s">
        <v>1522</v>
      </c>
      <c r="O5" s="25" t="s">
        <v>629</v>
      </c>
      <c r="P5" s="25" t="s">
        <v>1522</v>
      </c>
      <c r="Q5" s="25" t="s">
        <v>1717</v>
      </c>
      <c r="R5" s="33" t="str">
        <f t="shared" si="1"/>
        <v>140101V02F02</v>
      </c>
      <c r="S5" s="35"/>
      <c r="T5" s="35"/>
    </row>
    <row r="6" spans="1:21" hidden="1">
      <c r="B6" s="25" t="s">
        <v>1160</v>
      </c>
      <c r="C6" s="19" t="str">
        <f t="shared" si="0"/>
        <v>ส่งเสริมกีฬาและนันทนาการผู้สูงอายุ</v>
      </c>
      <c r="D6" s="25" t="s">
        <v>1161</v>
      </c>
      <c r="E6" s="25" t="s">
        <v>29</v>
      </c>
      <c r="F6" s="187">
        <v>2566</v>
      </c>
      <c r="G6" s="25" t="s">
        <v>1120</v>
      </c>
      <c r="H6" s="25" t="s">
        <v>1121</v>
      </c>
      <c r="I6" s="25" t="s">
        <v>36</v>
      </c>
      <c r="J6" s="25" t="s">
        <v>37</v>
      </c>
      <c r="K6" s="25" t="s">
        <v>38</v>
      </c>
      <c r="L6" s="25" t="s">
        <v>1128</v>
      </c>
      <c r="M6" s="25" t="s">
        <v>629</v>
      </c>
      <c r="N6" s="25" t="s">
        <v>1532</v>
      </c>
      <c r="O6" s="25" t="s">
        <v>629</v>
      </c>
      <c r="P6" s="25" t="s">
        <v>1532</v>
      </c>
      <c r="Q6" s="25" t="s">
        <v>1715</v>
      </c>
      <c r="R6" s="33" t="str">
        <f t="shared" si="1"/>
        <v>140101V02F04</v>
      </c>
      <c r="S6" s="35"/>
      <c r="T6" s="35"/>
    </row>
    <row r="7" spans="1:21" hidden="1">
      <c r="B7" s="25" t="s">
        <v>1125</v>
      </c>
      <c r="C7" s="19" t="str">
        <f t="shared" si="0"/>
        <v>โครงการพัฒนาและขับเคลื่อนการส่งเสริมกิจกรรมทางกายระดับชาติ</v>
      </c>
      <c r="D7" s="25" t="s">
        <v>1126</v>
      </c>
      <c r="E7" s="25" t="s">
        <v>29</v>
      </c>
      <c r="F7" s="187">
        <v>2566</v>
      </c>
      <c r="G7" s="25" t="s">
        <v>1120</v>
      </c>
      <c r="H7" s="25" t="s">
        <v>1121</v>
      </c>
      <c r="I7" s="25" t="s">
        <v>613</v>
      </c>
      <c r="J7" s="25" t="s">
        <v>614</v>
      </c>
      <c r="K7" s="25" t="s">
        <v>615</v>
      </c>
      <c r="L7" s="25" t="s">
        <v>1128</v>
      </c>
      <c r="M7" s="25" t="s">
        <v>624</v>
      </c>
      <c r="N7" s="25" t="s">
        <v>1707</v>
      </c>
      <c r="O7" s="39" t="s">
        <v>567</v>
      </c>
      <c r="P7" s="39" t="s">
        <v>1721</v>
      </c>
      <c r="Q7" s="25" t="s">
        <v>1708</v>
      </c>
      <c r="R7" s="33" t="str">
        <f t="shared" si="1"/>
        <v>140101V04F03</v>
      </c>
      <c r="T7" s="35"/>
    </row>
    <row r="8" spans="1:21" hidden="1">
      <c r="B8" s="25" t="s">
        <v>1174</v>
      </c>
      <c r="C8" s="19" t="str">
        <f t="shared" si="0"/>
        <v>ศูนย์นันทนาการเติมฝัน ปันสุข</v>
      </c>
      <c r="D8" s="25" t="s">
        <v>1175</v>
      </c>
      <c r="E8" s="25" t="s">
        <v>29</v>
      </c>
      <c r="F8" s="187">
        <v>2566</v>
      </c>
      <c r="G8" s="25" t="s">
        <v>1120</v>
      </c>
      <c r="H8" s="25" t="s">
        <v>1121</v>
      </c>
      <c r="I8" s="25" t="s">
        <v>114</v>
      </c>
      <c r="J8" s="25" t="s">
        <v>37</v>
      </c>
      <c r="K8" s="25" t="s">
        <v>38</v>
      </c>
      <c r="L8" s="25" t="s">
        <v>1128</v>
      </c>
      <c r="M8" s="25" t="s">
        <v>567</v>
      </c>
      <c r="N8" s="25" t="s">
        <v>1513</v>
      </c>
      <c r="O8" s="39" t="s">
        <v>567</v>
      </c>
      <c r="P8" s="39" t="s">
        <v>1721</v>
      </c>
      <c r="Q8" s="25" t="s">
        <v>1718</v>
      </c>
      <c r="R8" s="33" t="str">
        <f t="shared" si="1"/>
        <v>140101V04F03</v>
      </c>
      <c r="S8" s="35"/>
      <c r="T8" s="35"/>
    </row>
    <row r="9" spans="1:21" hidden="1">
      <c r="B9" s="25" t="s">
        <v>2028</v>
      </c>
      <c r="C9" s="19" t="str">
        <f t="shared" si="0"/>
        <v>พัฒนาเกณฑ์มาตรฐานและรูปแบบการบริหารจัดการด้านการแพทย์ฉุกเฉินสำหรับการแข่งขันกีฬาอย่างปลอดภัย ระดับชาติในประเทศไทย</v>
      </c>
      <c r="D9" s="25" t="s">
        <v>2029</v>
      </c>
      <c r="E9" s="25" t="s">
        <v>29</v>
      </c>
      <c r="F9" s="187">
        <v>2567</v>
      </c>
      <c r="G9" s="25" t="s">
        <v>1992</v>
      </c>
      <c r="H9" s="25" t="s">
        <v>621</v>
      </c>
      <c r="I9" s="25" t="s">
        <v>2030</v>
      </c>
      <c r="J9" s="25" t="s">
        <v>2031</v>
      </c>
      <c r="K9" s="25" t="s">
        <v>615</v>
      </c>
      <c r="L9" s="25" t="s">
        <v>1993</v>
      </c>
      <c r="M9" s="25" t="s">
        <v>624</v>
      </c>
      <c r="N9" s="25" t="s">
        <v>1674</v>
      </c>
      <c r="O9" s="25" t="s">
        <v>624</v>
      </c>
      <c r="P9" s="25" t="s">
        <v>1674</v>
      </c>
      <c r="Q9" s="25" t="s">
        <v>2032</v>
      </c>
      <c r="R9" s="7" t="str">
        <f t="shared" si="1"/>
        <v>140101V01F01</v>
      </c>
    </row>
    <row r="10" spans="1:21" hidden="1">
      <c r="B10" s="25" t="s">
        <v>2033</v>
      </c>
      <c r="C10" s="19" t="str">
        <f t="shared" si="0"/>
        <v>ฮีโร่สอนน้อง Sport Idol Clinic 2567</v>
      </c>
      <c r="D10" s="25" t="s">
        <v>2034</v>
      </c>
      <c r="E10" s="25" t="s">
        <v>29</v>
      </c>
      <c r="F10" s="187">
        <v>2567</v>
      </c>
      <c r="G10" s="25" t="s">
        <v>1992</v>
      </c>
      <c r="H10" s="25" t="s">
        <v>621</v>
      </c>
      <c r="I10" s="25" t="s">
        <v>36</v>
      </c>
      <c r="J10" s="25" t="s">
        <v>37</v>
      </c>
      <c r="K10" s="25" t="s">
        <v>38</v>
      </c>
      <c r="L10" s="25" t="s">
        <v>1993</v>
      </c>
      <c r="M10" s="25" t="s">
        <v>629</v>
      </c>
      <c r="N10" s="25" t="s">
        <v>1522</v>
      </c>
      <c r="O10" s="25" t="s">
        <v>629</v>
      </c>
      <c r="P10" s="25" t="s">
        <v>1522</v>
      </c>
      <c r="Q10" s="25" t="s">
        <v>2035</v>
      </c>
      <c r="R10" s="7" t="str">
        <f t="shared" si="1"/>
        <v>140101V02F02</v>
      </c>
    </row>
    <row r="11" spans="1:21" hidden="1">
      <c r="B11" s="25" t="s">
        <v>1990</v>
      </c>
      <c r="C11" s="19" t="str">
        <f t="shared" si="0"/>
        <v>โครงการยกระดับการส่งเสริมกิจกรรมทางกายเพื่อเด็กวัยเรียนวัยรุ่นสูงดีสมส่วน แข็งแรง และฉลาด</v>
      </c>
      <c r="D11" s="25" t="s">
        <v>1991</v>
      </c>
      <c r="E11" s="25" t="s">
        <v>29</v>
      </c>
      <c r="F11" s="187">
        <v>2567</v>
      </c>
      <c r="G11" s="25" t="s">
        <v>1992</v>
      </c>
      <c r="H11" s="25" t="s">
        <v>621</v>
      </c>
      <c r="I11" s="25" t="s">
        <v>613</v>
      </c>
      <c r="J11" s="25" t="s">
        <v>614</v>
      </c>
      <c r="K11" s="25" t="s">
        <v>615</v>
      </c>
      <c r="L11" s="25" t="s">
        <v>1993</v>
      </c>
      <c r="M11" s="25" t="s">
        <v>629</v>
      </c>
      <c r="N11" s="25" t="s">
        <v>1527</v>
      </c>
      <c r="O11" s="25" t="s">
        <v>629</v>
      </c>
      <c r="P11" s="25" t="s">
        <v>1527</v>
      </c>
      <c r="Q11" s="25" t="s">
        <v>1994</v>
      </c>
      <c r="R11" s="7" t="str">
        <f t="shared" si="1"/>
        <v>140101V02F03</v>
      </c>
    </row>
    <row r="12" spans="1:21" hidden="1">
      <c r="B12" s="25" t="s">
        <v>2010</v>
      </c>
      <c r="C12" s="19" t="str">
        <f t="shared" si="0"/>
        <v>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</v>
      </c>
      <c r="D12" s="25" t="s">
        <v>2011</v>
      </c>
      <c r="E12" s="25" t="s">
        <v>29</v>
      </c>
      <c r="F12" s="187">
        <v>2567</v>
      </c>
      <c r="G12" s="25" t="s">
        <v>1992</v>
      </c>
      <c r="H12" s="25" t="s">
        <v>621</v>
      </c>
      <c r="I12" s="25" t="s">
        <v>500</v>
      </c>
      <c r="J12" s="25" t="s">
        <v>424</v>
      </c>
      <c r="K12" s="25" t="s">
        <v>38</v>
      </c>
      <c r="L12" s="25" t="s">
        <v>1993</v>
      </c>
      <c r="M12" s="25" t="s">
        <v>712</v>
      </c>
      <c r="N12" s="25" t="s">
        <v>1547</v>
      </c>
      <c r="O12" s="25" t="s">
        <v>712</v>
      </c>
      <c r="P12" s="25" t="s">
        <v>1547</v>
      </c>
      <c r="Q12" s="25" t="s">
        <v>2012</v>
      </c>
      <c r="R12" s="7" t="str">
        <f t="shared" si="1"/>
        <v>140101V03F01</v>
      </c>
    </row>
    <row r="13" spans="1:21" hidden="1">
      <c r="B13" s="25" t="s">
        <v>2003</v>
      </c>
      <c r="C13" s="19" t="str">
        <f t="shared" si="0"/>
        <v>โครงการพลศึกษาและกีฬากับการพัฒนาเด็ก เยาวชน และประชาชนในชุมชนให้มีสุขภาวะที่ดี</v>
      </c>
      <c r="D13" s="25" t="s">
        <v>1133</v>
      </c>
      <c r="E13" s="25" t="s">
        <v>29</v>
      </c>
      <c r="F13" s="187">
        <v>2567</v>
      </c>
      <c r="G13" s="25" t="s">
        <v>1992</v>
      </c>
      <c r="H13" s="25" t="s">
        <v>621</v>
      </c>
      <c r="I13" s="25" t="s">
        <v>520</v>
      </c>
      <c r="J13" s="25" t="s">
        <v>1003</v>
      </c>
      <c r="K13" s="25" t="s">
        <v>38</v>
      </c>
      <c r="L13" s="25" t="s">
        <v>1993</v>
      </c>
      <c r="M13" s="25" t="s">
        <v>567</v>
      </c>
      <c r="N13" s="25" t="s">
        <v>1513</v>
      </c>
      <c r="O13" s="39" t="s">
        <v>567</v>
      </c>
      <c r="P13" s="39" t="s">
        <v>1721</v>
      </c>
      <c r="Q13" s="25" t="s">
        <v>2004</v>
      </c>
      <c r="R13" s="7" t="str">
        <f t="shared" si="1"/>
        <v>140101V04F03</v>
      </c>
    </row>
    <row r="14" spans="1:21" hidden="1">
      <c r="B14" s="25" t="s">
        <v>2005</v>
      </c>
      <c r="C14" s="19" t="str">
        <f t="shared" si="0"/>
        <v>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</v>
      </c>
      <c r="D14" s="25" t="s">
        <v>2006</v>
      </c>
      <c r="E14" s="25" t="s">
        <v>29</v>
      </c>
      <c r="F14" s="187">
        <v>2567</v>
      </c>
      <c r="G14" s="25" t="s">
        <v>1992</v>
      </c>
      <c r="H14" s="25" t="s">
        <v>621</v>
      </c>
      <c r="I14" s="25" t="s">
        <v>520</v>
      </c>
      <c r="J14" s="25" t="s">
        <v>1003</v>
      </c>
      <c r="K14" s="25" t="s">
        <v>38</v>
      </c>
      <c r="L14" s="25" t="s">
        <v>1993</v>
      </c>
      <c r="M14" s="25" t="s">
        <v>567</v>
      </c>
      <c r="N14" s="25" t="s">
        <v>1513</v>
      </c>
      <c r="O14" s="39" t="s">
        <v>567</v>
      </c>
      <c r="P14" s="39" t="s">
        <v>1721</v>
      </c>
      <c r="Q14" s="25" t="s">
        <v>2007</v>
      </c>
      <c r="R14" s="7" t="str">
        <f t="shared" si="1"/>
        <v>140101V04F03</v>
      </c>
    </row>
    <row r="15" spans="1:21" hidden="1">
      <c r="B15" s="25" t="s">
        <v>2036</v>
      </c>
      <c r="C15" s="19" t="str">
        <f t="shared" si="0"/>
        <v>คลินิกการกีฬาเคลื่อนที่เพื่อเสริมสร้างสุขภาพดีของประชาชน</v>
      </c>
      <c r="D15" s="25" t="s">
        <v>2037</v>
      </c>
      <c r="E15" s="25" t="s">
        <v>29</v>
      </c>
      <c r="F15" s="187">
        <v>2567</v>
      </c>
      <c r="G15" s="25" t="s">
        <v>1992</v>
      </c>
      <c r="H15" s="25" t="s">
        <v>621</v>
      </c>
      <c r="I15" s="25" t="s">
        <v>147</v>
      </c>
      <c r="J15" s="25" t="s">
        <v>37</v>
      </c>
      <c r="K15" s="25" t="s">
        <v>38</v>
      </c>
      <c r="L15" s="25" t="s">
        <v>1993</v>
      </c>
      <c r="M15" s="25" t="s">
        <v>567</v>
      </c>
      <c r="N15" s="25" t="s">
        <v>1513</v>
      </c>
      <c r="O15" s="39" t="s">
        <v>567</v>
      </c>
      <c r="P15" s="39" t="s">
        <v>1721</v>
      </c>
      <c r="Q15" s="25" t="s">
        <v>2038</v>
      </c>
      <c r="R15" s="7" t="str">
        <f t="shared" si="1"/>
        <v>140101V04F03</v>
      </c>
    </row>
    <row r="16" spans="1:21" hidden="1">
      <c r="B16" s="25" t="s">
        <v>2039</v>
      </c>
      <c r="C16" s="19" t="str">
        <f t="shared" si="0"/>
        <v>ศูนย์นันทนาการเติมฝัน ปันสุข สู่ภูมิภาค</v>
      </c>
      <c r="D16" s="25" t="s">
        <v>2040</v>
      </c>
      <c r="E16" s="25" t="s">
        <v>29</v>
      </c>
      <c r="F16" s="187">
        <v>2567</v>
      </c>
      <c r="G16" s="25" t="s">
        <v>1992</v>
      </c>
      <c r="H16" s="25" t="s">
        <v>621</v>
      </c>
      <c r="I16" s="25" t="s">
        <v>114</v>
      </c>
      <c r="J16" s="25" t="s">
        <v>37</v>
      </c>
      <c r="K16" s="25" t="s">
        <v>38</v>
      </c>
      <c r="L16" s="25" t="s">
        <v>1993</v>
      </c>
      <c r="M16" s="25" t="s">
        <v>567</v>
      </c>
      <c r="N16" s="25" t="s">
        <v>1513</v>
      </c>
      <c r="O16" s="39" t="s">
        <v>567</v>
      </c>
      <c r="P16" s="39" t="s">
        <v>1721</v>
      </c>
      <c r="Q16" s="25" t="s">
        <v>2041</v>
      </c>
      <c r="R16" s="7" t="str">
        <f t="shared" si="1"/>
        <v>140101V04F03</v>
      </c>
    </row>
    <row r="17" spans="1:18" hidden="1">
      <c r="B17" s="25" t="s">
        <v>2042</v>
      </c>
      <c r="C17" s="19" t="str">
        <f t="shared" si="0"/>
        <v>โรงเรียนต้นแบบวิถีนันทนาการ (Recreation School Model)</v>
      </c>
      <c r="D17" s="25" t="s">
        <v>2043</v>
      </c>
      <c r="E17" s="25" t="s">
        <v>29</v>
      </c>
      <c r="F17" s="187">
        <v>2567</v>
      </c>
      <c r="G17" s="25" t="s">
        <v>1992</v>
      </c>
      <c r="H17" s="25" t="s">
        <v>621</v>
      </c>
      <c r="I17" s="25" t="s">
        <v>114</v>
      </c>
      <c r="J17" s="25" t="s">
        <v>37</v>
      </c>
      <c r="K17" s="25" t="s">
        <v>38</v>
      </c>
      <c r="L17" s="25" t="s">
        <v>1993</v>
      </c>
      <c r="M17" s="25" t="s">
        <v>567</v>
      </c>
      <c r="N17" s="25" t="s">
        <v>1513</v>
      </c>
      <c r="O17" s="39" t="s">
        <v>567</v>
      </c>
      <c r="P17" s="39" t="s">
        <v>1721</v>
      </c>
      <c r="Q17" s="25" t="s">
        <v>2044</v>
      </c>
      <c r="R17" s="7" t="str">
        <f t="shared" si="1"/>
        <v>140101V04F03</v>
      </c>
    </row>
    <row r="18" spans="1:18" hidden="1">
      <c r="B18" s="25" t="s">
        <v>2045</v>
      </c>
      <c r="C18" s="19" t="str">
        <f t="shared" si="0"/>
        <v>โครงการพัฒนาฐานข้อมูลกลาง องค์ความรู้ และแพลตฟอร์มการประมวลผลด้านส่งเสริมและพัฒนาการกีฬาอย่างมีประสิทธิภาพตามแผนพัฒนาการกีฬาแห่งชาติ ฉบับที่ ๗  (พ.ศ. ๒๕๖๖-๒๕๗๐)</v>
      </c>
      <c r="D18" s="25" t="s">
        <v>2046</v>
      </c>
      <c r="E18" s="25" t="s">
        <v>29</v>
      </c>
      <c r="F18" s="187">
        <v>2567</v>
      </c>
      <c r="G18" s="25" t="s">
        <v>1992</v>
      </c>
      <c r="H18" s="25" t="s">
        <v>621</v>
      </c>
      <c r="I18" s="25" t="s">
        <v>500</v>
      </c>
      <c r="J18" s="25" t="s">
        <v>424</v>
      </c>
      <c r="K18" s="25" t="s">
        <v>38</v>
      </c>
      <c r="L18" s="25" t="s">
        <v>1993</v>
      </c>
      <c r="M18" s="25" t="s">
        <v>567</v>
      </c>
      <c r="N18" s="25" t="s">
        <v>1719</v>
      </c>
      <c r="O18" s="39" t="s">
        <v>567</v>
      </c>
      <c r="P18" s="39" t="s">
        <v>1513</v>
      </c>
      <c r="Q18" s="25" t="s">
        <v>2047</v>
      </c>
      <c r="R18" s="7" t="str">
        <f t="shared" si="1"/>
        <v>140101V04F04</v>
      </c>
    </row>
    <row r="19" spans="1:18" hidden="1">
      <c r="B19" s="25" t="s">
        <v>3099</v>
      </c>
      <c r="C19" s="19" t="str">
        <f t="shared" ref="C19" si="2">HYPERLINK(Q19,D19)</f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D19" s="7" t="s">
        <v>2211</v>
      </c>
      <c r="E19" s="7"/>
      <c r="F19" s="187">
        <v>2568</v>
      </c>
      <c r="G19" s="25" t="s">
        <v>2438</v>
      </c>
      <c r="H19" s="25" t="s">
        <v>1140</v>
      </c>
      <c r="I19" s="25" t="s">
        <v>500</v>
      </c>
      <c r="J19" s="220" t="s">
        <v>424</v>
      </c>
      <c r="K19" s="220" t="s">
        <v>38</v>
      </c>
      <c r="L19" s="38" t="s">
        <v>2216</v>
      </c>
      <c r="M19" s="221"/>
      <c r="N19" s="221"/>
      <c r="O19" s="220" t="s">
        <v>567</v>
      </c>
      <c r="P19" s="220" t="s">
        <v>1721</v>
      </c>
      <c r="Q19" s="7" t="s">
        <v>2210</v>
      </c>
      <c r="R19" s="7"/>
    </row>
    <row r="20" spans="1:18" hidden="1">
      <c r="A20" s="184" t="s">
        <v>3075</v>
      </c>
      <c r="B20" s="184" t="s">
        <v>3090</v>
      </c>
      <c r="C20" s="19" t="str">
        <f>HYPERLINK(Q19,D20)</f>
        <v>พัฒนาศักยภาพบุคลากรการกีฬาด้านบริหารจัดการกีฬาชุมชนอย่างยั่งยืน</v>
      </c>
      <c r="D20" s="184" t="s">
        <v>3077</v>
      </c>
      <c r="E20" s="184" t="s">
        <v>29</v>
      </c>
      <c r="F20" s="188">
        <v>2569</v>
      </c>
      <c r="G20" s="184" t="s">
        <v>3091</v>
      </c>
      <c r="H20" s="184" t="s">
        <v>3092</v>
      </c>
      <c r="I20" s="184" t="s">
        <v>208</v>
      </c>
      <c r="J20" s="184" t="s">
        <v>37</v>
      </c>
      <c r="K20" s="184" t="s">
        <v>38</v>
      </c>
      <c r="L20" s="184" t="s">
        <v>3093</v>
      </c>
      <c r="M20" s="227"/>
      <c r="N20" s="227"/>
      <c r="O20" s="184" t="s">
        <v>2091</v>
      </c>
      <c r="P20" s="184" t="s">
        <v>2262</v>
      </c>
      <c r="Q20" s="184" t="s">
        <v>3076</v>
      </c>
    </row>
    <row r="21" spans="1:18" hidden="1">
      <c r="A21" s="184" t="s">
        <v>3072</v>
      </c>
      <c r="B21" s="184" t="s">
        <v>3094</v>
      </c>
      <c r="C21" s="19" t="str">
        <f t="shared" ref="C21:C24" si="3">HYPERLINK(Q20,D21)</f>
        <v>ส่งเสริมการออกกำลังกายในชุมชนด้วยกีฬาจานร่อน (Frisbee)</v>
      </c>
      <c r="D21" s="184" t="s">
        <v>3074</v>
      </c>
      <c r="E21" s="184" t="s">
        <v>29</v>
      </c>
      <c r="F21" s="188">
        <v>2569</v>
      </c>
      <c r="G21" s="184" t="s">
        <v>3091</v>
      </c>
      <c r="H21" s="184" t="s">
        <v>3092</v>
      </c>
      <c r="I21" s="184" t="s">
        <v>208</v>
      </c>
      <c r="J21" s="184" t="s">
        <v>37</v>
      </c>
      <c r="K21" s="184" t="s">
        <v>38</v>
      </c>
      <c r="L21" s="184" t="s">
        <v>3093</v>
      </c>
      <c r="M21" s="227"/>
      <c r="N21" s="227"/>
      <c r="O21" s="184" t="s">
        <v>2091</v>
      </c>
      <c r="P21" s="184" t="s">
        <v>2262</v>
      </c>
      <c r="Q21" s="184" t="s">
        <v>3073</v>
      </c>
    </row>
    <row r="22" spans="1:18" hidden="1">
      <c r="A22" s="184" t="s">
        <v>3027</v>
      </c>
      <c r="B22" s="184" t="s">
        <v>3095</v>
      </c>
      <c r="C22" s="19" t="str">
        <f t="shared" si="3"/>
        <v>วิทยาศาสตร์การกีฬาเคลื่อนที่เพื่อเสริมสร้างสุขภาพดีของเด็กและเยาวชน (Sports Science Showcase)</v>
      </c>
      <c r="D22" s="184" t="s">
        <v>3029</v>
      </c>
      <c r="E22" s="184" t="s">
        <v>29</v>
      </c>
      <c r="F22" s="188">
        <v>2569</v>
      </c>
      <c r="G22" s="184" t="s">
        <v>3091</v>
      </c>
      <c r="H22" s="184" t="s">
        <v>3092</v>
      </c>
      <c r="I22" s="184" t="s">
        <v>147</v>
      </c>
      <c r="J22" s="184" t="s">
        <v>37</v>
      </c>
      <c r="K22" s="184" t="s">
        <v>38</v>
      </c>
      <c r="L22" s="184" t="s">
        <v>3093</v>
      </c>
      <c r="M22" s="227"/>
      <c r="N22" s="227"/>
      <c r="O22" s="184" t="s">
        <v>2063</v>
      </c>
      <c r="P22" s="184" t="s">
        <v>2064</v>
      </c>
      <c r="Q22" s="184" t="s">
        <v>3028</v>
      </c>
    </row>
    <row r="23" spans="1:18" hidden="1">
      <c r="A23" s="184" t="s">
        <v>3033</v>
      </c>
      <c r="B23" s="184" t="s">
        <v>3096</v>
      </c>
      <c r="C23" s="19" t="str">
        <f t="shared" si="3"/>
        <v>สร้างความตระหนักรู้ทางนันทนาการเพื่อพัฒนาเด็กและเยาวชน สู่ซอฟท์พาวเวอร์ไทย</v>
      </c>
      <c r="D23" s="184" t="s">
        <v>3035</v>
      </c>
      <c r="E23" s="184" t="s">
        <v>29</v>
      </c>
      <c r="F23" s="188">
        <v>2569</v>
      </c>
      <c r="G23" s="184" t="s">
        <v>3091</v>
      </c>
      <c r="H23" s="184" t="s">
        <v>3092</v>
      </c>
      <c r="I23" s="184" t="s">
        <v>114</v>
      </c>
      <c r="J23" s="184" t="s">
        <v>37</v>
      </c>
      <c r="K23" s="184" t="s">
        <v>38</v>
      </c>
      <c r="L23" s="184" t="s">
        <v>3093</v>
      </c>
      <c r="M23" s="227"/>
      <c r="N23" s="227"/>
      <c r="O23" s="184" t="s">
        <v>2063</v>
      </c>
      <c r="P23" s="184" t="s">
        <v>2064</v>
      </c>
      <c r="Q23" s="184" t="s">
        <v>3034</v>
      </c>
    </row>
    <row r="24" spans="1:18" hidden="1">
      <c r="A24" s="184" t="s">
        <v>3036</v>
      </c>
      <c r="B24" s="184" t="s">
        <v>3097</v>
      </c>
      <c r="C24" s="19" t="str">
        <f t="shared" si="3"/>
        <v>ส่งเสริมชุมชนนันทนาการสุขภาวะดี</v>
      </c>
      <c r="D24" s="184" t="s">
        <v>3038</v>
      </c>
      <c r="E24" s="184" t="s">
        <v>29</v>
      </c>
      <c r="F24" s="188">
        <v>2569</v>
      </c>
      <c r="G24" s="184" t="s">
        <v>3091</v>
      </c>
      <c r="H24" s="184" t="s">
        <v>3092</v>
      </c>
      <c r="I24" s="184" t="s">
        <v>114</v>
      </c>
      <c r="J24" s="184" t="s">
        <v>37</v>
      </c>
      <c r="K24" s="184" t="s">
        <v>38</v>
      </c>
      <c r="L24" s="184" t="s">
        <v>3093</v>
      </c>
      <c r="M24" s="227"/>
      <c r="N24" s="227"/>
      <c r="O24" s="184" t="s">
        <v>2063</v>
      </c>
      <c r="P24" s="184" t="s">
        <v>2064</v>
      </c>
      <c r="Q24" s="184" t="s">
        <v>3037</v>
      </c>
    </row>
  </sheetData>
  <autoFilter ref="B3:T24" xr:uid="{D272C3CB-8D72-4E5F-B9EC-80216AA3690A}">
    <filterColumn colId="12">
      <filters>
        <filter val="140101V02F01"/>
      </filters>
    </filterColumn>
  </autoFilter>
  <mergeCells count="2">
    <mergeCell ref="M2:N2"/>
    <mergeCell ref="O2:P2"/>
  </mergeCells>
  <phoneticPr fontId="12" type="noConversion"/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B8F81-F9CB-417A-8089-EF4336B85622}">
  <dimension ref="A1:U441"/>
  <sheetViews>
    <sheetView topLeftCell="L407" zoomScale="80" zoomScaleNormal="80" workbookViewId="0">
      <selection activeCell="P430" sqref="P430:P441"/>
    </sheetView>
  </sheetViews>
  <sheetFormatPr defaultRowHeight="14.5"/>
  <cols>
    <col min="1" max="2" width="27.1796875" customWidth="1"/>
    <col min="3" max="3" width="54" customWidth="1"/>
    <col min="4" max="5" width="20.1796875" customWidth="1"/>
    <col min="6" max="7" width="28.1796875" customWidth="1"/>
    <col min="8" max="8" width="27" style="60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style="60" bestFit="1" customWidth="1"/>
    <col min="14" max="14" width="35.81640625" style="67" customWidth="1"/>
    <col min="15" max="15" width="19.453125" customWidth="1"/>
    <col min="16" max="16" width="27.1796875" customWidth="1"/>
    <col min="17" max="17" width="14.453125" style="67" bestFit="1" customWidth="1"/>
    <col min="18" max="18" width="30.08984375" style="67" bestFit="1" customWidth="1"/>
    <col min="19" max="20" width="20.1796875" customWidth="1"/>
    <col min="21" max="21" width="16.453125" customWidth="1"/>
  </cols>
  <sheetData>
    <row r="1" spans="1:21" ht="23.5">
      <c r="A1" s="49" t="s">
        <v>2766</v>
      </c>
      <c r="B1" s="50" t="s">
        <v>2926</v>
      </c>
    </row>
    <row r="2" spans="1:21" ht="23.5">
      <c r="A2" s="5"/>
      <c r="B2" s="51" t="s">
        <v>2927</v>
      </c>
    </row>
    <row r="3" spans="1:21" ht="23.5">
      <c r="A3" s="5"/>
      <c r="B3" s="52" t="s">
        <v>2928</v>
      </c>
    </row>
    <row r="4" spans="1:21" ht="23.5">
      <c r="A4" s="5"/>
      <c r="B4" s="53" t="s">
        <v>2929</v>
      </c>
    </row>
    <row r="5" spans="1:21" ht="23.5">
      <c r="A5" s="5"/>
      <c r="B5" s="54" t="s">
        <v>2930</v>
      </c>
    </row>
    <row r="6" spans="1:21" ht="23.5">
      <c r="A6" s="64" t="s">
        <v>2</v>
      </c>
      <c r="B6" s="40" t="s">
        <v>3</v>
      </c>
      <c r="C6" s="41" t="s">
        <v>7</v>
      </c>
      <c r="D6" s="41" t="s">
        <v>1394</v>
      </c>
      <c r="E6" s="42" t="s">
        <v>2218</v>
      </c>
      <c r="F6" s="40" t="s">
        <v>14</v>
      </c>
      <c r="G6" s="43" t="s">
        <v>2219</v>
      </c>
      <c r="H6" s="61" t="s">
        <v>15</v>
      </c>
      <c r="I6" s="40" t="s">
        <v>20</v>
      </c>
      <c r="J6" s="40" t="s">
        <v>19</v>
      </c>
      <c r="K6" s="40" t="s">
        <v>18</v>
      </c>
      <c r="L6" s="40" t="s">
        <v>21</v>
      </c>
      <c r="M6" s="70" t="s">
        <v>2220</v>
      </c>
      <c r="N6" s="68" t="s">
        <v>2221</v>
      </c>
      <c r="O6" s="40" t="s">
        <v>2222</v>
      </c>
      <c r="P6" s="44" t="s">
        <v>2223</v>
      </c>
      <c r="Q6" s="69" t="s">
        <v>2224</v>
      </c>
      <c r="R6" s="68" t="s">
        <v>2225</v>
      </c>
      <c r="S6" s="40" t="s">
        <v>2226</v>
      </c>
      <c r="T6" s="44" t="s">
        <v>2227</v>
      </c>
      <c r="U6" s="40" t="s">
        <v>2228</v>
      </c>
    </row>
    <row r="7" spans="1:21">
      <c r="A7" s="65" t="s">
        <v>1865</v>
      </c>
      <c r="B7" s="46" t="s">
        <v>1171</v>
      </c>
      <c r="C7" s="46" t="s">
        <v>29</v>
      </c>
      <c r="D7" s="46">
        <v>2566</v>
      </c>
      <c r="E7" s="46" t="s">
        <v>1120</v>
      </c>
      <c r="F7" s="47">
        <v>242182</v>
      </c>
      <c r="G7" s="47" t="s">
        <v>1121</v>
      </c>
      <c r="H7" s="62">
        <v>243526</v>
      </c>
      <c r="I7" s="46" t="s">
        <v>38</v>
      </c>
      <c r="J7" s="56" t="s">
        <v>424</v>
      </c>
      <c r="K7" s="46" t="s">
        <v>1725</v>
      </c>
      <c r="L7" s="46" t="s">
        <v>2229</v>
      </c>
      <c r="M7" s="63" t="s">
        <v>2230</v>
      </c>
      <c r="N7" s="65" t="s">
        <v>2231</v>
      </c>
      <c r="O7" s="45" t="s">
        <v>1173</v>
      </c>
      <c r="P7" s="55" t="s">
        <v>2104</v>
      </c>
      <c r="Q7" s="65"/>
      <c r="R7" s="66"/>
      <c r="S7" s="46"/>
      <c r="T7" s="46"/>
      <c r="U7" s="72" t="s">
        <v>2232</v>
      </c>
    </row>
    <row r="8" spans="1:21">
      <c r="A8" s="65" t="s">
        <v>1724</v>
      </c>
      <c r="B8" s="46" t="s">
        <v>496</v>
      </c>
      <c r="C8" s="46" t="s">
        <v>29</v>
      </c>
      <c r="D8" s="46">
        <v>2566</v>
      </c>
      <c r="E8" s="46" t="s">
        <v>1120</v>
      </c>
      <c r="F8" s="47">
        <v>242183</v>
      </c>
      <c r="G8" s="47" t="s">
        <v>1121</v>
      </c>
      <c r="H8" s="62">
        <v>243497</v>
      </c>
      <c r="I8" s="46" t="s">
        <v>38</v>
      </c>
      <c r="J8" s="56" t="s">
        <v>424</v>
      </c>
      <c r="K8" s="46" t="s">
        <v>1725</v>
      </c>
      <c r="L8" s="46" t="s">
        <v>2233</v>
      </c>
      <c r="M8" s="63" t="s">
        <v>2230</v>
      </c>
      <c r="N8" s="65" t="s">
        <v>2231</v>
      </c>
      <c r="O8" s="45" t="s">
        <v>1726</v>
      </c>
      <c r="P8" s="55" t="s">
        <v>2060</v>
      </c>
      <c r="Q8" s="65"/>
      <c r="R8" s="66"/>
      <c r="S8" s="46"/>
      <c r="T8" s="46"/>
      <c r="U8" s="72" t="s">
        <v>2234</v>
      </c>
    </row>
    <row r="9" spans="1:21">
      <c r="A9" s="65" t="s">
        <v>1728</v>
      </c>
      <c r="B9" s="46" t="s">
        <v>1729</v>
      </c>
      <c r="C9" s="46" t="s">
        <v>29</v>
      </c>
      <c r="D9" s="46">
        <v>2566</v>
      </c>
      <c r="E9" s="46" t="s">
        <v>1120</v>
      </c>
      <c r="F9" s="47">
        <v>242186</v>
      </c>
      <c r="G9" s="47" t="s">
        <v>1121</v>
      </c>
      <c r="H9" s="62">
        <v>243526</v>
      </c>
      <c r="I9" s="46" t="s">
        <v>38</v>
      </c>
      <c r="J9" s="56" t="s">
        <v>37</v>
      </c>
      <c r="K9" s="46" t="s">
        <v>114</v>
      </c>
      <c r="L9" s="46" t="s">
        <v>2233</v>
      </c>
      <c r="M9" s="63" t="s">
        <v>2230</v>
      </c>
      <c r="N9" s="65" t="s">
        <v>2231</v>
      </c>
      <c r="O9" s="45" t="s">
        <v>1177</v>
      </c>
      <c r="P9" s="55" t="s">
        <v>2082</v>
      </c>
      <c r="Q9" s="65"/>
      <c r="R9" s="66"/>
      <c r="S9" s="46"/>
      <c r="T9" s="46"/>
      <c r="U9" s="72" t="s">
        <v>2235</v>
      </c>
    </row>
    <row r="10" spans="1:21">
      <c r="A10" s="65" t="s">
        <v>1733</v>
      </c>
      <c r="B10" s="46" t="s">
        <v>122</v>
      </c>
      <c r="C10" s="46" t="s">
        <v>29</v>
      </c>
      <c r="D10" s="46">
        <v>2566</v>
      </c>
      <c r="E10" s="46" t="s">
        <v>1120</v>
      </c>
      <c r="F10" s="47">
        <v>242187</v>
      </c>
      <c r="G10" s="47" t="s">
        <v>1121</v>
      </c>
      <c r="H10" s="62">
        <v>243526</v>
      </c>
      <c r="I10" s="46" t="s">
        <v>38</v>
      </c>
      <c r="J10" s="56" t="s">
        <v>37</v>
      </c>
      <c r="K10" s="46" t="s">
        <v>114</v>
      </c>
      <c r="L10" s="46" t="s">
        <v>2233</v>
      </c>
      <c r="M10" s="63" t="s">
        <v>2230</v>
      </c>
      <c r="N10" s="65" t="s">
        <v>2231</v>
      </c>
      <c r="O10" s="45" t="s">
        <v>1177</v>
      </c>
      <c r="P10" s="55" t="s">
        <v>2082</v>
      </c>
      <c r="Q10" s="65"/>
      <c r="R10" s="66"/>
      <c r="S10" s="46"/>
      <c r="T10" s="46"/>
      <c r="U10" s="72" t="s">
        <v>2236</v>
      </c>
    </row>
    <row r="11" spans="1:21">
      <c r="A11" s="65" t="s">
        <v>1731</v>
      </c>
      <c r="B11" s="46" t="s">
        <v>736</v>
      </c>
      <c r="C11" s="46" t="s">
        <v>29</v>
      </c>
      <c r="D11" s="46">
        <v>2566</v>
      </c>
      <c r="E11" s="46" t="s">
        <v>1120</v>
      </c>
      <c r="F11" s="47">
        <v>242194</v>
      </c>
      <c r="G11" s="47" t="s">
        <v>1121</v>
      </c>
      <c r="H11" s="62">
        <v>243526</v>
      </c>
      <c r="I11" s="46" t="s">
        <v>38</v>
      </c>
      <c r="J11" s="56" t="s">
        <v>37</v>
      </c>
      <c r="K11" s="46" t="s">
        <v>114</v>
      </c>
      <c r="L11" s="46" t="s">
        <v>2233</v>
      </c>
      <c r="M11" s="63" t="s">
        <v>2230</v>
      </c>
      <c r="N11" s="65" t="s">
        <v>2231</v>
      </c>
      <c r="O11" s="45" t="s">
        <v>1177</v>
      </c>
      <c r="P11" s="55" t="s">
        <v>2082</v>
      </c>
      <c r="Q11" s="65"/>
      <c r="R11" s="66"/>
      <c r="S11" s="46"/>
      <c r="T11" s="46"/>
      <c r="U11" s="72" t="s">
        <v>2237</v>
      </c>
    </row>
    <row r="12" spans="1:21">
      <c r="A12" s="65" t="s">
        <v>1737</v>
      </c>
      <c r="B12" s="46" t="s">
        <v>1118</v>
      </c>
      <c r="C12" s="46" t="s">
        <v>29</v>
      </c>
      <c r="D12" s="46">
        <v>2566</v>
      </c>
      <c r="E12" s="46" t="s">
        <v>1120</v>
      </c>
      <c r="F12" s="47">
        <v>242214</v>
      </c>
      <c r="G12" s="47" t="s">
        <v>1121</v>
      </c>
      <c r="H12" s="62">
        <v>243526</v>
      </c>
      <c r="I12" s="46" t="s">
        <v>38</v>
      </c>
      <c r="J12" s="56" t="s">
        <v>88</v>
      </c>
      <c r="K12" s="46" t="s">
        <v>667</v>
      </c>
      <c r="L12" s="46" t="s">
        <v>2233</v>
      </c>
      <c r="M12" s="63" t="s">
        <v>2230</v>
      </c>
      <c r="N12" s="65" t="s">
        <v>2231</v>
      </c>
      <c r="O12" s="45" t="s">
        <v>1177</v>
      </c>
      <c r="P12" s="55" t="s">
        <v>2082</v>
      </c>
      <c r="Q12" s="65"/>
      <c r="R12" s="66"/>
      <c r="S12" s="46"/>
      <c r="T12" s="46"/>
      <c r="U12" s="72" t="s">
        <v>2238</v>
      </c>
    </row>
    <row r="13" spans="1:21">
      <c r="A13" s="65" t="s">
        <v>1739</v>
      </c>
      <c r="B13" s="46" t="s">
        <v>1740</v>
      </c>
      <c r="C13" s="46" t="s">
        <v>29</v>
      </c>
      <c r="D13" s="46">
        <v>2566</v>
      </c>
      <c r="E13" s="46" t="s">
        <v>1120</v>
      </c>
      <c r="F13" s="47">
        <v>242216</v>
      </c>
      <c r="G13" s="47" t="s">
        <v>1121</v>
      </c>
      <c r="H13" s="62">
        <v>243526</v>
      </c>
      <c r="I13" s="46" t="s">
        <v>38</v>
      </c>
      <c r="J13" s="56" t="s">
        <v>37</v>
      </c>
      <c r="K13" s="46" t="s">
        <v>36</v>
      </c>
      <c r="L13" s="46" t="s">
        <v>2233</v>
      </c>
      <c r="M13" s="63" t="s">
        <v>2230</v>
      </c>
      <c r="N13" s="65" t="s">
        <v>2231</v>
      </c>
      <c r="O13" s="45" t="s">
        <v>1136</v>
      </c>
      <c r="P13" s="55" t="s">
        <v>2064</v>
      </c>
      <c r="Q13" s="65"/>
      <c r="R13" s="66"/>
      <c r="S13" s="46"/>
      <c r="T13" s="46"/>
      <c r="U13" s="72" t="s">
        <v>2239</v>
      </c>
    </row>
    <row r="14" spans="1:21">
      <c r="A14" s="65" t="s">
        <v>1767</v>
      </c>
      <c r="B14" s="46" t="s">
        <v>1768</v>
      </c>
      <c r="C14" s="46" t="s">
        <v>29</v>
      </c>
      <c r="D14" s="46">
        <v>2566</v>
      </c>
      <c r="E14" s="46" t="s">
        <v>1120</v>
      </c>
      <c r="F14" s="47">
        <v>242217</v>
      </c>
      <c r="G14" s="47" t="s">
        <v>1121</v>
      </c>
      <c r="H14" s="62">
        <v>243526</v>
      </c>
      <c r="I14" s="46" t="s">
        <v>38</v>
      </c>
      <c r="J14" s="56" t="s">
        <v>37</v>
      </c>
      <c r="K14" s="46" t="s">
        <v>36</v>
      </c>
      <c r="L14" s="46" t="s">
        <v>2233</v>
      </c>
      <c r="M14" s="63" t="s">
        <v>2230</v>
      </c>
      <c r="N14" s="65" t="s">
        <v>2231</v>
      </c>
      <c r="O14" s="45" t="s">
        <v>1173</v>
      </c>
      <c r="P14" s="55" t="s">
        <v>2104</v>
      </c>
      <c r="Q14" s="65"/>
      <c r="R14" s="66"/>
      <c r="S14" s="46"/>
      <c r="T14" s="46"/>
      <c r="U14" s="72" t="s">
        <v>2240</v>
      </c>
    </row>
    <row r="15" spans="1:21">
      <c r="A15" s="65" t="s">
        <v>1770</v>
      </c>
      <c r="B15" s="46" t="s">
        <v>1771</v>
      </c>
      <c r="C15" s="46" t="s">
        <v>29</v>
      </c>
      <c r="D15" s="46">
        <v>2566</v>
      </c>
      <c r="E15" s="46" t="s">
        <v>1120</v>
      </c>
      <c r="F15" s="47">
        <v>242218</v>
      </c>
      <c r="G15" s="47" t="s">
        <v>1121</v>
      </c>
      <c r="H15" s="62">
        <v>243526</v>
      </c>
      <c r="I15" s="46" t="s">
        <v>38</v>
      </c>
      <c r="J15" s="56" t="s">
        <v>37</v>
      </c>
      <c r="K15" s="46" t="s">
        <v>36</v>
      </c>
      <c r="L15" s="46" t="s">
        <v>2233</v>
      </c>
      <c r="M15" s="63" t="s">
        <v>2230</v>
      </c>
      <c r="N15" s="65" t="s">
        <v>2231</v>
      </c>
      <c r="O15" s="45" t="s">
        <v>1136</v>
      </c>
      <c r="P15" s="55" t="s">
        <v>2064</v>
      </c>
      <c r="Q15" s="65"/>
      <c r="R15" s="66"/>
      <c r="S15" s="46"/>
      <c r="T15" s="46"/>
      <c r="U15" s="72" t="s">
        <v>2241</v>
      </c>
    </row>
    <row r="16" spans="1:21">
      <c r="A16" s="65" t="s">
        <v>1773</v>
      </c>
      <c r="B16" s="46" t="s">
        <v>1774</v>
      </c>
      <c r="C16" s="46" t="s">
        <v>29</v>
      </c>
      <c r="D16" s="46">
        <v>2566</v>
      </c>
      <c r="E16" s="46" t="s">
        <v>1120</v>
      </c>
      <c r="F16" s="47">
        <v>242219</v>
      </c>
      <c r="G16" s="47" t="s">
        <v>1121</v>
      </c>
      <c r="H16" s="62">
        <v>243526</v>
      </c>
      <c r="I16" s="46" t="s">
        <v>38</v>
      </c>
      <c r="J16" s="56" t="s">
        <v>37</v>
      </c>
      <c r="K16" s="46" t="s">
        <v>36</v>
      </c>
      <c r="L16" s="46" t="s">
        <v>2233</v>
      </c>
      <c r="M16" s="63" t="s">
        <v>2230</v>
      </c>
      <c r="N16" s="65" t="s">
        <v>2231</v>
      </c>
      <c r="O16" s="45" t="s">
        <v>1136</v>
      </c>
      <c r="P16" s="55" t="s">
        <v>2064</v>
      </c>
      <c r="Q16" s="65"/>
      <c r="R16" s="66"/>
      <c r="S16" s="46"/>
      <c r="T16" s="46"/>
      <c r="U16" s="72" t="s">
        <v>2242</v>
      </c>
    </row>
    <row r="17" spans="1:21">
      <c r="A17" s="65" t="s">
        <v>1776</v>
      </c>
      <c r="B17" s="46" t="s">
        <v>1777</v>
      </c>
      <c r="C17" s="46" t="s">
        <v>29</v>
      </c>
      <c r="D17" s="46">
        <v>2566</v>
      </c>
      <c r="E17" s="46" t="s">
        <v>1778</v>
      </c>
      <c r="F17" s="47">
        <v>242220</v>
      </c>
      <c r="G17" s="47" t="s">
        <v>1778</v>
      </c>
      <c r="H17" s="62">
        <v>243253</v>
      </c>
      <c r="I17" s="46" t="s">
        <v>46</v>
      </c>
      <c r="J17" s="56" t="s">
        <v>782</v>
      </c>
      <c r="K17" s="46" t="s">
        <v>1779</v>
      </c>
      <c r="L17" s="46" t="s">
        <v>2233</v>
      </c>
      <c r="M17" s="63" t="s">
        <v>2230</v>
      </c>
      <c r="N17" s="65" t="s">
        <v>2231</v>
      </c>
      <c r="O17" s="45" t="s">
        <v>1726</v>
      </c>
      <c r="P17" s="55" t="s">
        <v>2060</v>
      </c>
      <c r="Q17" s="65"/>
      <c r="R17" s="66"/>
      <c r="S17" s="46"/>
      <c r="T17" s="46"/>
      <c r="U17" s="72" t="s">
        <v>2243</v>
      </c>
    </row>
    <row r="18" spans="1:21">
      <c r="A18" s="65" t="s">
        <v>1748</v>
      </c>
      <c r="B18" s="46" t="s">
        <v>188</v>
      </c>
      <c r="C18" s="46" t="s">
        <v>29</v>
      </c>
      <c r="D18" s="46">
        <v>2566</v>
      </c>
      <c r="E18" s="46" t="s">
        <v>1120</v>
      </c>
      <c r="F18" s="47">
        <v>242221</v>
      </c>
      <c r="G18" s="47" t="s">
        <v>1121</v>
      </c>
      <c r="H18" s="62">
        <v>243526</v>
      </c>
      <c r="I18" s="46" t="s">
        <v>38</v>
      </c>
      <c r="J18" s="56" t="s">
        <v>37</v>
      </c>
      <c r="K18" s="46" t="s">
        <v>147</v>
      </c>
      <c r="L18" s="46" t="s">
        <v>2233</v>
      </c>
      <c r="M18" s="63" t="s">
        <v>2230</v>
      </c>
      <c r="N18" s="65" t="s">
        <v>2231</v>
      </c>
      <c r="O18" s="45" t="s">
        <v>1169</v>
      </c>
      <c r="P18" s="55" t="s">
        <v>2244</v>
      </c>
      <c r="Q18" s="65"/>
      <c r="R18" s="66"/>
      <c r="S18" s="46"/>
      <c r="T18" s="46"/>
      <c r="U18" s="72" t="s">
        <v>2245</v>
      </c>
    </row>
    <row r="19" spans="1:21">
      <c r="A19" s="65" t="s">
        <v>1752</v>
      </c>
      <c r="B19" s="46" t="s">
        <v>200</v>
      </c>
      <c r="C19" s="46" t="s">
        <v>29</v>
      </c>
      <c r="D19" s="46">
        <v>2566</v>
      </c>
      <c r="E19" s="46" t="s">
        <v>1120</v>
      </c>
      <c r="F19" s="47">
        <v>242222</v>
      </c>
      <c r="G19" s="47" t="s">
        <v>1121</v>
      </c>
      <c r="H19" s="62">
        <v>243526</v>
      </c>
      <c r="I19" s="46" t="s">
        <v>38</v>
      </c>
      <c r="J19" s="56" t="s">
        <v>37</v>
      </c>
      <c r="K19" s="46" t="s">
        <v>147</v>
      </c>
      <c r="L19" s="46" t="s">
        <v>2233</v>
      </c>
      <c r="M19" s="63" t="s">
        <v>2230</v>
      </c>
      <c r="N19" s="65" t="s">
        <v>2231</v>
      </c>
      <c r="O19" s="45" t="s">
        <v>1177</v>
      </c>
      <c r="P19" s="55" t="s">
        <v>2082</v>
      </c>
      <c r="Q19" s="65"/>
      <c r="R19" s="66"/>
      <c r="S19" s="46"/>
      <c r="T19" s="46"/>
      <c r="U19" s="72" t="s">
        <v>2246</v>
      </c>
    </row>
    <row r="20" spans="1:21">
      <c r="A20" s="65" t="s">
        <v>1754</v>
      </c>
      <c r="B20" s="46" t="s">
        <v>149</v>
      </c>
      <c r="C20" s="46" t="s">
        <v>29</v>
      </c>
      <c r="D20" s="46">
        <v>2566</v>
      </c>
      <c r="E20" s="46" t="s">
        <v>1120</v>
      </c>
      <c r="F20" s="47">
        <v>242223</v>
      </c>
      <c r="G20" s="47" t="s">
        <v>1121</v>
      </c>
      <c r="H20" s="62">
        <v>243526</v>
      </c>
      <c r="I20" s="46" t="s">
        <v>38</v>
      </c>
      <c r="J20" s="56" t="s">
        <v>37</v>
      </c>
      <c r="K20" s="46" t="s">
        <v>147</v>
      </c>
      <c r="L20" s="46" t="s">
        <v>2233</v>
      </c>
      <c r="M20" s="63" t="s">
        <v>2230</v>
      </c>
      <c r="N20" s="65" t="s">
        <v>2231</v>
      </c>
      <c r="O20" s="45" t="s">
        <v>1169</v>
      </c>
      <c r="P20" s="55" t="s">
        <v>2244</v>
      </c>
      <c r="Q20" s="65"/>
      <c r="R20" s="66"/>
      <c r="S20" s="46"/>
      <c r="T20" s="46"/>
      <c r="U20" s="72" t="s">
        <v>2247</v>
      </c>
    </row>
    <row r="21" spans="1:21">
      <c r="A21" s="65" t="s">
        <v>1762</v>
      </c>
      <c r="B21" s="46" t="s">
        <v>1763</v>
      </c>
      <c r="C21" s="46" t="s">
        <v>29</v>
      </c>
      <c r="D21" s="46">
        <v>2566</v>
      </c>
      <c r="E21" s="46" t="s">
        <v>1120</v>
      </c>
      <c r="F21" s="47">
        <v>242224</v>
      </c>
      <c r="G21" s="47" t="s">
        <v>1121</v>
      </c>
      <c r="H21" s="62">
        <v>243526</v>
      </c>
      <c r="I21" s="46" t="s">
        <v>38</v>
      </c>
      <c r="J21" s="56" t="s">
        <v>37</v>
      </c>
      <c r="K21" s="46" t="s">
        <v>36</v>
      </c>
      <c r="L21" s="46" t="s">
        <v>2233</v>
      </c>
      <c r="M21" s="63" t="s">
        <v>2230</v>
      </c>
      <c r="N21" s="65" t="s">
        <v>2231</v>
      </c>
      <c r="O21" s="45" t="s">
        <v>1765</v>
      </c>
      <c r="P21" s="55" t="s">
        <v>2092</v>
      </c>
      <c r="Q21" s="65"/>
      <c r="R21" s="66"/>
      <c r="S21" s="46"/>
      <c r="T21" s="46"/>
      <c r="U21" s="72" t="s">
        <v>2248</v>
      </c>
    </row>
    <row r="22" spans="1:21">
      <c r="A22" s="65" t="s">
        <v>1750</v>
      </c>
      <c r="B22" s="46" t="s">
        <v>213</v>
      </c>
      <c r="C22" s="46" t="s">
        <v>29</v>
      </c>
      <c r="D22" s="46">
        <v>2566</v>
      </c>
      <c r="E22" s="46" t="s">
        <v>1120</v>
      </c>
      <c r="F22" s="47">
        <v>242225</v>
      </c>
      <c r="G22" s="47" t="s">
        <v>1121</v>
      </c>
      <c r="H22" s="62">
        <v>243526</v>
      </c>
      <c r="I22" s="46" t="s">
        <v>38</v>
      </c>
      <c r="J22" s="56" t="s">
        <v>37</v>
      </c>
      <c r="K22" s="46" t="s">
        <v>147</v>
      </c>
      <c r="L22" s="46" t="s">
        <v>2233</v>
      </c>
      <c r="M22" s="63" t="s">
        <v>2230</v>
      </c>
      <c r="N22" s="65" t="s">
        <v>2231</v>
      </c>
      <c r="O22" s="45" t="s">
        <v>1169</v>
      </c>
      <c r="P22" s="55" t="s">
        <v>2244</v>
      </c>
      <c r="Q22" s="65"/>
      <c r="R22" s="66"/>
      <c r="S22" s="46"/>
      <c r="T22" s="46"/>
      <c r="U22" s="72" t="s">
        <v>2249</v>
      </c>
    </row>
    <row r="23" spans="1:21">
      <c r="A23" s="65" t="s">
        <v>1742</v>
      </c>
      <c r="B23" s="46" t="s">
        <v>1743</v>
      </c>
      <c r="C23" s="46" t="s">
        <v>29</v>
      </c>
      <c r="D23" s="46">
        <v>2566</v>
      </c>
      <c r="E23" s="46" t="s">
        <v>1120</v>
      </c>
      <c r="F23" s="47">
        <v>242226</v>
      </c>
      <c r="G23" s="47" t="s">
        <v>1121</v>
      </c>
      <c r="H23" s="62">
        <v>243526</v>
      </c>
      <c r="I23" s="46" t="s">
        <v>38</v>
      </c>
      <c r="J23" s="56" t="s">
        <v>37</v>
      </c>
      <c r="K23" s="46" t="s">
        <v>114</v>
      </c>
      <c r="L23" s="46" t="s">
        <v>2233</v>
      </c>
      <c r="M23" s="63" t="s">
        <v>2230</v>
      </c>
      <c r="N23" s="65" t="s">
        <v>2231</v>
      </c>
      <c r="O23" s="45" t="s">
        <v>1177</v>
      </c>
      <c r="P23" s="55" t="s">
        <v>2082</v>
      </c>
      <c r="Q23" s="65"/>
      <c r="R23" s="66"/>
      <c r="S23" s="46"/>
      <c r="T23" s="46"/>
      <c r="U23" s="72" t="s">
        <v>2250</v>
      </c>
    </row>
    <row r="24" spans="1:21">
      <c r="A24" s="65" t="s">
        <v>1745</v>
      </c>
      <c r="B24" s="46" t="s">
        <v>1214</v>
      </c>
      <c r="C24" s="46" t="s">
        <v>29</v>
      </c>
      <c r="D24" s="46">
        <v>2566</v>
      </c>
      <c r="E24" s="46" t="s">
        <v>1120</v>
      </c>
      <c r="F24" s="47">
        <v>242227</v>
      </c>
      <c r="G24" s="47" t="s">
        <v>1121</v>
      </c>
      <c r="H24" s="62">
        <v>243526</v>
      </c>
      <c r="I24" s="46" t="s">
        <v>38</v>
      </c>
      <c r="J24" s="56" t="s">
        <v>37</v>
      </c>
      <c r="K24" s="46" t="s">
        <v>114</v>
      </c>
      <c r="L24" s="46" t="s">
        <v>2233</v>
      </c>
      <c r="M24" s="63" t="s">
        <v>2230</v>
      </c>
      <c r="N24" s="65" t="s">
        <v>2231</v>
      </c>
      <c r="O24" s="48" t="s">
        <v>1746</v>
      </c>
      <c r="P24" s="55" t="s">
        <v>2071</v>
      </c>
      <c r="Q24" s="65"/>
      <c r="R24" s="66"/>
      <c r="S24" s="46"/>
      <c r="T24" s="46"/>
      <c r="U24" s="72" t="s">
        <v>2251</v>
      </c>
    </row>
    <row r="25" spans="1:21">
      <c r="A25" s="65" t="s">
        <v>1783</v>
      </c>
      <c r="B25" s="46" t="s">
        <v>1248</v>
      </c>
      <c r="C25" s="46" t="s">
        <v>29</v>
      </c>
      <c r="D25" s="46">
        <v>2566</v>
      </c>
      <c r="E25" s="46" t="s">
        <v>1120</v>
      </c>
      <c r="F25" s="47">
        <v>242228</v>
      </c>
      <c r="G25" s="47" t="s">
        <v>1121</v>
      </c>
      <c r="H25" s="62">
        <v>243526</v>
      </c>
      <c r="I25" s="46" t="s">
        <v>38</v>
      </c>
      <c r="J25" s="56" t="s">
        <v>37</v>
      </c>
      <c r="K25" s="46" t="s">
        <v>36</v>
      </c>
      <c r="L25" s="46" t="s">
        <v>2233</v>
      </c>
      <c r="M25" s="63" t="s">
        <v>2230</v>
      </c>
      <c r="N25" s="65" t="s">
        <v>2231</v>
      </c>
      <c r="O25" s="45" t="s">
        <v>1136</v>
      </c>
      <c r="P25" s="55" t="s">
        <v>2064</v>
      </c>
      <c r="Q25" s="65"/>
      <c r="R25" s="66"/>
      <c r="S25" s="46"/>
      <c r="T25" s="46"/>
      <c r="U25" s="72" t="s">
        <v>2252</v>
      </c>
    </row>
    <row r="26" spans="1:21">
      <c r="A26" s="65" t="s">
        <v>1785</v>
      </c>
      <c r="B26" s="46" t="s">
        <v>191</v>
      </c>
      <c r="C26" s="46" t="s">
        <v>29</v>
      </c>
      <c r="D26" s="46">
        <v>2566</v>
      </c>
      <c r="E26" s="46" t="s">
        <v>1120</v>
      </c>
      <c r="F26" s="47">
        <v>242229</v>
      </c>
      <c r="G26" s="47" t="s">
        <v>1121</v>
      </c>
      <c r="H26" s="62">
        <v>243526</v>
      </c>
      <c r="I26" s="46" t="s">
        <v>38</v>
      </c>
      <c r="J26" s="56" t="s">
        <v>37</v>
      </c>
      <c r="K26" s="46" t="s">
        <v>147</v>
      </c>
      <c r="L26" s="46" t="s">
        <v>2233</v>
      </c>
      <c r="M26" s="63" t="s">
        <v>2230</v>
      </c>
      <c r="N26" s="65" t="s">
        <v>2231</v>
      </c>
      <c r="O26" s="45" t="s">
        <v>1177</v>
      </c>
      <c r="P26" s="55" t="s">
        <v>2082</v>
      </c>
      <c r="Q26" s="65"/>
      <c r="R26" s="66"/>
      <c r="S26" s="46"/>
      <c r="T26" s="46"/>
      <c r="U26" s="72" t="s">
        <v>2253</v>
      </c>
    </row>
    <row r="27" spans="1:21">
      <c r="A27" s="65" t="s">
        <v>1787</v>
      </c>
      <c r="B27" s="46" t="s">
        <v>210</v>
      </c>
      <c r="C27" s="46" t="s">
        <v>29</v>
      </c>
      <c r="D27" s="46">
        <v>2566</v>
      </c>
      <c r="E27" s="46" t="s">
        <v>1120</v>
      </c>
      <c r="F27" s="47">
        <v>242230</v>
      </c>
      <c r="G27" s="47" t="s">
        <v>1121</v>
      </c>
      <c r="H27" s="62">
        <v>243526</v>
      </c>
      <c r="I27" s="46" t="s">
        <v>38</v>
      </c>
      <c r="J27" s="56" t="s">
        <v>37</v>
      </c>
      <c r="K27" s="46" t="s">
        <v>147</v>
      </c>
      <c r="L27" s="46" t="s">
        <v>2233</v>
      </c>
      <c r="M27" s="63" t="s">
        <v>2230</v>
      </c>
      <c r="N27" s="65" t="s">
        <v>2231</v>
      </c>
      <c r="O27" s="45" t="s">
        <v>1177</v>
      </c>
      <c r="P27" s="55" t="s">
        <v>2082</v>
      </c>
      <c r="Q27" s="65"/>
      <c r="R27" s="66"/>
      <c r="S27" s="46"/>
      <c r="T27" s="46"/>
      <c r="U27" s="72" t="s">
        <v>2254</v>
      </c>
    </row>
    <row r="28" spans="1:21">
      <c r="A28" s="65" t="s">
        <v>1792</v>
      </c>
      <c r="B28" s="46" t="s">
        <v>1126</v>
      </c>
      <c r="C28" s="46" t="s">
        <v>29</v>
      </c>
      <c r="D28" s="46">
        <v>2566</v>
      </c>
      <c r="E28" s="46" t="s">
        <v>1120</v>
      </c>
      <c r="F28" s="47">
        <v>242231</v>
      </c>
      <c r="G28" s="47" t="s">
        <v>1121</v>
      </c>
      <c r="H28" s="62">
        <v>243526</v>
      </c>
      <c r="I28" s="46" t="s">
        <v>615</v>
      </c>
      <c r="J28" s="56" t="s">
        <v>614</v>
      </c>
      <c r="K28" s="46" t="s">
        <v>920</v>
      </c>
      <c r="L28" s="46" t="s">
        <v>2233</v>
      </c>
      <c r="M28" s="63" t="s">
        <v>2230</v>
      </c>
      <c r="N28" s="65" t="s">
        <v>2231</v>
      </c>
      <c r="O28" s="48" t="s">
        <v>1130</v>
      </c>
      <c r="P28" s="55" t="s">
        <v>2082</v>
      </c>
      <c r="Q28" s="65"/>
      <c r="R28" s="66"/>
      <c r="S28" s="46"/>
      <c r="T28" s="46"/>
      <c r="U28" s="72" t="s">
        <v>2255</v>
      </c>
    </row>
    <row r="29" spans="1:21">
      <c r="A29" s="65" t="s">
        <v>1794</v>
      </c>
      <c r="B29" s="46" t="s">
        <v>2256</v>
      </c>
      <c r="C29" s="46" t="s">
        <v>29</v>
      </c>
      <c r="D29" s="46">
        <v>2566</v>
      </c>
      <c r="E29" s="46" t="s">
        <v>1120</v>
      </c>
      <c r="F29" s="47">
        <v>242234</v>
      </c>
      <c r="G29" s="47" t="s">
        <v>1121</v>
      </c>
      <c r="H29" s="62">
        <v>243526</v>
      </c>
      <c r="I29" s="46" t="s">
        <v>38</v>
      </c>
      <c r="J29" s="56" t="s">
        <v>37</v>
      </c>
      <c r="K29" s="46" t="s">
        <v>36</v>
      </c>
      <c r="L29" s="46" t="s">
        <v>2233</v>
      </c>
      <c r="M29" s="63" t="s">
        <v>2230</v>
      </c>
      <c r="N29" s="65" t="s">
        <v>2231</v>
      </c>
      <c r="O29" s="45" t="s">
        <v>1726</v>
      </c>
      <c r="P29" s="55" t="s">
        <v>2060</v>
      </c>
      <c r="Q29" s="65"/>
      <c r="R29" s="66"/>
      <c r="S29" s="46"/>
      <c r="T29" s="46"/>
      <c r="U29" s="72" t="s">
        <v>2257</v>
      </c>
    </row>
    <row r="30" spans="1:21">
      <c r="A30" s="65" t="s">
        <v>1800</v>
      </c>
      <c r="B30" s="46" t="s">
        <v>1801</v>
      </c>
      <c r="C30" s="46" t="s">
        <v>29</v>
      </c>
      <c r="D30" s="46">
        <v>2566</v>
      </c>
      <c r="E30" s="46" t="s">
        <v>1802</v>
      </c>
      <c r="F30" s="47">
        <v>242235</v>
      </c>
      <c r="G30" s="47" t="s">
        <v>1803</v>
      </c>
      <c r="H30" s="62">
        <v>243434</v>
      </c>
      <c r="I30" s="46" t="s">
        <v>38</v>
      </c>
      <c r="J30" s="56" t="s">
        <v>37</v>
      </c>
      <c r="K30" s="46" t="s">
        <v>157</v>
      </c>
      <c r="L30" s="46" t="s">
        <v>2233</v>
      </c>
      <c r="M30" s="63" t="s">
        <v>2230</v>
      </c>
      <c r="N30" s="65" t="s">
        <v>2231</v>
      </c>
      <c r="O30" s="45" t="s">
        <v>1154</v>
      </c>
      <c r="P30" s="55" t="s">
        <v>2136</v>
      </c>
      <c r="Q30" s="65"/>
      <c r="R30" s="66"/>
      <c r="S30" s="46"/>
      <c r="T30" s="46"/>
      <c r="U30" s="72" t="s">
        <v>2258</v>
      </c>
    </row>
    <row r="31" spans="1:21">
      <c r="A31" s="65" t="s">
        <v>1789</v>
      </c>
      <c r="B31" s="46" t="s">
        <v>1790</v>
      </c>
      <c r="C31" s="46" t="s">
        <v>29</v>
      </c>
      <c r="D31" s="46">
        <v>2566</v>
      </c>
      <c r="E31" s="46" t="s">
        <v>1120</v>
      </c>
      <c r="F31" s="47">
        <v>242237</v>
      </c>
      <c r="G31" s="47" t="s">
        <v>1121</v>
      </c>
      <c r="H31" s="62">
        <v>243526</v>
      </c>
      <c r="I31" s="46" t="s">
        <v>38</v>
      </c>
      <c r="J31" s="56" t="s">
        <v>37</v>
      </c>
      <c r="K31" s="46" t="s">
        <v>208</v>
      </c>
      <c r="L31" s="46" t="s">
        <v>2233</v>
      </c>
      <c r="M31" s="63" t="s">
        <v>2230</v>
      </c>
      <c r="N31" s="65" t="s">
        <v>2231</v>
      </c>
      <c r="O31" s="45" t="s">
        <v>1124</v>
      </c>
      <c r="P31" s="55" t="s">
        <v>2110</v>
      </c>
      <c r="Q31" s="65"/>
      <c r="R31" s="66"/>
      <c r="S31" s="46"/>
      <c r="T31" s="46"/>
      <c r="U31" s="72" t="s">
        <v>2259</v>
      </c>
    </row>
    <row r="32" spans="1:21">
      <c r="A32" s="65" t="s">
        <v>1805</v>
      </c>
      <c r="B32" s="46" t="s">
        <v>1806</v>
      </c>
      <c r="C32" s="46" t="s">
        <v>29</v>
      </c>
      <c r="D32" s="46">
        <v>2566</v>
      </c>
      <c r="E32" s="46" t="s">
        <v>1120</v>
      </c>
      <c r="F32" s="47">
        <v>242238</v>
      </c>
      <c r="G32" s="47" t="s">
        <v>1121</v>
      </c>
      <c r="H32" s="62">
        <v>243526</v>
      </c>
      <c r="I32" s="46" t="s">
        <v>38</v>
      </c>
      <c r="J32" s="56" t="s">
        <v>1003</v>
      </c>
      <c r="K32" s="46" t="s">
        <v>520</v>
      </c>
      <c r="L32" s="46" t="s">
        <v>2233</v>
      </c>
      <c r="M32" s="63" t="s">
        <v>2230</v>
      </c>
      <c r="N32" s="65" t="s">
        <v>2231</v>
      </c>
      <c r="O32" s="45" t="s">
        <v>1154</v>
      </c>
      <c r="P32" s="55" t="s">
        <v>2136</v>
      </c>
      <c r="Q32" s="65"/>
      <c r="R32" s="66"/>
      <c r="S32" s="46"/>
      <c r="T32" s="46"/>
      <c r="U32" s="72" t="s">
        <v>2260</v>
      </c>
    </row>
    <row r="33" spans="1:21">
      <c r="A33" s="65" t="s">
        <v>1811</v>
      </c>
      <c r="B33" s="46" t="s">
        <v>1812</v>
      </c>
      <c r="C33" s="46" t="s">
        <v>29</v>
      </c>
      <c r="D33" s="46">
        <v>2566</v>
      </c>
      <c r="E33" s="46" t="s">
        <v>1120</v>
      </c>
      <c r="F33" s="47">
        <v>242246</v>
      </c>
      <c r="G33" s="47" t="s">
        <v>1121</v>
      </c>
      <c r="H33" s="62">
        <v>243526</v>
      </c>
      <c r="I33" s="46" t="s">
        <v>46</v>
      </c>
      <c r="J33" s="56" t="s">
        <v>373</v>
      </c>
      <c r="K33" s="46" t="s">
        <v>283</v>
      </c>
      <c r="L33" s="46" t="s">
        <v>2233</v>
      </c>
      <c r="M33" s="63" t="s">
        <v>2230</v>
      </c>
      <c r="N33" s="65" t="s">
        <v>2231</v>
      </c>
      <c r="O33" s="45" t="s">
        <v>2261</v>
      </c>
      <c r="P33" s="55" t="s">
        <v>2262</v>
      </c>
      <c r="Q33" s="65"/>
      <c r="R33" s="66"/>
      <c r="S33" s="46"/>
      <c r="T33" s="46"/>
      <c r="U33" s="72" t="s">
        <v>2263</v>
      </c>
    </row>
    <row r="34" spans="1:21">
      <c r="A34" s="65" t="s">
        <v>1814</v>
      </c>
      <c r="B34" s="46" t="s">
        <v>1297</v>
      </c>
      <c r="C34" s="46" t="s">
        <v>29</v>
      </c>
      <c r="D34" s="46">
        <v>2566</v>
      </c>
      <c r="E34" s="46" t="s">
        <v>1120</v>
      </c>
      <c r="F34" s="47">
        <v>242247</v>
      </c>
      <c r="G34" s="47" t="s">
        <v>1121</v>
      </c>
      <c r="H34" s="62">
        <v>243526</v>
      </c>
      <c r="I34" s="46" t="s">
        <v>246</v>
      </c>
      <c r="J34" s="56" t="s">
        <v>1815</v>
      </c>
      <c r="K34" s="46" t="s">
        <v>1299</v>
      </c>
      <c r="L34" s="46" t="s">
        <v>2233</v>
      </c>
      <c r="M34" s="63" t="s">
        <v>2230</v>
      </c>
      <c r="N34" s="65" t="s">
        <v>2231</v>
      </c>
      <c r="O34" s="45" t="s">
        <v>1726</v>
      </c>
      <c r="P34" s="55" t="s">
        <v>2060</v>
      </c>
      <c r="Q34" s="65"/>
      <c r="R34" s="66"/>
      <c r="S34" s="46"/>
      <c r="T34" s="46"/>
      <c r="U34" s="72" t="s">
        <v>2264</v>
      </c>
    </row>
    <row r="35" spans="1:21">
      <c r="A35" s="65" t="s">
        <v>1820</v>
      </c>
      <c r="B35" s="46" t="s">
        <v>1821</v>
      </c>
      <c r="C35" s="46" t="s">
        <v>29</v>
      </c>
      <c r="D35" s="46">
        <v>2566</v>
      </c>
      <c r="E35" s="46" t="s">
        <v>1802</v>
      </c>
      <c r="F35" s="47">
        <v>242248</v>
      </c>
      <c r="G35" s="47" t="s">
        <v>1802</v>
      </c>
      <c r="H35" s="62">
        <v>243312</v>
      </c>
      <c r="I35" s="46" t="s">
        <v>46</v>
      </c>
      <c r="J35" s="56" t="s">
        <v>45</v>
      </c>
      <c r="K35" s="46" t="s">
        <v>71</v>
      </c>
      <c r="L35" s="46" t="s">
        <v>2233</v>
      </c>
      <c r="M35" s="63" t="s">
        <v>2230</v>
      </c>
      <c r="N35" s="65" t="s">
        <v>2231</v>
      </c>
      <c r="O35" s="45" t="s">
        <v>1136</v>
      </c>
      <c r="P35" s="55" t="s">
        <v>2064</v>
      </c>
      <c r="Q35" s="65"/>
      <c r="R35" s="66"/>
      <c r="S35" s="46"/>
      <c r="T35" s="46"/>
      <c r="U35" s="72" t="s">
        <v>2265</v>
      </c>
    </row>
    <row r="36" spans="1:21">
      <c r="A36" s="65" t="s">
        <v>1817</v>
      </c>
      <c r="B36" s="46" t="s">
        <v>1818</v>
      </c>
      <c r="C36" s="46" t="s">
        <v>29</v>
      </c>
      <c r="D36" s="46">
        <v>2566</v>
      </c>
      <c r="E36" s="46" t="s">
        <v>1120</v>
      </c>
      <c r="F36" s="47">
        <v>242249</v>
      </c>
      <c r="G36" s="47" t="s">
        <v>1120</v>
      </c>
      <c r="H36" s="62">
        <v>243192</v>
      </c>
      <c r="I36" s="46" t="s">
        <v>46</v>
      </c>
      <c r="J36" s="56" t="s">
        <v>45</v>
      </c>
      <c r="K36" s="46" t="s">
        <v>71</v>
      </c>
      <c r="L36" s="46" t="s">
        <v>2233</v>
      </c>
      <c r="M36" s="63" t="s">
        <v>2230</v>
      </c>
      <c r="N36" s="65" t="s">
        <v>2231</v>
      </c>
      <c r="O36" s="45" t="s">
        <v>1163</v>
      </c>
      <c r="P36" s="55" t="s">
        <v>2096</v>
      </c>
      <c r="Q36" s="65"/>
      <c r="R36" s="66"/>
      <c r="S36" s="46"/>
      <c r="T36" s="46"/>
      <c r="U36" s="72" t="s">
        <v>2266</v>
      </c>
    </row>
    <row r="37" spans="1:21">
      <c r="A37" s="65" t="s">
        <v>1823</v>
      </c>
      <c r="B37" s="46" t="s">
        <v>1824</v>
      </c>
      <c r="C37" s="46" t="s">
        <v>29</v>
      </c>
      <c r="D37" s="46">
        <v>2566</v>
      </c>
      <c r="E37" s="46" t="s">
        <v>1778</v>
      </c>
      <c r="F37" s="47">
        <v>242250</v>
      </c>
      <c r="G37" s="47" t="s">
        <v>1825</v>
      </c>
      <c r="H37" s="62">
        <v>243618</v>
      </c>
      <c r="I37" s="46" t="s">
        <v>46</v>
      </c>
      <c r="J37" s="56" t="s">
        <v>45</v>
      </c>
      <c r="K37" s="46" t="s">
        <v>71</v>
      </c>
      <c r="L37" s="46" t="s">
        <v>2233</v>
      </c>
      <c r="M37" s="63" t="s">
        <v>2230</v>
      </c>
      <c r="N37" s="65" t="s">
        <v>2231</v>
      </c>
      <c r="O37" s="45" t="s">
        <v>1173</v>
      </c>
      <c r="P37" s="55" t="s">
        <v>2104</v>
      </c>
      <c r="Q37" s="65"/>
      <c r="R37" s="66"/>
      <c r="S37" s="46"/>
      <c r="T37" s="46"/>
      <c r="U37" s="72" t="s">
        <v>2267</v>
      </c>
    </row>
    <row r="38" spans="1:21">
      <c r="A38" s="65" t="s">
        <v>1830</v>
      </c>
      <c r="B38" s="46" t="s">
        <v>1831</v>
      </c>
      <c r="C38" s="46" t="s">
        <v>29</v>
      </c>
      <c r="D38" s="46">
        <v>2566</v>
      </c>
      <c r="E38" s="46" t="s">
        <v>1120</v>
      </c>
      <c r="F38" s="47">
        <v>242253</v>
      </c>
      <c r="G38" s="47" t="s">
        <v>1121</v>
      </c>
      <c r="H38" s="62">
        <v>243526</v>
      </c>
      <c r="I38" s="46" t="s">
        <v>38</v>
      </c>
      <c r="J38" s="56" t="s">
        <v>424</v>
      </c>
      <c r="K38" s="46" t="s">
        <v>1725</v>
      </c>
      <c r="L38" s="46" t="s">
        <v>2233</v>
      </c>
      <c r="M38" s="63" t="s">
        <v>2230</v>
      </c>
      <c r="N38" s="65" t="s">
        <v>2231</v>
      </c>
      <c r="O38" s="45" t="s">
        <v>1173</v>
      </c>
      <c r="P38" s="55" t="s">
        <v>2104</v>
      </c>
      <c r="Q38" s="65"/>
      <c r="R38" s="66"/>
      <c r="S38" s="46"/>
      <c r="T38" s="46"/>
      <c r="U38" s="72" t="s">
        <v>2268</v>
      </c>
    </row>
    <row r="39" spans="1:21">
      <c r="A39" s="65" t="s">
        <v>1827</v>
      </c>
      <c r="B39" s="46" t="s">
        <v>61</v>
      </c>
      <c r="C39" s="46" t="s">
        <v>29</v>
      </c>
      <c r="D39" s="46">
        <v>2566</v>
      </c>
      <c r="E39" s="46" t="s">
        <v>1120</v>
      </c>
      <c r="F39" s="47">
        <v>242255</v>
      </c>
      <c r="G39" s="47" t="s">
        <v>1121</v>
      </c>
      <c r="H39" s="62">
        <v>243526</v>
      </c>
      <c r="I39" s="46" t="s">
        <v>46</v>
      </c>
      <c r="J39" s="56" t="s">
        <v>45</v>
      </c>
      <c r="K39" s="46" t="s">
        <v>1828</v>
      </c>
      <c r="L39" s="46" t="s">
        <v>2233</v>
      </c>
      <c r="M39" s="63" t="s">
        <v>2230</v>
      </c>
      <c r="N39" s="65" t="s">
        <v>2231</v>
      </c>
      <c r="O39" s="45" t="s">
        <v>1124</v>
      </c>
      <c r="P39" s="55" t="s">
        <v>2110</v>
      </c>
      <c r="Q39" s="65"/>
      <c r="R39" s="66"/>
      <c r="S39" s="46"/>
      <c r="T39" s="46"/>
      <c r="U39" s="72" t="s">
        <v>2269</v>
      </c>
    </row>
    <row r="40" spans="1:21">
      <c r="A40" s="65" t="s">
        <v>1833</v>
      </c>
      <c r="B40" s="46" t="s">
        <v>1834</v>
      </c>
      <c r="C40" s="46" t="s">
        <v>29</v>
      </c>
      <c r="D40" s="46">
        <v>2566</v>
      </c>
      <c r="E40" s="46" t="s">
        <v>1120</v>
      </c>
      <c r="F40" s="47">
        <v>242257</v>
      </c>
      <c r="G40" s="47" t="s">
        <v>1121</v>
      </c>
      <c r="H40" s="62">
        <v>243526</v>
      </c>
      <c r="I40" s="46" t="s">
        <v>38</v>
      </c>
      <c r="J40" s="56" t="s">
        <v>424</v>
      </c>
      <c r="K40" s="46" t="s">
        <v>423</v>
      </c>
      <c r="L40" s="46" t="s">
        <v>2233</v>
      </c>
      <c r="M40" s="63" t="s">
        <v>2230</v>
      </c>
      <c r="N40" s="65" t="s">
        <v>2231</v>
      </c>
      <c r="O40" s="45" t="s">
        <v>1765</v>
      </c>
      <c r="P40" s="55" t="s">
        <v>2092</v>
      </c>
      <c r="Q40" s="65"/>
      <c r="R40" s="66"/>
      <c r="S40" s="46"/>
      <c r="T40" s="46"/>
      <c r="U40" s="72" t="s">
        <v>2270</v>
      </c>
    </row>
    <row r="41" spans="1:21">
      <c r="A41" s="65" t="s">
        <v>1836</v>
      </c>
      <c r="B41" s="46" t="s">
        <v>2271</v>
      </c>
      <c r="C41" s="46" t="s">
        <v>29</v>
      </c>
      <c r="D41" s="46">
        <v>2566</v>
      </c>
      <c r="E41" s="46" t="s">
        <v>1120</v>
      </c>
      <c r="F41" s="47">
        <v>242259</v>
      </c>
      <c r="G41" s="47" t="s">
        <v>1121</v>
      </c>
      <c r="H41" s="62">
        <v>243526</v>
      </c>
      <c r="I41" s="46" t="s">
        <v>38</v>
      </c>
      <c r="J41" s="56" t="s">
        <v>37</v>
      </c>
      <c r="K41" s="46" t="s">
        <v>114</v>
      </c>
      <c r="L41" s="46" t="s">
        <v>2233</v>
      </c>
      <c r="M41" s="63" t="s">
        <v>2230</v>
      </c>
      <c r="N41" s="65" t="s">
        <v>2231</v>
      </c>
      <c r="O41" s="45" t="s">
        <v>1765</v>
      </c>
      <c r="P41" s="55" t="s">
        <v>2092</v>
      </c>
      <c r="Q41" s="65"/>
      <c r="R41" s="66"/>
      <c r="S41" s="46"/>
      <c r="T41" s="46"/>
      <c r="U41" s="72" t="s">
        <v>2272</v>
      </c>
    </row>
    <row r="42" spans="1:21">
      <c r="A42" s="65" t="s">
        <v>1839</v>
      </c>
      <c r="B42" s="46" t="s">
        <v>1840</v>
      </c>
      <c r="C42" s="46" t="s">
        <v>29</v>
      </c>
      <c r="D42" s="46">
        <v>2566</v>
      </c>
      <c r="E42" s="46" t="s">
        <v>1311</v>
      </c>
      <c r="F42" s="47">
        <v>242260</v>
      </c>
      <c r="G42" s="47" t="s">
        <v>1802</v>
      </c>
      <c r="H42" s="62">
        <v>243312</v>
      </c>
      <c r="I42" s="46" t="s">
        <v>46</v>
      </c>
      <c r="J42" s="56" t="s">
        <v>45</v>
      </c>
      <c r="K42" s="46" t="s">
        <v>1841</v>
      </c>
      <c r="L42" s="46" t="s">
        <v>2233</v>
      </c>
      <c r="M42" s="63" t="s">
        <v>2230</v>
      </c>
      <c r="N42" s="65" t="s">
        <v>2231</v>
      </c>
      <c r="O42" s="45" t="s">
        <v>1726</v>
      </c>
      <c r="P42" s="55" t="s">
        <v>2060</v>
      </c>
      <c r="Q42" s="65"/>
      <c r="R42" s="66"/>
      <c r="S42" s="46"/>
      <c r="T42" s="46"/>
      <c r="U42" s="72" t="s">
        <v>2273</v>
      </c>
    </row>
    <row r="43" spans="1:21">
      <c r="A43" s="65" t="s">
        <v>1847</v>
      </c>
      <c r="B43" s="46" t="s">
        <v>1302</v>
      </c>
      <c r="C43" s="46" t="s">
        <v>29</v>
      </c>
      <c r="D43" s="46">
        <v>2566</v>
      </c>
      <c r="E43" s="46" t="s">
        <v>1120</v>
      </c>
      <c r="F43" s="47">
        <v>242261</v>
      </c>
      <c r="G43" s="47" t="s">
        <v>1121</v>
      </c>
      <c r="H43" s="62">
        <v>243526</v>
      </c>
      <c r="I43" s="46" t="s">
        <v>46</v>
      </c>
      <c r="J43" s="56" t="s">
        <v>1284</v>
      </c>
      <c r="K43" s="46" t="s">
        <v>1308</v>
      </c>
      <c r="L43" s="46" t="s">
        <v>2233</v>
      </c>
      <c r="M43" s="63" t="s">
        <v>2230</v>
      </c>
      <c r="N43" s="65" t="s">
        <v>2231</v>
      </c>
      <c r="O43" s="45" t="s">
        <v>1177</v>
      </c>
      <c r="P43" s="55" t="s">
        <v>2082</v>
      </c>
      <c r="Q43" s="65"/>
      <c r="R43" s="66"/>
      <c r="S43" s="46"/>
      <c r="T43" s="46"/>
      <c r="U43" s="72" t="s">
        <v>2274</v>
      </c>
    </row>
    <row r="44" spans="1:21">
      <c r="A44" s="65" t="s">
        <v>1950</v>
      </c>
      <c r="B44" s="46" t="s">
        <v>1951</v>
      </c>
      <c r="C44" s="46" t="s">
        <v>29</v>
      </c>
      <c r="D44" s="46">
        <v>2566</v>
      </c>
      <c r="E44" s="46" t="s">
        <v>1862</v>
      </c>
      <c r="F44" s="47">
        <v>242262</v>
      </c>
      <c r="G44" s="47" t="s">
        <v>1862</v>
      </c>
      <c r="H44" s="62">
        <v>243284</v>
      </c>
      <c r="I44" s="46" t="s">
        <v>46</v>
      </c>
      <c r="J44" s="56" t="s">
        <v>782</v>
      </c>
      <c r="K44" s="46" t="s">
        <v>71</v>
      </c>
      <c r="L44" s="46" t="s">
        <v>2233</v>
      </c>
      <c r="M44" s="63" t="s">
        <v>2230</v>
      </c>
      <c r="N44" s="65" t="s">
        <v>2231</v>
      </c>
      <c r="O44" s="45" t="s">
        <v>1726</v>
      </c>
      <c r="P44" s="55" t="s">
        <v>2060</v>
      </c>
      <c r="Q44" s="65"/>
      <c r="R44" s="66"/>
      <c r="S44" s="46"/>
      <c r="T44" s="46"/>
      <c r="U44" s="72" t="s">
        <v>2275</v>
      </c>
    </row>
    <row r="45" spans="1:21">
      <c r="A45" s="65" t="s">
        <v>1953</v>
      </c>
      <c r="B45" s="46" t="s">
        <v>1954</v>
      </c>
      <c r="C45" s="46" t="s">
        <v>29</v>
      </c>
      <c r="D45" s="46">
        <v>2566</v>
      </c>
      <c r="E45" s="46" t="s">
        <v>1884</v>
      </c>
      <c r="F45" s="47">
        <v>242263</v>
      </c>
      <c r="G45" s="47" t="s">
        <v>1884</v>
      </c>
      <c r="H45" s="62">
        <v>243222</v>
      </c>
      <c r="I45" s="46" t="s">
        <v>46</v>
      </c>
      <c r="J45" s="56" t="s">
        <v>782</v>
      </c>
      <c r="K45" s="46" t="s">
        <v>71</v>
      </c>
      <c r="L45" s="46" t="s">
        <v>2233</v>
      </c>
      <c r="M45" s="63" t="s">
        <v>2230</v>
      </c>
      <c r="N45" s="65" t="s">
        <v>2231</v>
      </c>
      <c r="O45" s="45" t="s">
        <v>1726</v>
      </c>
      <c r="P45" s="55" t="s">
        <v>2060</v>
      </c>
      <c r="Q45" s="65"/>
      <c r="R45" s="66"/>
      <c r="S45" s="46"/>
      <c r="T45" s="46"/>
      <c r="U45" s="72" t="s">
        <v>2276</v>
      </c>
    </row>
    <row r="46" spans="1:21">
      <c r="A46" s="65" t="s">
        <v>1959</v>
      </c>
      <c r="B46" s="46" t="s">
        <v>1960</v>
      </c>
      <c r="C46" s="46" t="s">
        <v>29</v>
      </c>
      <c r="D46" s="46">
        <v>2566</v>
      </c>
      <c r="E46" s="46" t="s">
        <v>1802</v>
      </c>
      <c r="F46" s="47">
        <v>242264</v>
      </c>
      <c r="G46" s="47" t="s">
        <v>1802</v>
      </c>
      <c r="H46" s="62">
        <v>243312</v>
      </c>
      <c r="I46" s="46" t="s">
        <v>46</v>
      </c>
      <c r="J46" s="56" t="s">
        <v>782</v>
      </c>
      <c r="K46" s="46" t="s">
        <v>71</v>
      </c>
      <c r="L46" s="46" t="s">
        <v>2233</v>
      </c>
      <c r="M46" s="63" t="s">
        <v>2230</v>
      </c>
      <c r="N46" s="65" t="s">
        <v>2231</v>
      </c>
      <c r="O46" s="45" t="s">
        <v>1726</v>
      </c>
      <c r="P46" s="55" t="s">
        <v>2060</v>
      </c>
      <c r="Q46" s="65"/>
      <c r="R46" s="66"/>
      <c r="S46" s="46"/>
      <c r="T46" s="46"/>
      <c r="U46" s="72" t="s">
        <v>2277</v>
      </c>
    </row>
    <row r="47" spans="1:21">
      <c r="A47" s="65" t="s">
        <v>1956</v>
      </c>
      <c r="B47" s="46" t="s">
        <v>1957</v>
      </c>
      <c r="C47" s="46" t="s">
        <v>29</v>
      </c>
      <c r="D47" s="46">
        <v>2566</v>
      </c>
      <c r="E47" s="46" t="s">
        <v>1862</v>
      </c>
      <c r="F47" s="47">
        <v>242265</v>
      </c>
      <c r="G47" s="47" t="s">
        <v>1862</v>
      </c>
      <c r="H47" s="62">
        <v>243284</v>
      </c>
      <c r="I47" s="46" t="s">
        <v>46</v>
      </c>
      <c r="J47" s="56" t="s">
        <v>782</v>
      </c>
      <c r="K47" s="46" t="s">
        <v>71</v>
      </c>
      <c r="L47" s="46" t="s">
        <v>2233</v>
      </c>
      <c r="M47" s="63" t="s">
        <v>2230</v>
      </c>
      <c r="N47" s="65" t="s">
        <v>2231</v>
      </c>
      <c r="O47" s="45" t="s">
        <v>1726</v>
      </c>
      <c r="P47" s="55" t="s">
        <v>2060</v>
      </c>
      <c r="Q47" s="65"/>
      <c r="R47" s="66"/>
      <c r="S47" s="46"/>
      <c r="T47" s="46"/>
      <c r="U47" s="72" t="s">
        <v>2278</v>
      </c>
    </row>
    <row r="48" spans="1:21">
      <c r="A48" s="65" t="s">
        <v>1962</v>
      </c>
      <c r="B48" s="46" t="s">
        <v>1963</v>
      </c>
      <c r="C48" s="46" t="s">
        <v>29</v>
      </c>
      <c r="D48" s="46">
        <v>2566</v>
      </c>
      <c r="E48" s="46" t="s">
        <v>1845</v>
      </c>
      <c r="F48" s="47">
        <v>242267</v>
      </c>
      <c r="G48" s="47" t="s">
        <v>1921</v>
      </c>
      <c r="H48" s="62">
        <v>243465</v>
      </c>
      <c r="I48" s="46" t="s">
        <v>38</v>
      </c>
      <c r="J48" s="56" t="s">
        <v>1003</v>
      </c>
      <c r="K48" s="46" t="s">
        <v>520</v>
      </c>
      <c r="L48" s="46" t="s">
        <v>2233</v>
      </c>
      <c r="M48" s="63" t="s">
        <v>2230</v>
      </c>
      <c r="N48" s="65" t="s">
        <v>2231</v>
      </c>
      <c r="O48" s="45" t="s">
        <v>1177</v>
      </c>
      <c r="P48" s="55" t="s">
        <v>2082</v>
      </c>
      <c r="Q48" s="65"/>
      <c r="R48" s="66"/>
      <c r="S48" s="46"/>
      <c r="T48" s="46"/>
      <c r="U48" s="72" t="s">
        <v>2279</v>
      </c>
    </row>
    <row r="49" spans="1:21">
      <c r="A49" s="65" t="s">
        <v>1965</v>
      </c>
      <c r="B49" s="46" t="s">
        <v>1966</v>
      </c>
      <c r="C49" s="46" t="s">
        <v>29</v>
      </c>
      <c r="D49" s="46">
        <v>2566</v>
      </c>
      <c r="E49" s="46" t="s">
        <v>1845</v>
      </c>
      <c r="F49" s="47">
        <v>242269</v>
      </c>
      <c r="G49" s="47" t="s">
        <v>1121</v>
      </c>
      <c r="H49" s="62">
        <v>243526</v>
      </c>
      <c r="I49" s="46" t="s">
        <v>38</v>
      </c>
      <c r="J49" s="56" t="s">
        <v>1003</v>
      </c>
      <c r="K49" s="46" t="s">
        <v>520</v>
      </c>
      <c r="L49" s="46" t="s">
        <v>2233</v>
      </c>
      <c r="M49" s="63" t="s">
        <v>2230</v>
      </c>
      <c r="N49" s="65" t="s">
        <v>2231</v>
      </c>
      <c r="O49" s="45" t="s">
        <v>1177</v>
      </c>
      <c r="P49" s="55" t="s">
        <v>2082</v>
      </c>
      <c r="Q49" s="65"/>
      <c r="R49" s="66"/>
      <c r="S49" s="46"/>
      <c r="T49" s="46"/>
      <c r="U49" s="72" t="s">
        <v>2280</v>
      </c>
    </row>
    <row r="50" spans="1:21">
      <c r="A50" s="65" t="s">
        <v>1968</v>
      </c>
      <c r="B50" s="46" t="s">
        <v>1969</v>
      </c>
      <c r="C50" s="46" t="s">
        <v>29</v>
      </c>
      <c r="D50" s="46">
        <v>2566</v>
      </c>
      <c r="E50" s="46" t="s">
        <v>1120</v>
      </c>
      <c r="F50" s="47">
        <v>242272</v>
      </c>
      <c r="G50" s="47" t="s">
        <v>1121</v>
      </c>
      <c r="H50" s="62">
        <v>243526</v>
      </c>
      <c r="I50" s="46" t="s">
        <v>1333</v>
      </c>
      <c r="J50" s="56" t="s">
        <v>1971</v>
      </c>
      <c r="K50" s="46" t="s">
        <v>1970</v>
      </c>
      <c r="L50" s="46" t="s">
        <v>2233</v>
      </c>
      <c r="M50" s="63" t="s">
        <v>2230</v>
      </c>
      <c r="N50" s="65" t="s">
        <v>2231</v>
      </c>
      <c r="O50" s="45" t="s">
        <v>1177</v>
      </c>
      <c r="P50" s="55" t="s">
        <v>2082</v>
      </c>
      <c r="Q50" s="65"/>
      <c r="R50" s="66"/>
      <c r="S50" s="46"/>
      <c r="T50" s="46"/>
      <c r="U50" s="72" t="s">
        <v>2281</v>
      </c>
    </row>
    <row r="51" spans="1:21">
      <c r="A51" s="65" t="s">
        <v>1868</v>
      </c>
      <c r="B51" s="46" t="s">
        <v>1869</v>
      </c>
      <c r="C51" s="46" t="s">
        <v>29</v>
      </c>
      <c r="D51" s="46">
        <v>2566</v>
      </c>
      <c r="E51" s="46" t="s">
        <v>1862</v>
      </c>
      <c r="F51" s="47">
        <v>242273</v>
      </c>
      <c r="G51" s="47" t="s">
        <v>1802</v>
      </c>
      <c r="H51" s="62">
        <v>243312</v>
      </c>
      <c r="I51" s="46" t="s">
        <v>46</v>
      </c>
      <c r="J51" s="56" t="s">
        <v>1871</v>
      </c>
      <c r="K51" s="46" t="s">
        <v>1870</v>
      </c>
      <c r="L51" s="46" t="s">
        <v>2233</v>
      </c>
      <c r="M51" s="63" t="s">
        <v>2230</v>
      </c>
      <c r="N51" s="65" t="s">
        <v>2231</v>
      </c>
      <c r="O51" s="45" t="s">
        <v>1177</v>
      </c>
      <c r="P51" s="55" t="s">
        <v>2082</v>
      </c>
      <c r="Q51" s="65"/>
      <c r="R51" s="66"/>
      <c r="S51" s="46"/>
      <c r="T51" s="46"/>
      <c r="U51" s="72" t="s">
        <v>2282</v>
      </c>
    </row>
    <row r="52" spans="1:21">
      <c r="A52" s="65" t="s">
        <v>1873</v>
      </c>
      <c r="B52" s="46" t="s">
        <v>1874</v>
      </c>
      <c r="C52" s="46" t="s">
        <v>29</v>
      </c>
      <c r="D52" s="46">
        <v>2566</v>
      </c>
      <c r="E52" s="46" t="s">
        <v>1862</v>
      </c>
      <c r="F52" s="47">
        <v>242274</v>
      </c>
      <c r="G52" s="47" t="s">
        <v>1875</v>
      </c>
      <c r="H52" s="62">
        <v>243343</v>
      </c>
      <c r="I52" s="46" t="s">
        <v>246</v>
      </c>
      <c r="J52" s="56" t="s">
        <v>253</v>
      </c>
      <c r="K52" s="46" t="s">
        <v>1876</v>
      </c>
      <c r="L52" s="46" t="s">
        <v>2233</v>
      </c>
      <c r="M52" s="63" t="s">
        <v>2230</v>
      </c>
      <c r="N52" s="65" t="s">
        <v>2231</v>
      </c>
      <c r="O52" s="45" t="s">
        <v>1765</v>
      </c>
      <c r="P52" s="55" t="s">
        <v>2092</v>
      </c>
      <c r="Q52" s="65"/>
      <c r="R52" s="66"/>
      <c r="S52" s="46"/>
      <c r="T52" s="46"/>
      <c r="U52" s="72" t="s">
        <v>2283</v>
      </c>
    </row>
    <row r="53" spans="1:21">
      <c r="A53" s="65" t="s">
        <v>1878</v>
      </c>
      <c r="B53" s="46" t="s">
        <v>1879</v>
      </c>
      <c r="C53" s="46" t="s">
        <v>29</v>
      </c>
      <c r="D53" s="46">
        <v>2566</v>
      </c>
      <c r="E53" s="46" t="s">
        <v>1880</v>
      </c>
      <c r="F53" s="47">
        <v>242275</v>
      </c>
      <c r="G53" s="47" t="s">
        <v>1880</v>
      </c>
      <c r="H53" s="62">
        <v>243496</v>
      </c>
      <c r="I53" s="46" t="s">
        <v>46</v>
      </c>
      <c r="J53" s="56" t="s">
        <v>1871</v>
      </c>
      <c r="K53" s="46" t="s">
        <v>1870</v>
      </c>
      <c r="L53" s="46" t="s">
        <v>2233</v>
      </c>
      <c r="M53" s="63" t="s">
        <v>2230</v>
      </c>
      <c r="N53" s="65" t="s">
        <v>2231</v>
      </c>
      <c r="O53" s="45" t="s">
        <v>1124</v>
      </c>
      <c r="P53" s="55" t="s">
        <v>2110</v>
      </c>
      <c r="Q53" s="65"/>
      <c r="R53" s="66"/>
      <c r="S53" s="46"/>
      <c r="T53" s="46"/>
      <c r="U53" s="72" t="s">
        <v>2284</v>
      </c>
    </row>
    <row r="54" spans="1:21">
      <c r="A54" s="65" t="s">
        <v>1882</v>
      </c>
      <c r="B54" s="46" t="s">
        <v>1883</v>
      </c>
      <c r="C54" s="46" t="s">
        <v>29</v>
      </c>
      <c r="D54" s="46">
        <v>2566</v>
      </c>
      <c r="E54" s="46" t="s">
        <v>1884</v>
      </c>
      <c r="F54" s="47">
        <v>242276</v>
      </c>
      <c r="G54" s="47" t="s">
        <v>1884</v>
      </c>
      <c r="H54" s="62">
        <v>243222</v>
      </c>
      <c r="I54" s="46" t="s">
        <v>46</v>
      </c>
      <c r="J54" s="56" t="s">
        <v>1871</v>
      </c>
      <c r="K54" s="46" t="s">
        <v>278</v>
      </c>
      <c r="L54" s="46" t="s">
        <v>2233</v>
      </c>
      <c r="M54" s="63" t="s">
        <v>2230</v>
      </c>
      <c r="N54" s="65" t="s">
        <v>2231</v>
      </c>
      <c r="O54" s="45" t="s">
        <v>1124</v>
      </c>
      <c r="P54" s="55" t="s">
        <v>2110</v>
      </c>
      <c r="Q54" s="65"/>
      <c r="R54" s="66"/>
      <c r="S54" s="46"/>
      <c r="T54" s="46"/>
      <c r="U54" s="72" t="s">
        <v>2285</v>
      </c>
    </row>
    <row r="55" spans="1:21">
      <c r="A55" s="65" t="s">
        <v>1915</v>
      </c>
      <c r="B55" s="46" t="s">
        <v>1916</v>
      </c>
      <c r="C55" s="46" t="s">
        <v>29</v>
      </c>
      <c r="D55" s="46">
        <v>2566</v>
      </c>
      <c r="E55" s="46" t="s">
        <v>1120</v>
      </c>
      <c r="F55" s="47">
        <v>242277</v>
      </c>
      <c r="G55" s="47" t="s">
        <v>1121</v>
      </c>
      <c r="H55" s="62">
        <v>243526</v>
      </c>
      <c r="I55" s="46" t="s">
        <v>246</v>
      </c>
      <c r="J55" s="56" t="s">
        <v>253</v>
      </c>
      <c r="K55" s="46" t="s">
        <v>1917</v>
      </c>
      <c r="L55" s="46" t="s">
        <v>2233</v>
      </c>
      <c r="M55" s="63" t="s">
        <v>2230</v>
      </c>
      <c r="N55" s="65" t="s">
        <v>2231</v>
      </c>
      <c r="O55" s="45" t="s">
        <v>1150</v>
      </c>
      <c r="P55" s="55" t="s">
        <v>2055</v>
      </c>
      <c r="Q55" s="65"/>
      <c r="R55" s="66"/>
      <c r="S55" s="46"/>
      <c r="T55" s="46"/>
      <c r="U55" s="72" t="s">
        <v>2286</v>
      </c>
    </row>
    <row r="56" spans="1:21">
      <c r="A56" s="65" t="s">
        <v>1923</v>
      </c>
      <c r="B56" s="46" t="s">
        <v>1924</v>
      </c>
      <c r="C56" s="46" t="s">
        <v>29</v>
      </c>
      <c r="D56" s="46">
        <v>2566</v>
      </c>
      <c r="E56" s="46" t="s">
        <v>1778</v>
      </c>
      <c r="F56" s="47">
        <v>242278</v>
      </c>
      <c r="G56" s="47" t="s">
        <v>1825</v>
      </c>
      <c r="H56" s="62">
        <v>243618</v>
      </c>
      <c r="I56" s="46" t="s">
        <v>46</v>
      </c>
      <c r="J56" s="56" t="s">
        <v>45</v>
      </c>
      <c r="K56" s="46" t="s">
        <v>278</v>
      </c>
      <c r="L56" s="46" t="s">
        <v>2233</v>
      </c>
      <c r="M56" s="63" t="s">
        <v>2230</v>
      </c>
      <c r="N56" s="65" t="s">
        <v>2231</v>
      </c>
      <c r="O56" s="45" t="s">
        <v>1136</v>
      </c>
      <c r="P56" s="55" t="s">
        <v>2064</v>
      </c>
      <c r="Q56" s="65"/>
      <c r="R56" s="66"/>
      <c r="S56" s="46"/>
      <c r="T56" s="46"/>
      <c r="U56" s="72" t="s">
        <v>2287</v>
      </c>
    </row>
    <row r="57" spans="1:21">
      <c r="A57" s="65" t="s">
        <v>1919</v>
      </c>
      <c r="B57" s="46" t="s">
        <v>1920</v>
      </c>
      <c r="C57" s="46" t="s">
        <v>29</v>
      </c>
      <c r="D57" s="46">
        <v>2566</v>
      </c>
      <c r="E57" s="46" t="s">
        <v>1921</v>
      </c>
      <c r="F57" s="47">
        <v>242279</v>
      </c>
      <c r="G57" s="47" t="s">
        <v>1880</v>
      </c>
      <c r="H57" s="62">
        <v>243496</v>
      </c>
      <c r="I57" s="46" t="s">
        <v>46</v>
      </c>
      <c r="J57" s="56" t="s">
        <v>1871</v>
      </c>
      <c r="K57" s="46" t="s">
        <v>44</v>
      </c>
      <c r="L57" s="46" t="s">
        <v>2233</v>
      </c>
      <c r="M57" s="63" t="s">
        <v>2230</v>
      </c>
      <c r="N57" s="65" t="s">
        <v>2231</v>
      </c>
      <c r="O57" s="45" t="s">
        <v>1136</v>
      </c>
      <c r="P57" s="55" t="s">
        <v>2064</v>
      </c>
      <c r="Q57" s="65"/>
      <c r="R57" s="66"/>
      <c r="S57" s="46"/>
      <c r="T57" s="46"/>
      <c r="U57" s="72" t="s">
        <v>2288</v>
      </c>
    </row>
    <row r="58" spans="1:21">
      <c r="A58" s="65" t="s">
        <v>1853</v>
      </c>
      <c r="B58" s="46" t="s">
        <v>1854</v>
      </c>
      <c r="C58" s="46" t="s">
        <v>29</v>
      </c>
      <c r="D58" s="46">
        <v>2566</v>
      </c>
      <c r="E58" s="46" t="s">
        <v>1120</v>
      </c>
      <c r="F58" s="47">
        <v>242280</v>
      </c>
      <c r="G58" s="47" t="s">
        <v>1121</v>
      </c>
      <c r="H58" s="62">
        <v>243526</v>
      </c>
      <c r="I58" s="46" t="s">
        <v>38</v>
      </c>
      <c r="J58" s="56" t="s">
        <v>88</v>
      </c>
      <c r="K58" s="46" t="s">
        <v>1358</v>
      </c>
      <c r="L58" s="46" t="s">
        <v>2233</v>
      </c>
      <c r="M58" s="63" t="s">
        <v>2230</v>
      </c>
      <c r="N58" s="65" t="s">
        <v>2231</v>
      </c>
      <c r="O58" s="45" t="s">
        <v>1765</v>
      </c>
      <c r="P58" s="55" t="s">
        <v>2092</v>
      </c>
      <c r="Q58" s="65"/>
      <c r="R58" s="66"/>
      <c r="S58" s="46"/>
      <c r="T58" s="46"/>
      <c r="U58" s="72" t="s">
        <v>2289</v>
      </c>
    </row>
    <row r="59" spans="1:21">
      <c r="A59" s="65" t="s">
        <v>1905</v>
      </c>
      <c r="B59" s="46" t="s">
        <v>61</v>
      </c>
      <c r="C59" s="46" t="s">
        <v>29</v>
      </c>
      <c r="D59" s="46">
        <v>2566</v>
      </c>
      <c r="E59" s="46" t="s">
        <v>1778</v>
      </c>
      <c r="F59" s="47">
        <v>242281</v>
      </c>
      <c r="G59" s="47" t="s">
        <v>1778</v>
      </c>
      <c r="H59" s="62">
        <v>243253</v>
      </c>
      <c r="I59" s="46" t="s">
        <v>46</v>
      </c>
      <c r="J59" s="56" t="s">
        <v>45</v>
      </c>
      <c r="K59" s="46" t="s">
        <v>44</v>
      </c>
      <c r="L59" s="46" t="s">
        <v>2233</v>
      </c>
      <c r="M59" s="63" t="s">
        <v>2230</v>
      </c>
      <c r="N59" s="65" t="s">
        <v>2231</v>
      </c>
      <c r="O59" s="45" t="s">
        <v>1173</v>
      </c>
      <c r="P59" s="55" t="s">
        <v>2104</v>
      </c>
      <c r="Q59" s="65"/>
      <c r="R59" s="66"/>
      <c r="S59" s="46"/>
      <c r="T59" s="46"/>
      <c r="U59" s="72" t="s">
        <v>2290</v>
      </c>
    </row>
    <row r="60" spans="1:21">
      <c r="A60" s="65" t="s">
        <v>1929</v>
      </c>
      <c r="B60" s="46" t="s">
        <v>1930</v>
      </c>
      <c r="C60" s="46" t="s">
        <v>29</v>
      </c>
      <c r="D60" s="46">
        <v>2566</v>
      </c>
      <c r="E60" s="46" t="s">
        <v>1120</v>
      </c>
      <c r="F60" s="47">
        <v>242283</v>
      </c>
      <c r="G60" s="47" t="s">
        <v>1121</v>
      </c>
      <c r="H60" s="62">
        <v>243526</v>
      </c>
      <c r="I60" s="46" t="s">
        <v>246</v>
      </c>
      <c r="J60" s="56" t="s">
        <v>382</v>
      </c>
      <c r="K60" s="46" t="s">
        <v>1931</v>
      </c>
      <c r="L60" s="46" t="s">
        <v>2233</v>
      </c>
      <c r="M60" s="63" t="s">
        <v>2230</v>
      </c>
      <c r="N60" s="65" t="s">
        <v>2231</v>
      </c>
      <c r="O60" s="45" t="s">
        <v>1726</v>
      </c>
      <c r="P60" s="55" t="s">
        <v>2060</v>
      </c>
      <c r="Q60" s="65"/>
      <c r="R60" s="66"/>
      <c r="S60" s="46"/>
      <c r="T60" s="46"/>
      <c r="U60" s="72" t="s">
        <v>2291</v>
      </c>
    </row>
    <row r="61" spans="1:21">
      <c r="A61" s="65" t="s">
        <v>1937</v>
      </c>
      <c r="B61" s="46" t="s">
        <v>1938</v>
      </c>
      <c r="C61" s="46" t="s">
        <v>29</v>
      </c>
      <c r="D61" s="46">
        <v>2566</v>
      </c>
      <c r="E61" s="46" t="s">
        <v>1120</v>
      </c>
      <c r="F61" s="47">
        <v>242284</v>
      </c>
      <c r="G61" s="47" t="s">
        <v>1875</v>
      </c>
      <c r="H61" s="62">
        <v>243343</v>
      </c>
      <c r="I61" s="46" t="s">
        <v>46</v>
      </c>
      <c r="J61" s="56" t="s">
        <v>1284</v>
      </c>
      <c r="K61" s="46" t="s">
        <v>1283</v>
      </c>
      <c r="L61" s="46" t="s">
        <v>2233</v>
      </c>
      <c r="M61" s="63" t="s">
        <v>2230</v>
      </c>
      <c r="N61" s="65" t="s">
        <v>2231</v>
      </c>
      <c r="O61" s="45" t="s">
        <v>1726</v>
      </c>
      <c r="P61" s="55" t="s">
        <v>2060</v>
      </c>
      <c r="Q61" s="65"/>
      <c r="R61" s="66"/>
      <c r="S61" s="46"/>
      <c r="T61" s="46"/>
      <c r="U61" s="72" t="s">
        <v>2292</v>
      </c>
    </row>
    <row r="62" spans="1:21">
      <c r="A62" s="65" t="s">
        <v>1940</v>
      </c>
      <c r="B62" s="46" t="s">
        <v>1941</v>
      </c>
      <c r="C62" s="46" t="s">
        <v>29</v>
      </c>
      <c r="D62" s="46">
        <v>2566</v>
      </c>
      <c r="E62" s="46" t="s">
        <v>1120</v>
      </c>
      <c r="F62" s="47">
        <v>242285</v>
      </c>
      <c r="G62" s="47" t="s">
        <v>1862</v>
      </c>
      <c r="H62" s="62">
        <v>243284</v>
      </c>
      <c r="I62" s="46" t="s">
        <v>46</v>
      </c>
      <c r="J62" s="56" t="s">
        <v>1284</v>
      </c>
      <c r="K62" s="46" t="s">
        <v>1283</v>
      </c>
      <c r="L62" s="46" t="s">
        <v>2233</v>
      </c>
      <c r="M62" s="63" t="s">
        <v>2230</v>
      </c>
      <c r="N62" s="65" t="s">
        <v>2231</v>
      </c>
      <c r="O62" s="45" t="s">
        <v>1726</v>
      </c>
      <c r="P62" s="55" t="s">
        <v>2060</v>
      </c>
      <c r="Q62" s="65"/>
      <c r="R62" s="66"/>
      <c r="S62" s="46"/>
      <c r="T62" s="46"/>
      <c r="U62" s="72" t="s">
        <v>2293</v>
      </c>
    </row>
    <row r="63" spans="1:21">
      <c r="A63" s="65" t="s">
        <v>1943</v>
      </c>
      <c r="B63" s="46" t="s">
        <v>1944</v>
      </c>
      <c r="C63" s="46" t="s">
        <v>29</v>
      </c>
      <c r="D63" s="46">
        <v>2566</v>
      </c>
      <c r="E63" s="46" t="s">
        <v>1120</v>
      </c>
      <c r="F63" s="47">
        <v>242286</v>
      </c>
      <c r="G63" s="47" t="s">
        <v>1121</v>
      </c>
      <c r="H63" s="62">
        <v>243526</v>
      </c>
      <c r="I63" s="46" t="s">
        <v>246</v>
      </c>
      <c r="J63" s="56" t="s">
        <v>382</v>
      </c>
      <c r="K63" s="46" t="s">
        <v>1945</v>
      </c>
      <c r="L63" s="46" t="s">
        <v>2233</v>
      </c>
      <c r="M63" s="63" t="s">
        <v>2230</v>
      </c>
      <c r="N63" s="65" t="s">
        <v>2231</v>
      </c>
      <c r="O63" s="45" t="s">
        <v>1173</v>
      </c>
      <c r="P63" s="55" t="s">
        <v>2104</v>
      </c>
      <c r="Q63" s="65"/>
      <c r="R63" s="66"/>
      <c r="S63" s="46"/>
      <c r="T63" s="46"/>
      <c r="U63" s="72" t="s">
        <v>2294</v>
      </c>
    </row>
    <row r="64" spans="1:21">
      <c r="A64" s="65" t="s">
        <v>1973</v>
      </c>
      <c r="B64" s="46" t="s">
        <v>1974</v>
      </c>
      <c r="C64" s="46" t="s">
        <v>29</v>
      </c>
      <c r="D64" s="46">
        <v>2566</v>
      </c>
      <c r="E64" s="46" t="s">
        <v>1845</v>
      </c>
      <c r="F64" s="47">
        <v>242287</v>
      </c>
      <c r="G64" s="47" t="s">
        <v>1803</v>
      </c>
      <c r="H64" s="62">
        <v>243434</v>
      </c>
      <c r="I64" s="46" t="s">
        <v>46</v>
      </c>
      <c r="J64" s="56" t="s">
        <v>224</v>
      </c>
      <c r="K64" s="46" t="s">
        <v>293</v>
      </c>
      <c r="L64" s="46" t="s">
        <v>2233</v>
      </c>
      <c r="M64" s="63" t="s">
        <v>2230</v>
      </c>
      <c r="N64" s="65" t="s">
        <v>2231</v>
      </c>
      <c r="O64" s="45" t="s">
        <v>2295</v>
      </c>
      <c r="P64" s="55" t="s">
        <v>2060</v>
      </c>
      <c r="Q64" s="65"/>
      <c r="R64" s="66"/>
      <c r="S64" s="46"/>
      <c r="T64" s="46"/>
      <c r="U64" s="72" t="s">
        <v>2296</v>
      </c>
    </row>
    <row r="65" spans="1:21">
      <c r="A65" s="65" t="s">
        <v>1976</v>
      </c>
      <c r="B65" s="46" t="s">
        <v>1977</v>
      </c>
      <c r="C65" s="46" t="s">
        <v>29</v>
      </c>
      <c r="D65" s="46">
        <v>2566</v>
      </c>
      <c r="E65" s="46" t="s">
        <v>1121</v>
      </c>
      <c r="F65" s="47">
        <v>242288</v>
      </c>
      <c r="G65" s="47" t="s">
        <v>1121</v>
      </c>
      <c r="H65" s="62">
        <v>243526</v>
      </c>
      <c r="I65" s="46" t="s">
        <v>46</v>
      </c>
      <c r="J65" s="56" t="s">
        <v>1871</v>
      </c>
      <c r="K65" s="46" t="s">
        <v>1978</v>
      </c>
      <c r="L65" s="46" t="s">
        <v>2233</v>
      </c>
      <c r="M65" s="63" t="s">
        <v>2230</v>
      </c>
      <c r="N65" s="65" t="s">
        <v>2231</v>
      </c>
      <c r="O65" s="45" t="s">
        <v>1124</v>
      </c>
      <c r="P65" s="55" t="s">
        <v>2110</v>
      </c>
      <c r="Q65" s="65"/>
      <c r="R65" s="66"/>
      <c r="S65" s="46"/>
      <c r="T65" s="46"/>
      <c r="U65" s="72" t="s">
        <v>2297</v>
      </c>
    </row>
    <row r="66" spans="1:21">
      <c r="A66" s="65" t="s">
        <v>1892</v>
      </c>
      <c r="B66" s="46" t="s">
        <v>1893</v>
      </c>
      <c r="C66" s="46" t="s">
        <v>29</v>
      </c>
      <c r="D66" s="46">
        <v>2566</v>
      </c>
      <c r="E66" s="46" t="s">
        <v>1778</v>
      </c>
      <c r="F66" s="47">
        <v>242290</v>
      </c>
      <c r="G66" s="47" t="s">
        <v>1778</v>
      </c>
      <c r="H66" s="62">
        <v>243253</v>
      </c>
      <c r="I66" s="46" t="s">
        <v>46</v>
      </c>
      <c r="J66" s="56" t="s">
        <v>1871</v>
      </c>
      <c r="K66" s="46" t="s">
        <v>1828</v>
      </c>
      <c r="L66" s="46" t="s">
        <v>2233</v>
      </c>
      <c r="M66" s="63" t="s">
        <v>2230</v>
      </c>
      <c r="N66" s="65" t="s">
        <v>2231</v>
      </c>
      <c r="O66" s="45" t="s">
        <v>1765</v>
      </c>
      <c r="P66" s="55" t="s">
        <v>2092</v>
      </c>
      <c r="Q66" s="65"/>
      <c r="R66" s="66"/>
      <c r="S66" s="46"/>
      <c r="T66" s="46"/>
      <c r="U66" s="72" t="s">
        <v>2298</v>
      </c>
    </row>
    <row r="67" spans="1:21">
      <c r="A67" s="65" t="s">
        <v>1912</v>
      </c>
      <c r="B67" s="46" t="s">
        <v>1913</v>
      </c>
      <c r="C67" s="46" t="s">
        <v>29</v>
      </c>
      <c r="D67" s="46">
        <v>2566</v>
      </c>
      <c r="E67" s="46" t="s">
        <v>1120</v>
      </c>
      <c r="F67" s="47">
        <v>242291</v>
      </c>
      <c r="G67" s="47" t="s">
        <v>1121</v>
      </c>
      <c r="H67" s="62">
        <v>243526</v>
      </c>
      <c r="I67" s="46" t="s">
        <v>46</v>
      </c>
      <c r="J67" s="56" t="s">
        <v>373</v>
      </c>
      <c r="K67" s="46" t="s">
        <v>372</v>
      </c>
      <c r="L67" s="46" t="s">
        <v>2233</v>
      </c>
      <c r="M67" s="63" t="s">
        <v>2230</v>
      </c>
      <c r="N67" s="65" t="s">
        <v>2231</v>
      </c>
      <c r="O67" s="45" t="s">
        <v>1173</v>
      </c>
      <c r="P67" s="55" t="s">
        <v>2104</v>
      </c>
      <c r="Q67" s="65"/>
      <c r="R67" s="66"/>
      <c r="S67" s="46"/>
      <c r="T67" s="46"/>
      <c r="U67" s="72" t="s">
        <v>2299</v>
      </c>
    </row>
    <row r="68" spans="1:21">
      <c r="A68" s="65" t="s">
        <v>1926</v>
      </c>
      <c r="B68" s="46" t="s">
        <v>1927</v>
      </c>
      <c r="C68" s="46" t="s">
        <v>29</v>
      </c>
      <c r="D68" s="46">
        <v>2566</v>
      </c>
      <c r="E68" s="46" t="s">
        <v>1120</v>
      </c>
      <c r="F68" s="47">
        <v>242292</v>
      </c>
      <c r="G68" s="47" t="s">
        <v>1778</v>
      </c>
      <c r="H68" s="62">
        <v>243253</v>
      </c>
      <c r="I68" s="46" t="s">
        <v>246</v>
      </c>
      <c r="J68" s="56" t="s">
        <v>382</v>
      </c>
      <c r="K68" s="46" t="s">
        <v>1582</v>
      </c>
      <c r="L68" s="46" t="s">
        <v>2233</v>
      </c>
      <c r="M68" s="63" t="s">
        <v>2230</v>
      </c>
      <c r="N68" s="65" t="s">
        <v>2231</v>
      </c>
      <c r="O68" s="45" t="s">
        <v>1726</v>
      </c>
      <c r="P68" s="55" t="s">
        <v>2060</v>
      </c>
      <c r="Q68" s="65"/>
      <c r="R68" s="66"/>
      <c r="S68" s="46"/>
      <c r="T68" s="46"/>
      <c r="U68" s="72" t="s">
        <v>2300</v>
      </c>
    </row>
    <row r="69" spans="1:21">
      <c r="A69" s="65" t="s">
        <v>1849</v>
      </c>
      <c r="B69" s="46" t="s">
        <v>1850</v>
      </c>
      <c r="C69" s="46" t="s">
        <v>29</v>
      </c>
      <c r="D69" s="46">
        <v>2566</v>
      </c>
      <c r="E69" s="46" t="s">
        <v>1120</v>
      </c>
      <c r="F69" s="47">
        <v>242296</v>
      </c>
      <c r="G69" s="47" t="s">
        <v>1121</v>
      </c>
      <c r="H69" s="62">
        <v>243526</v>
      </c>
      <c r="I69" s="46" t="s">
        <v>246</v>
      </c>
      <c r="J69" s="56" t="s">
        <v>382</v>
      </c>
      <c r="K69" s="46" t="s">
        <v>1851</v>
      </c>
      <c r="L69" s="46" t="s">
        <v>2233</v>
      </c>
      <c r="M69" s="63" t="s">
        <v>2230</v>
      </c>
      <c r="N69" s="65" t="s">
        <v>2231</v>
      </c>
      <c r="O69" s="45" t="s">
        <v>1177</v>
      </c>
      <c r="P69" s="55" t="s">
        <v>2082</v>
      </c>
      <c r="Q69" s="65"/>
      <c r="R69" s="66"/>
      <c r="S69" s="46"/>
      <c r="T69" s="46"/>
      <c r="U69" s="72" t="s">
        <v>2301</v>
      </c>
    </row>
    <row r="70" spans="1:21">
      <c r="A70" s="65" t="s">
        <v>1860</v>
      </c>
      <c r="B70" s="46" t="s">
        <v>1861</v>
      </c>
      <c r="C70" s="46" t="s">
        <v>29</v>
      </c>
      <c r="D70" s="46">
        <v>2566</v>
      </c>
      <c r="E70" s="46" t="s">
        <v>1862</v>
      </c>
      <c r="F70" s="47">
        <v>242297</v>
      </c>
      <c r="G70" s="47" t="s">
        <v>1121</v>
      </c>
      <c r="H70" s="62">
        <v>243526</v>
      </c>
      <c r="I70" s="46" t="s">
        <v>38</v>
      </c>
      <c r="J70" s="56" t="s">
        <v>424</v>
      </c>
      <c r="K70" s="46" t="s">
        <v>1863</v>
      </c>
      <c r="L70" s="46" t="s">
        <v>2233</v>
      </c>
      <c r="M70" s="63" t="s">
        <v>2230</v>
      </c>
      <c r="N70" s="65" t="s">
        <v>2231</v>
      </c>
      <c r="O70" s="45" t="s">
        <v>1173</v>
      </c>
      <c r="P70" s="55" t="s">
        <v>2104</v>
      </c>
      <c r="Q70" s="65"/>
      <c r="R70" s="66"/>
      <c r="S70" s="46"/>
      <c r="T70" s="46"/>
      <c r="U70" s="72" t="s">
        <v>2302</v>
      </c>
    </row>
    <row r="71" spans="1:21">
      <c r="A71" s="65" t="s">
        <v>1886</v>
      </c>
      <c r="B71" s="46" t="s">
        <v>1887</v>
      </c>
      <c r="C71" s="46" t="s">
        <v>29</v>
      </c>
      <c r="D71" s="46">
        <v>2566</v>
      </c>
      <c r="E71" s="46" t="s">
        <v>1120</v>
      </c>
      <c r="F71" s="47">
        <v>242298</v>
      </c>
      <c r="G71" s="47" t="s">
        <v>1121</v>
      </c>
      <c r="H71" s="62">
        <v>243526</v>
      </c>
      <c r="I71" s="46" t="s">
        <v>246</v>
      </c>
      <c r="J71" s="56" t="s">
        <v>382</v>
      </c>
      <c r="K71" s="46" t="s">
        <v>727</v>
      </c>
      <c r="L71" s="46" t="s">
        <v>2233</v>
      </c>
      <c r="M71" s="63" t="s">
        <v>2230</v>
      </c>
      <c r="N71" s="65" t="s">
        <v>2231</v>
      </c>
      <c r="O71" s="45" t="s">
        <v>1177</v>
      </c>
      <c r="P71" s="55" t="s">
        <v>2082</v>
      </c>
      <c r="Q71" s="65"/>
      <c r="R71" s="66"/>
      <c r="S71" s="46"/>
      <c r="T71" s="46"/>
      <c r="U71" s="72" t="s">
        <v>2303</v>
      </c>
    </row>
    <row r="72" spans="1:21">
      <c r="A72" s="65" t="s">
        <v>1902</v>
      </c>
      <c r="B72" s="46" t="s">
        <v>1903</v>
      </c>
      <c r="C72" s="46" t="s">
        <v>29</v>
      </c>
      <c r="D72" s="46">
        <v>2566</v>
      </c>
      <c r="E72" s="46" t="s">
        <v>1862</v>
      </c>
      <c r="F72" s="47">
        <v>242299</v>
      </c>
      <c r="G72" s="47" t="s">
        <v>1862</v>
      </c>
      <c r="H72" s="62">
        <v>243284</v>
      </c>
      <c r="I72" s="46" t="s">
        <v>46</v>
      </c>
      <c r="J72" s="56" t="s">
        <v>1871</v>
      </c>
      <c r="K72" s="46" t="s">
        <v>1828</v>
      </c>
      <c r="L72" s="46" t="s">
        <v>2233</v>
      </c>
      <c r="M72" s="63" t="s">
        <v>2230</v>
      </c>
      <c r="N72" s="65" t="s">
        <v>2231</v>
      </c>
      <c r="O72" s="45" t="s">
        <v>1177</v>
      </c>
      <c r="P72" s="55" t="s">
        <v>2082</v>
      </c>
      <c r="Q72" s="65"/>
      <c r="R72" s="66"/>
      <c r="S72" s="46"/>
      <c r="T72" s="46"/>
      <c r="U72" s="72" t="s">
        <v>2304</v>
      </c>
    </row>
    <row r="73" spans="1:21">
      <c r="A73" s="65" t="s">
        <v>1907</v>
      </c>
      <c r="B73" s="46" t="s">
        <v>2305</v>
      </c>
      <c r="C73" s="46" t="s">
        <v>29</v>
      </c>
      <c r="D73" s="46">
        <v>2566</v>
      </c>
      <c r="E73" s="46" t="s">
        <v>1120</v>
      </c>
      <c r="F73" s="47">
        <v>242300</v>
      </c>
      <c r="G73" s="47" t="s">
        <v>1121</v>
      </c>
      <c r="H73" s="62">
        <v>243526</v>
      </c>
      <c r="I73" s="46" t="s">
        <v>46</v>
      </c>
      <c r="J73" s="56" t="s">
        <v>45</v>
      </c>
      <c r="K73" s="46" t="s">
        <v>316</v>
      </c>
      <c r="L73" s="46" t="s">
        <v>2233</v>
      </c>
      <c r="M73" s="63" t="s">
        <v>2230</v>
      </c>
      <c r="N73" s="65" t="s">
        <v>2231</v>
      </c>
      <c r="O73" s="45" t="s">
        <v>1765</v>
      </c>
      <c r="P73" s="55" t="s">
        <v>2092</v>
      </c>
      <c r="Q73" s="65"/>
      <c r="R73" s="66"/>
      <c r="S73" s="46"/>
      <c r="T73" s="46"/>
      <c r="U73" s="72" t="s">
        <v>2306</v>
      </c>
    </row>
    <row r="74" spans="1:21">
      <c r="A74" s="65" t="s">
        <v>1856</v>
      </c>
      <c r="B74" s="46" t="s">
        <v>1857</v>
      </c>
      <c r="C74" s="46" t="s">
        <v>29</v>
      </c>
      <c r="D74" s="46">
        <v>2566</v>
      </c>
      <c r="E74" s="46" t="s">
        <v>1120</v>
      </c>
      <c r="F74" s="47">
        <v>242301</v>
      </c>
      <c r="G74" s="47" t="s">
        <v>1121</v>
      </c>
      <c r="H74" s="62">
        <v>243526</v>
      </c>
      <c r="I74" s="46" t="s">
        <v>246</v>
      </c>
      <c r="J74" s="56" t="s">
        <v>382</v>
      </c>
      <c r="K74" s="46" t="s">
        <v>1858</v>
      </c>
      <c r="L74" s="46" t="s">
        <v>2233</v>
      </c>
      <c r="M74" s="63" t="s">
        <v>2230</v>
      </c>
      <c r="N74" s="65" t="s">
        <v>2231</v>
      </c>
      <c r="O74" s="45" t="s">
        <v>1177</v>
      </c>
      <c r="P74" s="55" t="s">
        <v>2082</v>
      </c>
      <c r="Q74" s="65"/>
      <c r="R74" s="66"/>
      <c r="S74" s="46"/>
      <c r="T74" s="46"/>
      <c r="U74" s="72" t="s">
        <v>2307</v>
      </c>
    </row>
    <row r="75" spans="1:21">
      <c r="A75" s="65" t="s">
        <v>1933</v>
      </c>
      <c r="B75" s="46" t="s">
        <v>1934</v>
      </c>
      <c r="C75" s="46" t="s">
        <v>29</v>
      </c>
      <c r="D75" s="46">
        <v>2566</v>
      </c>
      <c r="E75" s="46" t="s">
        <v>1803</v>
      </c>
      <c r="F75" s="47">
        <v>242302</v>
      </c>
      <c r="G75" s="47" t="s">
        <v>1803</v>
      </c>
      <c r="H75" s="62">
        <v>243434</v>
      </c>
      <c r="I75" s="46" t="s">
        <v>46</v>
      </c>
      <c r="J75" s="56" t="s">
        <v>1871</v>
      </c>
      <c r="K75" s="46" t="s">
        <v>1935</v>
      </c>
      <c r="L75" s="46" t="s">
        <v>2233</v>
      </c>
      <c r="M75" s="63" t="s">
        <v>2230</v>
      </c>
      <c r="N75" s="65" t="s">
        <v>2231</v>
      </c>
      <c r="O75" s="45" t="s">
        <v>1177</v>
      </c>
      <c r="P75" s="55" t="s">
        <v>2082</v>
      </c>
      <c r="Q75" s="65"/>
      <c r="R75" s="66"/>
      <c r="S75" s="46"/>
      <c r="T75" s="46"/>
      <c r="U75" s="72" t="s">
        <v>2308</v>
      </c>
    </row>
    <row r="76" spans="1:21">
      <c r="A76" s="65" t="s">
        <v>1947</v>
      </c>
      <c r="B76" s="46" t="s">
        <v>1948</v>
      </c>
      <c r="C76" s="46" t="s">
        <v>29</v>
      </c>
      <c r="D76" s="46">
        <v>2566</v>
      </c>
      <c r="E76" s="46" t="s">
        <v>1802</v>
      </c>
      <c r="F76" s="47">
        <v>242303</v>
      </c>
      <c r="G76" s="47" t="s">
        <v>1802</v>
      </c>
      <c r="H76" s="62">
        <v>243312</v>
      </c>
      <c r="I76" s="46" t="s">
        <v>46</v>
      </c>
      <c r="J76" s="56" t="s">
        <v>1871</v>
      </c>
      <c r="K76" s="46" t="s">
        <v>293</v>
      </c>
      <c r="L76" s="46" t="s">
        <v>2233</v>
      </c>
      <c r="M76" s="63" t="s">
        <v>2230</v>
      </c>
      <c r="N76" s="65" t="s">
        <v>2231</v>
      </c>
      <c r="O76" s="45" t="s">
        <v>1124</v>
      </c>
      <c r="P76" s="55" t="s">
        <v>2110</v>
      </c>
      <c r="Q76" s="65"/>
      <c r="R76" s="66"/>
      <c r="S76" s="46"/>
      <c r="T76" s="46"/>
      <c r="U76" s="72" t="s">
        <v>2309</v>
      </c>
    </row>
    <row r="77" spans="1:21">
      <c r="A77" s="65" t="s">
        <v>1909</v>
      </c>
      <c r="B77" s="46" t="s">
        <v>1910</v>
      </c>
      <c r="C77" s="46" t="s">
        <v>29</v>
      </c>
      <c r="D77" s="46">
        <v>2566</v>
      </c>
      <c r="E77" s="46" t="s">
        <v>1120</v>
      </c>
      <c r="F77" s="47">
        <v>242304</v>
      </c>
      <c r="G77" s="47" t="s">
        <v>1121</v>
      </c>
      <c r="H77" s="62">
        <v>243526</v>
      </c>
      <c r="I77" s="46" t="s">
        <v>46</v>
      </c>
      <c r="J77" s="56" t="s">
        <v>45</v>
      </c>
      <c r="K77" s="46" t="s">
        <v>316</v>
      </c>
      <c r="L77" s="46" t="s">
        <v>2233</v>
      </c>
      <c r="M77" s="63" t="s">
        <v>2230</v>
      </c>
      <c r="N77" s="65" t="s">
        <v>2231</v>
      </c>
      <c r="O77" s="45" t="s">
        <v>1124</v>
      </c>
      <c r="P77" s="55" t="s">
        <v>2110</v>
      </c>
      <c r="Q77" s="65"/>
      <c r="R77" s="66"/>
      <c r="S77" s="46"/>
      <c r="T77" s="46"/>
      <c r="U77" s="72" t="s">
        <v>2310</v>
      </c>
    </row>
    <row r="78" spans="1:21">
      <c r="A78" s="65" t="s">
        <v>1895</v>
      </c>
      <c r="B78" s="46" t="s">
        <v>1896</v>
      </c>
      <c r="C78" s="46" t="s">
        <v>29</v>
      </c>
      <c r="D78" s="46">
        <v>2566</v>
      </c>
      <c r="E78" s="46" t="s">
        <v>1862</v>
      </c>
      <c r="F78" s="47">
        <v>242307</v>
      </c>
      <c r="G78" s="47" t="s">
        <v>1862</v>
      </c>
      <c r="H78" s="62">
        <v>243284</v>
      </c>
      <c r="I78" s="46" t="s">
        <v>46</v>
      </c>
      <c r="J78" s="56" t="s">
        <v>1871</v>
      </c>
      <c r="K78" s="46" t="s">
        <v>1828</v>
      </c>
      <c r="L78" s="46" t="s">
        <v>2233</v>
      </c>
      <c r="M78" s="63" t="s">
        <v>2230</v>
      </c>
      <c r="N78" s="65" t="s">
        <v>2231</v>
      </c>
      <c r="O78" s="45" t="s">
        <v>1124</v>
      </c>
      <c r="P78" s="55" t="s">
        <v>2110</v>
      </c>
      <c r="Q78" s="65"/>
      <c r="R78" s="66"/>
      <c r="S78" s="46"/>
      <c r="T78" s="46"/>
      <c r="U78" s="72" t="s">
        <v>2311</v>
      </c>
    </row>
    <row r="79" spans="1:21">
      <c r="A79" s="65" t="s">
        <v>2312</v>
      </c>
      <c r="B79" s="46" t="s">
        <v>2313</v>
      </c>
      <c r="C79" s="46" t="s">
        <v>29</v>
      </c>
      <c r="D79" s="46">
        <v>2567</v>
      </c>
      <c r="E79" s="46" t="s">
        <v>2026</v>
      </c>
      <c r="F79" s="47">
        <v>242308</v>
      </c>
      <c r="G79" s="47" t="s">
        <v>621</v>
      </c>
      <c r="H79" s="62">
        <v>243891</v>
      </c>
      <c r="I79" s="46" t="s">
        <v>38</v>
      </c>
      <c r="J79" s="56" t="s">
        <v>424</v>
      </c>
      <c r="K79" s="46" t="s">
        <v>1863</v>
      </c>
      <c r="L79" s="46" t="s">
        <v>2314</v>
      </c>
      <c r="M79" s="63" t="s">
        <v>2230</v>
      </c>
      <c r="N79" s="66" t="s">
        <v>2231</v>
      </c>
      <c r="O79" s="46" t="s">
        <v>2104</v>
      </c>
      <c r="P79" s="55" t="s">
        <v>2104</v>
      </c>
      <c r="Q79" s="66"/>
      <c r="R79" s="66"/>
      <c r="S79" s="46"/>
      <c r="T79" s="46"/>
      <c r="U79" s="72" t="s">
        <v>2315</v>
      </c>
    </row>
    <row r="80" spans="1:21">
      <c r="A80" s="65" t="s">
        <v>2080</v>
      </c>
      <c r="B80" s="46" t="s">
        <v>2081</v>
      </c>
      <c r="C80" s="46" t="s">
        <v>29</v>
      </c>
      <c r="D80" s="46">
        <v>2567</v>
      </c>
      <c r="E80" s="46" t="s">
        <v>1992</v>
      </c>
      <c r="F80" s="47">
        <v>242309</v>
      </c>
      <c r="G80" s="47" t="s">
        <v>621</v>
      </c>
      <c r="H80" s="62">
        <v>243891</v>
      </c>
      <c r="I80" s="46" t="s">
        <v>1333</v>
      </c>
      <c r="J80" s="56" t="s">
        <v>1971</v>
      </c>
      <c r="K80" s="46" t="s">
        <v>1970</v>
      </c>
      <c r="L80" s="46" t="s">
        <v>2314</v>
      </c>
      <c r="M80" s="63" t="s">
        <v>2230</v>
      </c>
      <c r="N80" s="66" t="s">
        <v>2231</v>
      </c>
      <c r="O80" s="46" t="s">
        <v>2082</v>
      </c>
      <c r="P80" s="55" t="s">
        <v>2082</v>
      </c>
      <c r="Q80" s="66"/>
      <c r="R80" s="66"/>
      <c r="S80" s="46"/>
      <c r="T80" s="46"/>
      <c r="U80" s="72" t="s">
        <v>2316</v>
      </c>
    </row>
    <row r="81" spans="1:21">
      <c r="A81" s="65" t="s">
        <v>2195</v>
      </c>
      <c r="B81" s="46" t="s">
        <v>2317</v>
      </c>
      <c r="C81" s="46" t="s">
        <v>29</v>
      </c>
      <c r="D81" s="46">
        <v>2567</v>
      </c>
      <c r="E81" s="46" t="s">
        <v>1992</v>
      </c>
      <c r="F81" s="47">
        <v>242310</v>
      </c>
      <c r="G81" s="47" t="s">
        <v>621</v>
      </c>
      <c r="H81" s="62">
        <v>243891</v>
      </c>
      <c r="I81" s="46" t="s">
        <v>615</v>
      </c>
      <c r="J81" s="56" t="s">
        <v>2031</v>
      </c>
      <c r="K81" s="46" t="s">
        <v>2197</v>
      </c>
      <c r="L81" s="46" t="s">
        <v>2314</v>
      </c>
      <c r="M81" s="63" t="s">
        <v>2230</v>
      </c>
      <c r="N81" s="66" t="s">
        <v>2231</v>
      </c>
      <c r="O81" s="46" t="s">
        <v>2055</v>
      </c>
      <c r="P81" s="55" t="s">
        <v>2055</v>
      </c>
      <c r="Q81" s="66"/>
      <c r="R81" s="66"/>
      <c r="S81" s="46"/>
      <c r="T81" s="46"/>
      <c r="U81" s="72" t="s">
        <v>2318</v>
      </c>
    </row>
    <row r="82" spans="1:21">
      <c r="A82" s="65" t="s">
        <v>2157</v>
      </c>
      <c r="B82" s="46" t="s">
        <v>2158</v>
      </c>
      <c r="C82" s="46" t="s">
        <v>29</v>
      </c>
      <c r="D82" s="46">
        <v>2567</v>
      </c>
      <c r="E82" s="46" t="s">
        <v>2025</v>
      </c>
      <c r="F82" s="47">
        <v>242312</v>
      </c>
      <c r="G82" s="47" t="s">
        <v>2090</v>
      </c>
      <c r="H82" s="62">
        <v>243769</v>
      </c>
      <c r="I82" s="46" t="s">
        <v>46</v>
      </c>
      <c r="J82" s="56" t="s">
        <v>429</v>
      </c>
      <c r="K82" s="46" t="s">
        <v>293</v>
      </c>
      <c r="L82" s="46" t="s">
        <v>2314</v>
      </c>
      <c r="M82" s="63" t="s">
        <v>2230</v>
      </c>
      <c r="N82" s="66" t="s">
        <v>2231</v>
      </c>
      <c r="O82" s="46" t="s">
        <v>2055</v>
      </c>
      <c r="P82" s="55" t="s">
        <v>2055</v>
      </c>
      <c r="Q82" s="66"/>
      <c r="R82" s="66"/>
      <c r="S82" s="46"/>
      <c r="T82" s="46"/>
      <c r="U82" s="72" t="s">
        <v>2319</v>
      </c>
    </row>
    <row r="83" spans="1:21">
      <c r="A83" s="65" t="s">
        <v>2320</v>
      </c>
      <c r="B83" s="46" t="s">
        <v>61</v>
      </c>
      <c r="C83" s="46" t="s">
        <v>29</v>
      </c>
      <c r="D83" s="46">
        <v>2567</v>
      </c>
      <c r="E83" s="46" t="s">
        <v>1825</v>
      </c>
      <c r="F83" s="47">
        <v>242313</v>
      </c>
      <c r="G83" s="47" t="s">
        <v>1825</v>
      </c>
      <c r="H83" s="62">
        <v>243618</v>
      </c>
      <c r="I83" s="46" t="s">
        <v>46</v>
      </c>
      <c r="J83" s="56" t="s">
        <v>45</v>
      </c>
      <c r="K83" s="46" t="s">
        <v>2321</v>
      </c>
      <c r="L83" s="46" t="s">
        <v>2314</v>
      </c>
      <c r="M83" s="63" t="s">
        <v>2230</v>
      </c>
      <c r="N83" s="66" t="s">
        <v>2231</v>
      </c>
      <c r="O83" s="46" t="s">
        <v>2110</v>
      </c>
      <c r="P83" s="55" t="s">
        <v>2110</v>
      </c>
      <c r="Q83" s="66"/>
      <c r="R83" s="66"/>
      <c r="S83" s="46"/>
      <c r="T83" s="46"/>
      <c r="U83" s="72" t="s">
        <v>2322</v>
      </c>
    </row>
    <row r="84" spans="1:21">
      <c r="A84" s="65" t="s">
        <v>2323</v>
      </c>
      <c r="B84" s="46" t="s">
        <v>61</v>
      </c>
      <c r="C84" s="46" t="s">
        <v>29</v>
      </c>
      <c r="D84" s="46">
        <v>2567</v>
      </c>
      <c r="E84" s="46" t="s">
        <v>1825</v>
      </c>
      <c r="F84" s="47">
        <v>242314</v>
      </c>
      <c r="G84" s="47" t="s">
        <v>1825</v>
      </c>
      <c r="H84" s="62">
        <v>243618</v>
      </c>
      <c r="I84" s="46" t="s">
        <v>46</v>
      </c>
      <c r="J84" s="56" t="s">
        <v>45</v>
      </c>
      <c r="K84" s="46" t="s">
        <v>44</v>
      </c>
      <c r="L84" s="46" t="s">
        <v>2314</v>
      </c>
      <c r="M84" s="63" t="s">
        <v>2230</v>
      </c>
      <c r="N84" s="66" t="s">
        <v>2231</v>
      </c>
      <c r="O84" s="46" t="s">
        <v>2064</v>
      </c>
      <c r="P84" s="55" t="s">
        <v>2064</v>
      </c>
      <c r="Q84" s="66"/>
      <c r="R84" s="66"/>
      <c r="S84" s="46"/>
      <c r="T84" s="46"/>
      <c r="U84" s="72" t="s">
        <v>2324</v>
      </c>
    </row>
    <row r="85" spans="1:21">
      <c r="A85" s="65" t="s">
        <v>2140</v>
      </c>
      <c r="B85" s="46" t="s">
        <v>2141</v>
      </c>
      <c r="C85" s="46" t="s">
        <v>29</v>
      </c>
      <c r="D85" s="46">
        <v>2567</v>
      </c>
      <c r="E85" s="46" t="s">
        <v>2070</v>
      </c>
      <c r="F85" s="47">
        <v>242315</v>
      </c>
      <c r="G85" s="47" t="s">
        <v>621</v>
      </c>
      <c r="H85" s="62">
        <v>243891</v>
      </c>
      <c r="I85" s="46" t="s">
        <v>246</v>
      </c>
      <c r="J85" s="56" t="s">
        <v>253</v>
      </c>
      <c r="K85" s="46" t="s">
        <v>1917</v>
      </c>
      <c r="L85" s="46" t="s">
        <v>2314</v>
      </c>
      <c r="M85" s="63" t="s">
        <v>2230</v>
      </c>
      <c r="N85" s="66" t="s">
        <v>2231</v>
      </c>
      <c r="O85" s="46" t="s">
        <v>2055</v>
      </c>
      <c r="P85" s="55" t="s">
        <v>2055</v>
      </c>
      <c r="Q85" s="66"/>
      <c r="R85" s="66"/>
      <c r="S85" s="46"/>
      <c r="T85" s="46"/>
      <c r="U85" s="72" t="s">
        <v>2325</v>
      </c>
    </row>
    <row r="86" spans="1:21">
      <c r="A86" s="65" t="s">
        <v>2326</v>
      </c>
      <c r="B86" s="46" t="s">
        <v>2327</v>
      </c>
      <c r="C86" s="46" t="s">
        <v>29</v>
      </c>
      <c r="D86" s="46">
        <v>2567</v>
      </c>
      <c r="E86" s="46" t="s">
        <v>2070</v>
      </c>
      <c r="F86" s="47">
        <v>242318</v>
      </c>
      <c r="G86" s="47" t="s">
        <v>621</v>
      </c>
      <c r="H86" s="62">
        <v>243891</v>
      </c>
      <c r="I86" s="46" t="s">
        <v>246</v>
      </c>
      <c r="J86" s="56" t="s">
        <v>382</v>
      </c>
      <c r="K86" s="46" t="s">
        <v>1945</v>
      </c>
      <c r="L86" s="46" t="s">
        <v>2314</v>
      </c>
      <c r="M86" s="63" t="s">
        <v>2230</v>
      </c>
      <c r="N86" s="66" t="s">
        <v>2231</v>
      </c>
      <c r="O86" s="46" t="s">
        <v>2082</v>
      </c>
      <c r="P86" s="55" t="s">
        <v>2082</v>
      </c>
      <c r="Q86" s="66"/>
      <c r="R86" s="66"/>
      <c r="S86" s="46"/>
      <c r="T86" s="46"/>
      <c r="U86" s="72" t="s">
        <v>2328</v>
      </c>
    </row>
    <row r="87" spans="1:21">
      <c r="A87" s="65" t="s">
        <v>2191</v>
      </c>
      <c r="B87" s="46" t="s">
        <v>2192</v>
      </c>
      <c r="C87" s="46" t="s">
        <v>29</v>
      </c>
      <c r="D87" s="46">
        <v>2567</v>
      </c>
      <c r="E87" s="46" t="s">
        <v>2075</v>
      </c>
      <c r="F87" s="47">
        <v>242319</v>
      </c>
      <c r="G87" s="47" t="s">
        <v>621</v>
      </c>
      <c r="H87" s="62">
        <v>243891</v>
      </c>
      <c r="I87" s="46" t="s">
        <v>246</v>
      </c>
      <c r="J87" s="56" t="s">
        <v>382</v>
      </c>
      <c r="K87" s="46" t="s">
        <v>2193</v>
      </c>
      <c r="L87" s="46" t="s">
        <v>2314</v>
      </c>
      <c r="M87" s="63" t="s">
        <v>2230</v>
      </c>
      <c r="N87" s="66" t="s">
        <v>2231</v>
      </c>
      <c r="O87" s="46" t="s">
        <v>2092</v>
      </c>
      <c r="P87" s="55" t="s">
        <v>2092</v>
      </c>
      <c r="Q87" s="66"/>
      <c r="R87" s="66"/>
      <c r="S87" s="46"/>
      <c r="T87" s="46"/>
      <c r="U87" s="72" t="s">
        <v>2329</v>
      </c>
    </row>
    <row r="88" spans="1:21">
      <c r="A88" s="65" t="s">
        <v>2178</v>
      </c>
      <c r="B88" s="46" t="s">
        <v>2179</v>
      </c>
      <c r="C88" s="46" t="s">
        <v>29</v>
      </c>
      <c r="D88" s="46">
        <v>2567</v>
      </c>
      <c r="E88" s="46" t="s">
        <v>1825</v>
      </c>
      <c r="F88" s="47">
        <v>242321</v>
      </c>
      <c r="G88" s="47" t="s">
        <v>1825</v>
      </c>
      <c r="H88" s="62">
        <v>243618</v>
      </c>
      <c r="I88" s="46" t="s">
        <v>46</v>
      </c>
      <c r="J88" s="56" t="s">
        <v>1871</v>
      </c>
      <c r="K88" s="46" t="s">
        <v>278</v>
      </c>
      <c r="L88" s="46" t="s">
        <v>2314</v>
      </c>
      <c r="M88" s="63" t="s">
        <v>2230</v>
      </c>
      <c r="N88" s="66" t="s">
        <v>2231</v>
      </c>
      <c r="O88" s="46" t="s">
        <v>2110</v>
      </c>
      <c r="P88" s="55" t="s">
        <v>2110</v>
      </c>
      <c r="Q88" s="66"/>
      <c r="R88" s="66"/>
      <c r="S88" s="46"/>
      <c r="T88" s="46"/>
      <c r="U88" s="72" t="s">
        <v>2330</v>
      </c>
    </row>
    <row r="89" spans="1:21">
      <c r="A89" s="65" t="s">
        <v>2188</v>
      </c>
      <c r="B89" s="46" t="s">
        <v>2189</v>
      </c>
      <c r="C89" s="46" t="s">
        <v>29</v>
      </c>
      <c r="D89" s="46">
        <v>2567</v>
      </c>
      <c r="E89" s="46" t="s">
        <v>1825</v>
      </c>
      <c r="F89" s="47">
        <v>242322</v>
      </c>
      <c r="G89" s="47" t="s">
        <v>1825</v>
      </c>
      <c r="H89" s="62">
        <v>243618</v>
      </c>
      <c r="I89" s="46" t="s">
        <v>46</v>
      </c>
      <c r="J89" s="56" t="s">
        <v>1871</v>
      </c>
      <c r="K89" s="46" t="s">
        <v>1828</v>
      </c>
      <c r="L89" s="46" t="s">
        <v>2314</v>
      </c>
      <c r="M89" s="63" t="s">
        <v>2230</v>
      </c>
      <c r="N89" s="66" t="s">
        <v>2231</v>
      </c>
      <c r="O89" s="46" t="s">
        <v>2064</v>
      </c>
      <c r="P89" s="55" t="s">
        <v>2064</v>
      </c>
      <c r="Q89" s="66"/>
      <c r="R89" s="66"/>
      <c r="S89" s="46"/>
      <c r="T89" s="46"/>
      <c r="U89" s="72" t="s">
        <v>2331</v>
      </c>
    </row>
    <row r="90" spans="1:21">
      <c r="A90" s="65" t="s">
        <v>2135</v>
      </c>
      <c r="B90" s="46" t="s">
        <v>1893</v>
      </c>
      <c r="C90" s="46" t="s">
        <v>29</v>
      </c>
      <c r="D90" s="46">
        <v>2567</v>
      </c>
      <c r="E90" s="46" t="s">
        <v>1825</v>
      </c>
      <c r="F90" s="47">
        <v>242323</v>
      </c>
      <c r="G90" s="47" t="s">
        <v>1825</v>
      </c>
      <c r="H90" s="62">
        <v>243618</v>
      </c>
      <c r="I90" s="46" t="s">
        <v>46</v>
      </c>
      <c r="J90" s="56" t="s">
        <v>1871</v>
      </c>
      <c r="K90" s="46" t="s">
        <v>1828</v>
      </c>
      <c r="L90" s="46" t="s">
        <v>2314</v>
      </c>
      <c r="M90" s="63" t="s">
        <v>2230</v>
      </c>
      <c r="N90" s="66" t="s">
        <v>2231</v>
      </c>
      <c r="O90" s="46" t="s">
        <v>2136</v>
      </c>
      <c r="P90" s="55" t="s">
        <v>2136</v>
      </c>
      <c r="Q90" s="66"/>
      <c r="R90" s="66"/>
      <c r="S90" s="46"/>
      <c r="T90" s="46"/>
      <c r="U90" s="72" t="s">
        <v>2332</v>
      </c>
    </row>
    <row r="91" spans="1:21">
      <c r="A91" s="65" t="s">
        <v>2172</v>
      </c>
      <c r="B91" s="46" t="s">
        <v>2173</v>
      </c>
      <c r="C91" s="46" t="s">
        <v>29</v>
      </c>
      <c r="D91" s="46">
        <v>2567</v>
      </c>
      <c r="E91" s="46" t="s">
        <v>2025</v>
      </c>
      <c r="F91" s="47">
        <v>242324</v>
      </c>
      <c r="G91" s="46" t="s">
        <v>2025</v>
      </c>
      <c r="H91" s="63" t="s">
        <v>2333</v>
      </c>
      <c r="I91" s="46" t="s">
        <v>46</v>
      </c>
      <c r="J91" s="56" t="s">
        <v>1871</v>
      </c>
      <c r="K91" s="46" t="s">
        <v>1870</v>
      </c>
      <c r="L91" s="46" t="s">
        <v>2314</v>
      </c>
      <c r="M91" s="63" t="s">
        <v>2230</v>
      </c>
      <c r="N91" s="66" t="s">
        <v>2231</v>
      </c>
      <c r="O91" s="46" t="s">
        <v>2055</v>
      </c>
      <c r="P91" s="55" t="s">
        <v>2055</v>
      </c>
      <c r="Q91" s="66"/>
      <c r="R91" s="66"/>
      <c r="S91" s="46"/>
      <c r="T91" s="46"/>
      <c r="U91" s="72" t="s">
        <v>2334</v>
      </c>
    </row>
    <row r="92" spans="1:21">
      <c r="A92" s="65" t="s">
        <v>2169</v>
      </c>
      <c r="B92" s="46" t="s">
        <v>2170</v>
      </c>
      <c r="C92" s="46" t="s">
        <v>29</v>
      </c>
      <c r="D92" s="46">
        <v>2567</v>
      </c>
      <c r="E92" s="46" t="s">
        <v>2025</v>
      </c>
      <c r="F92" s="47">
        <v>242326</v>
      </c>
      <c r="G92" s="46" t="s">
        <v>2025</v>
      </c>
      <c r="H92" s="63" t="s">
        <v>2333</v>
      </c>
      <c r="I92" s="46" t="s">
        <v>46</v>
      </c>
      <c r="J92" s="56" t="s">
        <v>1871</v>
      </c>
      <c r="K92" s="46" t="s">
        <v>1870</v>
      </c>
      <c r="L92" s="46" t="s">
        <v>2314</v>
      </c>
      <c r="M92" s="63" t="s">
        <v>2230</v>
      </c>
      <c r="N92" s="66" t="s">
        <v>2231</v>
      </c>
      <c r="O92" s="46" t="s">
        <v>2055</v>
      </c>
      <c r="P92" s="55" t="s">
        <v>2055</v>
      </c>
      <c r="Q92" s="66"/>
      <c r="R92" s="66"/>
      <c r="S92" s="46"/>
      <c r="T92" s="46"/>
      <c r="U92" s="72" t="s">
        <v>2335</v>
      </c>
    </row>
    <row r="93" spans="1:21">
      <c r="A93" s="65" t="s">
        <v>2336</v>
      </c>
      <c r="B93" s="46" t="s">
        <v>1879</v>
      </c>
      <c r="C93" s="46" t="s">
        <v>29</v>
      </c>
      <c r="D93" s="46">
        <v>2567</v>
      </c>
      <c r="E93" s="46" t="s">
        <v>2133</v>
      </c>
      <c r="F93" s="47">
        <v>242327</v>
      </c>
      <c r="G93" s="47" t="s">
        <v>2133</v>
      </c>
      <c r="H93" s="62">
        <v>243861</v>
      </c>
      <c r="I93" s="46" t="s">
        <v>46</v>
      </c>
      <c r="J93" s="56" t="s">
        <v>1871</v>
      </c>
      <c r="K93" s="46" t="s">
        <v>1870</v>
      </c>
      <c r="L93" s="46" t="s">
        <v>2314</v>
      </c>
      <c r="M93" s="63" t="s">
        <v>2230</v>
      </c>
      <c r="N93" s="66" t="s">
        <v>2231</v>
      </c>
      <c r="O93" s="46" t="s">
        <v>2055</v>
      </c>
      <c r="P93" s="55" t="s">
        <v>2055</v>
      </c>
      <c r="Q93" s="66"/>
      <c r="R93" s="66"/>
      <c r="S93" s="46"/>
      <c r="T93" s="46"/>
      <c r="U93" s="72" t="s">
        <v>2337</v>
      </c>
    </row>
    <row r="94" spans="1:21">
      <c r="A94" s="65" t="s">
        <v>2143</v>
      </c>
      <c r="B94" s="46" t="s">
        <v>2144</v>
      </c>
      <c r="C94" s="46" t="s">
        <v>29</v>
      </c>
      <c r="D94" s="46">
        <v>2567</v>
      </c>
      <c r="E94" s="46" t="s">
        <v>2075</v>
      </c>
      <c r="F94" s="47">
        <v>242328</v>
      </c>
      <c r="G94" s="47" t="s">
        <v>2075</v>
      </c>
      <c r="H94" s="62">
        <v>243649</v>
      </c>
      <c r="I94" s="46" t="s">
        <v>46</v>
      </c>
      <c r="J94" s="56" t="s">
        <v>1871</v>
      </c>
      <c r="K94" s="46" t="s">
        <v>1900</v>
      </c>
      <c r="L94" s="46" t="s">
        <v>2314</v>
      </c>
      <c r="M94" s="63" t="s">
        <v>2230</v>
      </c>
      <c r="N94" s="66" t="s">
        <v>2231</v>
      </c>
      <c r="O94" s="46" t="s">
        <v>2082</v>
      </c>
      <c r="P94" s="55" t="s">
        <v>2082</v>
      </c>
      <c r="Q94" s="66"/>
      <c r="R94" s="66"/>
      <c r="S94" s="46"/>
      <c r="T94" s="46"/>
      <c r="U94" s="72" t="s">
        <v>2338</v>
      </c>
    </row>
    <row r="95" spans="1:21">
      <c r="A95" s="65" t="s">
        <v>2339</v>
      </c>
      <c r="B95" s="46" t="s">
        <v>2340</v>
      </c>
      <c r="C95" s="46" t="s">
        <v>29</v>
      </c>
      <c r="D95" s="46">
        <v>2567</v>
      </c>
      <c r="E95" s="46" t="s">
        <v>2341</v>
      </c>
      <c r="F95" s="47">
        <v>242329</v>
      </c>
      <c r="G95" s="47" t="s">
        <v>2341</v>
      </c>
      <c r="H95" s="62">
        <v>243799</v>
      </c>
      <c r="I95" s="46" t="s">
        <v>46</v>
      </c>
      <c r="J95" s="56" t="s">
        <v>1871</v>
      </c>
      <c r="K95" s="46" t="s">
        <v>44</v>
      </c>
      <c r="L95" s="46" t="s">
        <v>2314</v>
      </c>
      <c r="M95" s="63" t="s">
        <v>2230</v>
      </c>
      <c r="N95" s="66" t="s">
        <v>2231</v>
      </c>
      <c r="O95" s="46" t="s">
        <v>2104</v>
      </c>
      <c r="P95" s="55" t="s">
        <v>2104</v>
      </c>
      <c r="Q95" s="66"/>
      <c r="R95" s="66"/>
      <c r="S95" s="46"/>
      <c r="T95" s="46"/>
      <c r="U95" s="72" t="s">
        <v>2342</v>
      </c>
    </row>
    <row r="96" spans="1:21">
      <c r="A96" s="65" t="s">
        <v>2077</v>
      </c>
      <c r="B96" s="46" t="s">
        <v>2078</v>
      </c>
      <c r="C96" s="46" t="s">
        <v>29</v>
      </c>
      <c r="D96" s="46">
        <v>2567</v>
      </c>
      <c r="E96" s="46" t="s">
        <v>2025</v>
      </c>
      <c r="F96" s="47">
        <v>242330</v>
      </c>
      <c r="G96" s="46" t="s">
        <v>2025</v>
      </c>
      <c r="H96" s="63" t="s">
        <v>2333</v>
      </c>
      <c r="I96" s="46" t="s">
        <v>46</v>
      </c>
      <c r="J96" s="56" t="s">
        <v>1871</v>
      </c>
      <c r="K96" s="46" t="s">
        <v>293</v>
      </c>
      <c r="L96" s="46" t="s">
        <v>2314</v>
      </c>
      <c r="M96" s="63" t="s">
        <v>2230</v>
      </c>
      <c r="N96" s="66" t="s">
        <v>2231</v>
      </c>
      <c r="O96" s="46" t="s">
        <v>2071</v>
      </c>
      <c r="P96" s="55" t="s">
        <v>2071</v>
      </c>
      <c r="Q96" s="66"/>
      <c r="R96" s="66"/>
      <c r="S96" s="46"/>
      <c r="T96" s="46"/>
      <c r="U96" s="72" t="s">
        <v>2343</v>
      </c>
    </row>
    <row r="97" spans="1:21">
      <c r="A97" s="65" t="s">
        <v>2073</v>
      </c>
      <c r="B97" s="46" t="s">
        <v>2074</v>
      </c>
      <c r="C97" s="46" t="s">
        <v>29</v>
      </c>
      <c r="D97" s="46">
        <v>2567</v>
      </c>
      <c r="E97" s="46" t="s">
        <v>2075</v>
      </c>
      <c r="F97" s="47">
        <v>242331</v>
      </c>
      <c r="G97" s="46" t="s">
        <v>2025</v>
      </c>
      <c r="H97" s="63" t="s">
        <v>2333</v>
      </c>
      <c r="I97" s="46" t="s">
        <v>46</v>
      </c>
      <c r="J97" s="56" t="s">
        <v>1871</v>
      </c>
      <c r="K97" s="46" t="s">
        <v>293</v>
      </c>
      <c r="L97" s="46" t="s">
        <v>2314</v>
      </c>
      <c r="M97" s="63" t="s">
        <v>2230</v>
      </c>
      <c r="N97" s="66" t="s">
        <v>2231</v>
      </c>
      <c r="O97" s="46" t="s">
        <v>2071</v>
      </c>
      <c r="P97" s="55" t="s">
        <v>2071</v>
      </c>
      <c r="Q97" s="66"/>
      <c r="R97" s="66"/>
      <c r="S97" s="46"/>
      <c r="T97" s="46"/>
      <c r="U97" s="72" t="s">
        <v>2344</v>
      </c>
    </row>
    <row r="98" spans="1:21">
      <c r="A98" s="65" t="s">
        <v>2068</v>
      </c>
      <c r="B98" s="46" t="s">
        <v>2069</v>
      </c>
      <c r="C98" s="46" t="s">
        <v>29</v>
      </c>
      <c r="D98" s="46">
        <v>2567</v>
      </c>
      <c r="E98" s="46" t="s">
        <v>2070</v>
      </c>
      <c r="F98" s="47">
        <v>242332</v>
      </c>
      <c r="G98" s="47" t="s">
        <v>2070</v>
      </c>
      <c r="H98" s="62">
        <v>243587</v>
      </c>
      <c r="I98" s="46" t="s">
        <v>46</v>
      </c>
      <c r="J98" s="56" t="s">
        <v>1871</v>
      </c>
      <c r="K98" s="46" t="s">
        <v>293</v>
      </c>
      <c r="L98" s="46" t="s">
        <v>2314</v>
      </c>
      <c r="M98" s="63" t="s">
        <v>2230</v>
      </c>
      <c r="N98" s="66" t="s">
        <v>2231</v>
      </c>
      <c r="O98" s="46" t="s">
        <v>2071</v>
      </c>
      <c r="P98" s="55" t="s">
        <v>2071</v>
      </c>
      <c r="Q98" s="66"/>
      <c r="R98" s="66"/>
      <c r="S98" s="46"/>
      <c r="T98" s="46"/>
      <c r="U98" s="72" t="s">
        <v>2345</v>
      </c>
    </row>
    <row r="99" spans="1:21">
      <c r="A99" s="65" t="s">
        <v>2131</v>
      </c>
      <c r="B99" s="46" t="s">
        <v>2132</v>
      </c>
      <c r="C99" s="46" t="s">
        <v>29</v>
      </c>
      <c r="D99" s="46">
        <v>2567</v>
      </c>
      <c r="E99" s="46" t="s">
        <v>2026</v>
      </c>
      <c r="F99" s="47">
        <v>242333</v>
      </c>
      <c r="G99" s="47" t="s">
        <v>2133</v>
      </c>
      <c r="H99" s="62">
        <v>243861</v>
      </c>
      <c r="I99" s="46" t="s">
        <v>46</v>
      </c>
      <c r="J99" s="56" t="s">
        <v>1284</v>
      </c>
      <c r="K99" s="46" t="s">
        <v>1283</v>
      </c>
      <c r="L99" s="46" t="s">
        <v>2314</v>
      </c>
      <c r="M99" s="63" t="s">
        <v>2230</v>
      </c>
      <c r="N99" s="66" t="s">
        <v>2231</v>
      </c>
      <c r="O99" s="46" t="s">
        <v>2055</v>
      </c>
      <c r="P99" s="55" t="s">
        <v>2055</v>
      </c>
      <c r="Q99" s="66"/>
      <c r="R99" s="66"/>
      <c r="S99" s="46"/>
      <c r="T99" s="46"/>
      <c r="U99" s="72" t="s">
        <v>2346</v>
      </c>
    </row>
    <row r="100" spans="1:21">
      <c r="A100" s="65" t="s">
        <v>2126</v>
      </c>
      <c r="B100" s="46" t="s">
        <v>2127</v>
      </c>
      <c r="C100" s="46" t="s">
        <v>29</v>
      </c>
      <c r="D100" s="46">
        <v>2567</v>
      </c>
      <c r="E100" s="46" t="s">
        <v>2128</v>
      </c>
      <c r="F100" s="47">
        <v>242334</v>
      </c>
      <c r="G100" s="47" t="s">
        <v>2129</v>
      </c>
      <c r="H100" s="62">
        <v>243830</v>
      </c>
      <c r="I100" s="46" t="s">
        <v>46</v>
      </c>
      <c r="J100" s="56" t="s">
        <v>1284</v>
      </c>
      <c r="K100" s="46" t="s">
        <v>1283</v>
      </c>
      <c r="L100" s="46" t="s">
        <v>2314</v>
      </c>
      <c r="M100" s="63" t="s">
        <v>2230</v>
      </c>
      <c r="N100" s="66" t="s">
        <v>2231</v>
      </c>
      <c r="O100" s="46" t="s">
        <v>2055</v>
      </c>
      <c r="P100" s="55" t="s">
        <v>2055</v>
      </c>
      <c r="Q100" s="66"/>
      <c r="R100" s="66"/>
      <c r="S100" s="46"/>
      <c r="T100" s="46"/>
      <c r="U100" s="72" t="s">
        <v>2347</v>
      </c>
    </row>
    <row r="101" spans="1:21">
      <c r="A101" s="65" t="s">
        <v>2348</v>
      </c>
      <c r="B101" s="46" t="s">
        <v>2349</v>
      </c>
      <c r="C101" s="46" t="s">
        <v>29</v>
      </c>
      <c r="D101" s="46">
        <v>2567</v>
      </c>
      <c r="E101" s="46" t="s">
        <v>2075</v>
      </c>
      <c r="F101" s="47">
        <v>242335</v>
      </c>
      <c r="G101" s="46" t="s">
        <v>2025</v>
      </c>
      <c r="H101" s="63" t="s">
        <v>2333</v>
      </c>
      <c r="I101" s="46" t="s">
        <v>46</v>
      </c>
      <c r="J101" s="56" t="s">
        <v>782</v>
      </c>
      <c r="K101" s="46" t="s">
        <v>71</v>
      </c>
      <c r="L101" s="46" t="s">
        <v>2314</v>
      </c>
      <c r="M101" s="63" t="s">
        <v>2230</v>
      </c>
      <c r="N101" s="66" t="s">
        <v>2231</v>
      </c>
      <c r="O101" s="46" t="s">
        <v>2096</v>
      </c>
      <c r="P101" s="55" t="s">
        <v>2096</v>
      </c>
      <c r="Q101" s="66"/>
      <c r="R101" s="66"/>
      <c r="S101" s="46"/>
      <c r="T101" s="46"/>
      <c r="U101" s="72" t="s">
        <v>2350</v>
      </c>
    </row>
    <row r="102" spans="1:21">
      <c r="A102" s="65" t="s">
        <v>2351</v>
      </c>
      <c r="B102" s="46" t="s">
        <v>2352</v>
      </c>
      <c r="C102" s="46" t="s">
        <v>29</v>
      </c>
      <c r="D102" s="46">
        <v>2567</v>
      </c>
      <c r="E102" s="46" t="s">
        <v>2025</v>
      </c>
      <c r="F102" s="47">
        <v>242336</v>
      </c>
      <c r="G102" s="46" t="s">
        <v>2025</v>
      </c>
      <c r="H102" s="63" t="s">
        <v>2333</v>
      </c>
      <c r="I102" s="46" t="s">
        <v>46</v>
      </c>
      <c r="J102" s="56" t="s">
        <v>782</v>
      </c>
      <c r="K102" s="46" t="s">
        <v>71</v>
      </c>
      <c r="L102" s="46" t="s">
        <v>2314</v>
      </c>
      <c r="M102" s="63" t="s">
        <v>2230</v>
      </c>
      <c r="N102" s="66" t="s">
        <v>2231</v>
      </c>
      <c r="O102" s="46" t="s">
        <v>2096</v>
      </c>
      <c r="P102" s="55" t="s">
        <v>2096</v>
      </c>
      <c r="Q102" s="66"/>
      <c r="R102" s="66"/>
      <c r="S102" s="46"/>
      <c r="T102" s="46"/>
      <c r="U102" s="72" t="s">
        <v>2353</v>
      </c>
    </row>
    <row r="103" spans="1:21">
      <c r="A103" s="65" t="s">
        <v>2057</v>
      </c>
      <c r="B103" s="46" t="s">
        <v>2058</v>
      </c>
      <c r="C103" s="46" t="s">
        <v>29</v>
      </c>
      <c r="D103" s="46">
        <v>2567</v>
      </c>
      <c r="E103" s="46" t="s">
        <v>1121</v>
      </c>
      <c r="F103" s="47">
        <v>242337</v>
      </c>
      <c r="G103" s="47" t="s">
        <v>621</v>
      </c>
      <c r="H103" s="62">
        <v>243891</v>
      </c>
      <c r="I103" s="46" t="s">
        <v>46</v>
      </c>
      <c r="J103" s="56" t="s">
        <v>782</v>
      </c>
      <c r="K103" s="46" t="s">
        <v>71</v>
      </c>
      <c r="L103" s="46" t="s">
        <v>2314</v>
      </c>
      <c r="M103" s="63" t="s">
        <v>2230</v>
      </c>
      <c r="N103" s="66" t="s">
        <v>2231</v>
      </c>
      <c r="O103" s="46" t="s">
        <v>2060</v>
      </c>
      <c r="P103" s="55" t="s">
        <v>2060</v>
      </c>
      <c r="Q103" s="66"/>
      <c r="R103" s="66"/>
      <c r="S103" s="46"/>
      <c r="T103" s="46"/>
      <c r="U103" s="72" t="s">
        <v>2354</v>
      </c>
    </row>
    <row r="104" spans="1:21">
      <c r="A104" s="65" t="s">
        <v>2355</v>
      </c>
      <c r="B104" s="46" t="s">
        <v>2200</v>
      </c>
      <c r="C104" s="46" t="s">
        <v>29</v>
      </c>
      <c r="D104" s="46">
        <v>2567</v>
      </c>
      <c r="E104" s="46" t="s">
        <v>2090</v>
      </c>
      <c r="F104" s="47">
        <v>242338</v>
      </c>
      <c r="G104" s="47" t="s">
        <v>2341</v>
      </c>
      <c r="H104" s="62">
        <v>243799</v>
      </c>
      <c r="I104" s="46" t="s">
        <v>46</v>
      </c>
      <c r="J104" s="56" t="s">
        <v>782</v>
      </c>
      <c r="K104" s="46" t="s">
        <v>1779</v>
      </c>
      <c r="L104" s="46" t="s">
        <v>2314</v>
      </c>
      <c r="M104" s="63" t="s">
        <v>2230</v>
      </c>
      <c r="N104" s="66" t="s">
        <v>2231</v>
      </c>
      <c r="O104" s="46" t="s">
        <v>2082</v>
      </c>
      <c r="P104" s="55" t="s">
        <v>2082</v>
      </c>
      <c r="Q104" s="66"/>
      <c r="R104" s="66"/>
      <c r="S104" s="46"/>
      <c r="T104" s="46"/>
      <c r="U104" s="72" t="s">
        <v>2356</v>
      </c>
    </row>
    <row r="105" spans="1:21">
      <c r="A105" s="65" t="s">
        <v>2199</v>
      </c>
      <c r="B105" s="46" t="s">
        <v>2200</v>
      </c>
      <c r="C105" s="46" t="s">
        <v>29</v>
      </c>
      <c r="D105" s="46">
        <v>2567</v>
      </c>
      <c r="E105" s="46" t="s">
        <v>2026</v>
      </c>
      <c r="F105" s="47">
        <v>242339</v>
      </c>
      <c r="G105" s="47" t="s">
        <v>2090</v>
      </c>
      <c r="H105" s="62">
        <v>243769</v>
      </c>
      <c r="I105" s="46" t="s">
        <v>46</v>
      </c>
      <c r="J105" s="56" t="s">
        <v>782</v>
      </c>
      <c r="K105" s="46" t="s">
        <v>1779</v>
      </c>
      <c r="L105" s="46" t="s">
        <v>2314</v>
      </c>
      <c r="M105" s="63" t="s">
        <v>2230</v>
      </c>
      <c r="N105" s="66" t="s">
        <v>2231</v>
      </c>
      <c r="O105" s="46" t="s">
        <v>2082</v>
      </c>
      <c r="P105" s="55" t="s">
        <v>2082</v>
      </c>
      <c r="Q105" s="66"/>
      <c r="R105" s="66"/>
      <c r="S105" s="46"/>
      <c r="T105" s="46"/>
      <c r="U105" s="72" t="s">
        <v>2357</v>
      </c>
    </row>
    <row r="106" spans="1:21">
      <c r="A106" s="65" t="s">
        <v>2084</v>
      </c>
      <c r="B106" s="46" t="s">
        <v>2085</v>
      </c>
      <c r="C106" s="46" t="s">
        <v>29</v>
      </c>
      <c r="D106" s="46">
        <v>2567</v>
      </c>
      <c r="E106" s="46" t="s">
        <v>2070</v>
      </c>
      <c r="F106" s="47">
        <v>242340</v>
      </c>
      <c r="G106" s="47" t="s">
        <v>2341</v>
      </c>
      <c r="H106" s="62">
        <v>243799</v>
      </c>
      <c r="I106" s="46" t="s">
        <v>46</v>
      </c>
      <c r="J106" s="56" t="s">
        <v>782</v>
      </c>
      <c r="K106" s="46" t="s">
        <v>1779</v>
      </c>
      <c r="L106" s="46" t="s">
        <v>2314</v>
      </c>
      <c r="M106" s="63" t="s">
        <v>2230</v>
      </c>
      <c r="N106" s="66" t="s">
        <v>2231</v>
      </c>
      <c r="O106" s="46" t="s">
        <v>2060</v>
      </c>
      <c r="P106" s="55" t="s">
        <v>2060</v>
      </c>
      <c r="Q106" s="66"/>
      <c r="R106" s="66"/>
      <c r="S106" s="46"/>
      <c r="T106" s="46"/>
      <c r="U106" s="72" t="s">
        <v>2358</v>
      </c>
    </row>
    <row r="107" spans="1:21">
      <c r="A107" s="65" t="s">
        <v>2359</v>
      </c>
      <c r="B107" s="46" t="s">
        <v>2360</v>
      </c>
      <c r="C107" s="46" t="s">
        <v>29</v>
      </c>
      <c r="D107" s="46">
        <v>2567</v>
      </c>
      <c r="E107" s="46" t="s">
        <v>1992</v>
      </c>
      <c r="F107" s="47">
        <v>242341</v>
      </c>
      <c r="G107" s="47" t="s">
        <v>621</v>
      </c>
      <c r="H107" s="62">
        <v>243891</v>
      </c>
      <c r="I107" s="46" t="s">
        <v>246</v>
      </c>
      <c r="J107" s="56" t="s">
        <v>382</v>
      </c>
      <c r="K107" s="46" t="s">
        <v>2361</v>
      </c>
      <c r="L107" s="46" t="s">
        <v>2314</v>
      </c>
      <c r="M107" s="63" t="s">
        <v>2230</v>
      </c>
      <c r="N107" s="66" t="s">
        <v>2231</v>
      </c>
      <c r="O107" s="46" t="s">
        <v>2055</v>
      </c>
      <c r="P107" s="55" t="s">
        <v>2055</v>
      </c>
      <c r="Q107" s="66"/>
      <c r="R107" s="66"/>
      <c r="S107" s="46"/>
      <c r="T107" s="46"/>
      <c r="U107" s="72" t="s">
        <v>2362</v>
      </c>
    </row>
    <row r="108" spans="1:21">
      <c r="A108" s="65" t="s">
        <v>2175</v>
      </c>
      <c r="B108" s="46" t="s">
        <v>2176</v>
      </c>
      <c r="C108" s="46" t="s">
        <v>29</v>
      </c>
      <c r="D108" s="46">
        <v>2567</v>
      </c>
      <c r="E108" s="46" t="s">
        <v>1992</v>
      </c>
      <c r="F108" s="47">
        <v>242342</v>
      </c>
      <c r="G108" s="47" t="s">
        <v>621</v>
      </c>
      <c r="H108" s="62">
        <v>243891</v>
      </c>
      <c r="I108" s="46" t="s">
        <v>246</v>
      </c>
      <c r="J108" s="56" t="s">
        <v>382</v>
      </c>
      <c r="K108" s="46" t="s">
        <v>1621</v>
      </c>
      <c r="L108" s="46" t="s">
        <v>2314</v>
      </c>
      <c r="M108" s="63" t="s">
        <v>2230</v>
      </c>
      <c r="N108" s="66" t="s">
        <v>2231</v>
      </c>
      <c r="O108" s="46" t="s">
        <v>2060</v>
      </c>
      <c r="P108" s="55" t="s">
        <v>2060</v>
      </c>
      <c r="Q108" s="66"/>
      <c r="R108" s="66"/>
      <c r="S108" s="46"/>
      <c r="T108" s="46"/>
      <c r="U108" s="72" t="s">
        <v>2363</v>
      </c>
    </row>
    <row r="109" spans="1:21">
      <c r="A109" s="65" t="s">
        <v>2364</v>
      </c>
      <c r="B109" s="46" t="s">
        <v>2365</v>
      </c>
      <c r="C109" s="46" t="s">
        <v>29</v>
      </c>
      <c r="D109" s="46">
        <v>2567</v>
      </c>
      <c r="E109" s="46" t="s">
        <v>1992</v>
      </c>
      <c r="F109" s="47">
        <v>242343</v>
      </c>
      <c r="G109" s="47" t="s">
        <v>621</v>
      </c>
      <c r="H109" s="62">
        <v>243891</v>
      </c>
      <c r="I109" s="46" t="s">
        <v>46</v>
      </c>
      <c r="J109" s="56" t="s">
        <v>323</v>
      </c>
      <c r="K109" s="46" t="s">
        <v>293</v>
      </c>
      <c r="L109" s="46" t="s">
        <v>2314</v>
      </c>
      <c r="M109" s="63" t="s">
        <v>2230</v>
      </c>
      <c r="N109" s="66" t="s">
        <v>2231</v>
      </c>
      <c r="O109" s="46" t="s">
        <v>2060</v>
      </c>
      <c r="P109" s="55" t="s">
        <v>2060</v>
      </c>
      <c r="Q109" s="66"/>
      <c r="R109" s="66"/>
      <c r="S109" s="46"/>
      <c r="T109" s="46"/>
      <c r="U109" s="72" t="s">
        <v>2366</v>
      </c>
    </row>
    <row r="110" spans="1:21">
      <c r="A110" s="65" t="s">
        <v>2367</v>
      </c>
      <c r="B110" s="46" t="s">
        <v>2368</v>
      </c>
      <c r="C110" s="46" t="s">
        <v>29</v>
      </c>
      <c r="D110" s="46">
        <v>2567</v>
      </c>
      <c r="E110" s="46" t="s">
        <v>2026</v>
      </c>
      <c r="F110" s="47">
        <v>242344</v>
      </c>
      <c r="G110" s="47" t="s">
        <v>2090</v>
      </c>
      <c r="H110" s="62">
        <v>243769</v>
      </c>
      <c r="I110" s="46" t="s">
        <v>46</v>
      </c>
      <c r="J110" s="56" t="s">
        <v>541</v>
      </c>
      <c r="K110" s="46" t="s">
        <v>1031</v>
      </c>
      <c r="L110" s="46" t="s">
        <v>2314</v>
      </c>
      <c r="M110" s="63" t="s">
        <v>2230</v>
      </c>
      <c r="N110" s="66" t="s">
        <v>2231</v>
      </c>
      <c r="O110" s="46" t="s">
        <v>2136</v>
      </c>
      <c r="P110" s="55" t="s">
        <v>2136</v>
      </c>
      <c r="Q110" s="66"/>
      <c r="R110" s="66"/>
      <c r="S110" s="46"/>
      <c r="T110" s="46"/>
      <c r="U110" s="72" t="s">
        <v>2369</v>
      </c>
    </row>
    <row r="111" spans="1:21">
      <c r="A111" s="65" t="s">
        <v>2370</v>
      </c>
      <c r="B111" s="46" t="s">
        <v>2371</v>
      </c>
      <c r="C111" s="46" t="s">
        <v>29</v>
      </c>
      <c r="D111" s="46">
        <v>2567</v>
      </c>
      <c r="E111" s="46" t="s">
        <v>1992</v>
      </c>
      <c r="F111" s="47">
        <v>242345</v>
      </c>
      <c r="G111" s="47" t="s">
        <v>621</v>
      </c>
      <c r="H111" s="62">
        <v>243891</v>
      </c>
      <c r="I111" s="46" t="s">
        <v>38</v>
      </c>
      <c r="J111" s="56" t="s">
        <v>424</v>
      </c>
      <c r="K111" s="46" t="s">
        <v>2372</v>
      </c>
      <c r="L111" s="46" t="s">
        <v>2314</v>
      </c>
      <c r="M111" s="63" t="s">
        <v>2230</v>
      </c>
      <c r="N111" s="66" t="s">
        <v>2231</v>
      </c>
      <c r="O111" s="46" t="s">
        <v>2136</v>
      </c>
      <c r="P111" s="55" t="s">
        <v>2136</v>
      </c>
      <c r="Q111" s="66"/>
      <c r="R111" s="66"/>
      <c r="S111" s="46"/>
      <c r="T111" s="46"/>
      <c r="U111" s="72" t="s">
        <v>2373</v>
      </c>
    </row>
    <row r="112" spans="1:21">
      <c r="A112" s="65" t="s">
        <v>2374</v>
      </c>
      <c r="B112" s="46" t="s">
        <v>2375</v>
      </c>
      <c r="C112" s="46" t="s">
        <v>29</v>
      </c>
      <c r="D112" s="46">
        <v>2567</v>
      </c>
      <c r="E112" s="46" t="s">
        <v>2341</v>
      </c>
      <c r="F112" s="47">
        <v>242346</v>
      </c>
      <c r="G112" s="47" t="s">
        <v>621</v>
      </c>
      <c r="H112" s="62">
        <v>243891</v>
      </c>
      <c r="I112" s="46" t="s">
        <v>38</v>
      </c>
      <c r="J112" s="56" t="s">
        <v>424</v>
      </c>
      <c r="K112" s="46" t="s">
        <v>1113</v>
      </c>
      <c r="L112" s="46" t="s">
        <v>2314</v>
      </c>
      <c r="M112" s="63" t="s">
        <v>2230</v>
      </c>
      <c r="N112" s="66" t="s">
        <v>2231</v>
      </c>
      <c r="O112" s="46" t="s">
        <v>2136</v>
      </c>
      <c r="P112" s="55" t="s">
        <v>2136</v>
      </c>
      <c r="Q112" s="66"/>
      <c r="R112" s="66"/>
      <c r="S112" s="46"/>
      <c r="T112" s="46"/>
      <c r="U112" s="72" t="s">
        <v>2376</v>
      </c>
    </row>
    <row r="113" spans="1:21">
      <c r="A113" s="65" t="s">
        <v>2377</v>
      </c>
      <c r="B113" s="46" t="s">
        <v>2378</v>
      </c>
      <c r="C113" s="46" t="s">
        <v>29</v>
      </c>
      <c r="D113" s="46">
        <v>2567</v>
      </c>
      <c r="E113" s="46" t="s">
        <v>1992</v>
      </c>
      <c r="F113" s="47">
        <v>242347</v>
      </c>
      <c r="G113" s="47" t="s">
        <v>621</v>
      </c>
      <c r="H113" s="62">
        <v>243891</v>
      </c>
      <c r="I113" s="46" t="s">
        <v>38</v>
      </c>
      <c r="J113" s="56" t="s">
        <v>424</v>
      </c>
      <c r="K113" s="46" t="s">
        <v>513</v>
      </c>
      <c r="L113" s="46" t="s">
        <v>2314</v>
      </c>
      <c r="M113" s="63" t="s">
        <v>2230</v>
      </c>
      <c r="N113" s="66" t="s">
        <v>2231</v>
      </c>
      <c r="O113" s="46" t="s">
        <v>2064</v>
      </c>
      <c r="P113" s="55" t="s">
        <v>2064</v>
      </c>
      <c r="Q113" s="66"/>
      <c r="R113" s="66"/>
      <c r="S113" s="46"/>
      <c r="T113" s="46"/>
      <c r="U113" s="72" t="s">
        <v>2379</v>
      </c>
    </row>
    <row r="114" spans="1:21">
      <c r="A114" s="65" t="s">
        <v>2380</v>
      </c>
      <c r="B114" s="46" t="s">
        <v>2381</v>
      </c>
      <c r="C114" s="46" t="s">
        <v>29</v>
      </c>
      <c r="D114" s="46">
        <v>2567</v>
      </c>
      <c r="E114" s="46" t="s">
        <v>2090</v>
      </c>
      <c r="F114" s="47">
        <v>242348</v>
      </c>
      <c r="G114" s="47" t="s">
        <v>621</v>
      </c>
      <c r="H114" s="62">
        <v>243891</v>
      </c>
      <c r="I114" s="46" t="s">
        <v>38</v>
      </c>
      <c r="J114" s="56" t="s">
        <v>424</v>
      </c>
      <c r="K114" s="46" t="s">
        <v>2382</v>
      </c>
      <c r="L114" s="46" t="s">
        <v>2314</v>
      </c>
      <c r="M114" s="63" t="s">
        <v>2230</v>
      </c>
      <c r="N114" s="66" t="s">
        <v>2231</v>
      </c>
      <c r="O114" s="46" t="s">
        <v>2092</v>
      </c>
      <c r="P114" s="55" t="s">
        <v>2092</v>
      </c>
      <c r="Q114" s="66"/>
      <c r="R114" s="66"/>
      <c r="S114" s="46"/>
      <c r="T114" s="46"/>
      <c r="U114" s="72" t="s">
        <v>2383</v>
      </c>
    </row>
    <row r="115" spans="1:21">
      <c r="A115" s="65" t="s">
        <v>2384</v>
      </c>
      <c r="B115" s="46" t="s">
        <v>2385</v>
      </c>
      <c r="C115" s="46" t="s">
        <v>29</v>
      </c>
      <c r="D115" s="46">
        <v>2567</v>
      </c>
      <c r="E115" s="46" t="s">
        <v>2133</v>
      </c>
      <c r="F115" s="47">
        <v>242355</v>
      </c>
      <c r="G115" s="47" t="s">
        <v>2133</v>
      </c>
      <c r="H115" s="62">
        <v>243861</v>
      </c>
      <c r="I115" s="46" t="s">
        <v>38</v>
      </c>
      <c r="J115" s="56" t="s">
        <v>1003</v>
      </c>
      <c r="K115" s="46" t="s">
        <v>520</v>
      </c>
      <c r="L115" s="46" t="s">
        <v>2314</v>
      </c>
      <c r="M115" s="63" t="s">
        <v>2230</v>
      </c>
      <c r="N115" s="66" t="s">
        <v>2231</v>
      </c>
      <c r="O115" s="46" t="s">
        <v>2096</v>
      </c>
      <c r="P115" s="55" t="s">
        <v>2096</v>
      </c>
      <c r="Q115" s="66"/>
      <c r="R115" s="66"/>
      <c r="S115" s="46"/>
      <c r="T115" s="46"/>
      <c r="U115" s="72" t="s">
        <v>2386</v>
      </c>
    </row>
    <row r="116" spans="1:21">
      <c r="A116" s="65" t="s">
        <v>2387</v>
      </c>
      <c r="B116" s="46" t="s">
        <v>2006</v>
      </c>
      <c r="C116" s="46" t="s">
        <v>29</v>
      </c>
      <c r="D116" s="46">
        <v>2567</v>
      </c>
      <c r="E116" s="46" t="s">
        <v>2026</v>
      </c>
      <c r="F116" s="47">
        <v>242356</v>
      </c>
      <c r="G116" s="47" t="s">
        <v>2133</v>
      </c>
      <c r="H116" s="62">
        <v>243861</v>
      </c>
      <c r="I116" s="46" t="s">
        <v>38</v>
      </c>
      <c r="J116" s="56" t="s">
        <v>1003</v>
      </c>
      <c r="K116" s="46" t="s">
        <v>520</v>
      </c>
      <c r="L116" s="46" t="s">
        <v>2388</v>
      </c>
      <c r="M116" s="63" t="s">
        <v>2230</v>
      </c>
      <c r="N116" s="66" t="s">
        <v>2231</v>
      </c>
      <c r="O116" s="46" t="s">
        <v>1177</v>
      </c>
      <c r="P116" s="55" t="s">
        <v>2082</v>
      </c>
      <c r="Q116" s="66"/>
      <c r="R116" s="66"/>
      <c r="S116" s="46"/>
      <c r="T116" s="46"/>
      <c r="U116" s="72" t="s">
        <v>2389</v>
      </c>
    </row>
    <row r="117" spans="1:21">
      <c r="A117" s="65" t="s">
        <v>2390</v>
      </c>
      <c r="B117" s="46" t="s">
        <v>1133</v>
      </c>
      <c r="C117" s="46" t="s">
        <v>29</v>
      </c>
      <c r="D117" s="46">
        <v>2567</v>
      </c>
      <c r="E117" s="46" t="s">
        <v>2026</v>
      </c>
      <c r="F117" s="47">
        <v>242357</v>
      </c>
      <c r="G117" s="47" t="s">
        <v>2129</v>
      </c>
      <c r="H117" s="62">
        <v>243830</v>
      </c>
      <c r="I117" s="46" t="s">
        <v>38</v>
      </c>
      <c r="J117" s="56" t="s">
        <v>1003</v>
      </c>
      <c r="K117" s="46" t="s">
        <v>520</v>
      </c>
      <c r="L117" s="46" t="s">
        <v>2388</v>
      </c>
      <c r="M117" s="63" t="s">
        <v>2230</v>
      </c>
      <c r="N117" s="66" t="s">
        <v>2231</v>
      </c>
      <c r="O117" s="46" t="s">
        <v>1177</v>
      </c>
      <c r="P117" s="55" t="s">
        <v>2082</v>
      </c>
      <c r="Q117" s="66"/>
      <c r="R117" s="66"/>
      <c r="S117" s="46"/>
      <c r="T117" s="46"/>
      <c r="U117" s="72" t="s">
        <v>2391</v>
      </c>
    </row>
    <row r="118" spans="1:21">
      <c r="A118" s="65" t="s">
        <v>2392</v>
      </c>
      <c r="B118" s="46" t="s">
        <v>2393</v>
      </c>
      <c r="C118" s="46" t="s">
        <v>29</v>
      </c>
      <c r="D118" s="46">
        <v>2567</v>
      </c>
      <c r="E118" s="46" t="s">
        <v>1992</v>
      </c>
      <c r="F118" s="47">
        <v>242359</v>
      </c>
      <c r="G118" s="47" t="s">
        <v>621</v>
      </c>
      <c r="H118" s="62">
        <v>243891</v>
      </c>
      <c r="I118" s="46" t="s">
        <v>38</v>
      </c>
      <c r="J118" s="56" t="s">
        <v>1003</v>
      </c>
      <c r="K118" s="46" t="s">
        <v>520</v>
      </c>
      <c r="L118" s="46" t="s">
        <v>2314</v>
      </c>
      <c r="M118" s="63" t="s">
        <v>2230</v>
      </c>
      <c r="N118" s="66" t="s">
        <v>2231</v>
      </c>
      <c r="O118" s="46" t="s">
        <v>2136</v>
      </c>
      <c r="P118" s="55" t="s">
        <v>2136</v>
      </c>
      <c r="Q118" s="66"/>
      <c r="R118" s="66"/>
      <c r="S118" s="46"/>
      <c r="T118" s="46"/>
      <c r="U118" s="72" t="s">
        <v>2394</v>
      </c>
    </row>
    <row r="119" spans="1:21">
      <c r="A119" s="65" t="s">
        <v>2150</v>
      </c>
      <c r="B119" s="46" t="s">
        <v>1214</v>
      </c>
      <c r="C119" s="46" t="s">
        <v>29</v>
      </c>
      <c r="D119" s="46">
        <v>2567</v>
      </c>
      <c r="E119" s="46" t="s">
        <v>1992</v>
      </c>
      <c r="F119" s="47">
        <v>242367</v>
      </c>
      <c r="G119" s="47" t="s">
        <v>621</v>
      </c>
      <c r="H119" s="62">
        <v>243891</v>
      </c>
      <c r="I119" s="46" t="s">
        <v>38</v>
      </c>
      <c r="J119" s="56" t="s">
        <v>37</v>
      </c>
      <c r="K119" s="46" t="s">
        <v>114</v>
      </c>
      <c r="L119" s="46" t="s">
        <v>2314</v>
      </c>
      <c r="M119" s="63" t="s">
        <v>2230</v>
      </c>
      <c r="N119" s="66" t="s">
        <v>2231</v>
      </c>
      <c r="O119" s="46" t="s">
        <v>2136</v>
      </c>
      <c r="P119" s="55" t="s">
        <v>2136</v>
      </c>
      <c r="Q119" s="66"/>
      <c r="R119" s="66"/>
      <c r="S119" s="46"/>
      <c r="T119" s="46"/>
      <c r="U119" s="72" t="s">
        <v>2395</v>
      </c>
    </row>
    <row r="120" spans="1:21">
      <c r="A120" s="65" t="s">
        <v>2138</v>
      </c>
      <c r="B120" s="46" t="s">
        <v>1837</v>
      </c>
      <c r="C120" s="46" t="s">
        <v>29</v>
      </c>
      <c r="D120" s="46">
        <v>2567</v>
      </c>
      <c r="E120" s="46" t="s">
        <v>1992</v>
      </c>
      <c r="F120" s="47">
        <v>242368</v>
      </c>
      <c r="G120" s="47" t="s">
        <v>621</v>
      </c>
      <c r="H120" s="62">
        <v>243891</v>
      </c>
      <c r="I120" s="46" t="s">
        <v>38</v>
      </c>
      <c r="J120" s="56" t="s">
        <v>37</v>
      </c>
      <c r="K120" s="46" t="s">
        <v>114</v>
      </c>
      <c r="L120" s="46" t="s">
        <v>2314</v>
      </c>
      <c r="M120" s="63" t="s">
        <v>2230</v>
      </c>
      <c r="N120" s="66" t="s">
        <v>2231</v>
      </c>
      <c r="O120" s="46" t="s">
        <v>2064</v>
      </c>
      <c r="P120" s="55" t="s">
        <v>2064</v>
      </c>
      <c r="Q120" s="66"/>
      <c r="R120" s="66"/>
      <c r="S120" s="46"/>
      <c r="T120" s="46"/>
      <c r="U120" s="72" t="s">
        <v>2396</v>
      </c>
    </row>
    <row r="121" spans="1:21">
      <c r="A121" s="65" t="s">
        <v>2112</v>
      </c>
      <c r="B121" s="46" t="s">
        <v>2043</v>
      </c>
      <c r="C121" s="46" t="s">
        <v>29</v>
      </c>
      <c r="D121" s="46">
        <v>2567</v>
      </c>
      <c r="E121" s="46" t="s">
        <v>1992</v>
      </c>
      <c r="F121" s="47">
        <v>242369</v>
      </c>
      <c r="G121" s="47" t="s">
        <v>621</v>
      </c>
      <c r="H121" s="62">
        <v>243891</v>
      </c>
      <c r="I121" s="46" t="s">
        <v>38</v>
      </c>
      <c r="J121" s="56" t="s">
        <v>37</v>
      </c>
      <c r="K121" s="46" t="s">
        <v>114</v>
      </c>
      <c r="L121" s="46" t="s">
        <v>2314</v>
      </c>
      <c r="M121" s="63" t="s">
        <v>2230</v>
      </c>
      <c r="N121" s="66" t="s">
        <v>2231</v>
      </c>
      <c r="O121" s="46" t="s">
        <v>2096</v>
      </c>
      <c r="P121" s="55" t="s">
        <v>2096</v>
      </c>
      <c r="Q121" s="66"/>
      <c r="R121" s="66"/>
      <c r="S121" s="46"/>
      <c r="T121" s="46"/>
      <c r="U121" s="72" t="s">
        <v>2397</v>
      </c>
    </row>
    <row r="122" spans="1:21">
      <c r="A122" s="65" t="s">
        <v>2098</v>
      </c>
      <c r="B122" s="46" t="s">
        <v>2398</v>
      </c>
      <c r="C122" s="46" t="s">
        <v>29</v>
      </c>
      <c r="D122" s="46">
        <v>2567</v>
      </c>
      <c r="E122" s="46" t="s">
        <v>1992</v>
      </c>
      <c r="F122" s="47">
        <v>242370</v>
      </c>
      <c r="G122" s="47" t="s">
        <v>621</v>
      </c>
      <c r="H122" s="62">
        <v>243891</v>
      </c>
      <c r="I122" s="46" t="s">
        <v>38</v>
      </c>
      <c r="J122" s="56" t="s">
        <v>37</v>
      </c>
      <c r="K122" s="46" t="s">
        <v>114</v>
      </c>
      <c r="L122" s="46" t="s">
        <v>2314</v>
      </c>
      <c r="M122" s="63" t="s">
        <v>2230</v>
      </c>
      <c r="N122" s="66" t="s">
        <v>2231</v>
      </c>
      <c r="O122" s="46" t="s">
        <v>2082</v>
      </c>
      <c r="P122" s="55" t="s">
        <v>2082</v>
      </c>
      <c r="Q122" s="66"/>
      <c r="R122" s="66"/>
      <c r="S122" s="46"/>
      <c r="T122" s="46"/>
      <c r="U122" s="72" t="s">
        <v>2399</v>
      </c>
    </row>
    <row r="123" spans="1:21">
      <c r="A123" s="65" t="s">
        <v>2400</v>
      </c>
      <c r="B123" s="46" t="s">
        <v>122</v>
      </c>
      <c r="C123" s="46" t="s">
        <v>29</v>
      </c>
      <c r="D123" s="46">
        <v>2567</v>
      </c>
      <c r="E123" s="46" t="s">
        <v>1992</v>
      </c>
      <c r="F123" s="47">
        <v>242371</v>
      </c>
      <c r="G123" s="47" t="s">
        <v>621</v>
      </c>
      <c r="H123" s="62">
        <v>243891</v>
      </c>
      <c r="I123" s="46" t="s">
        <v>38</v>
      </c>
      <c r="J123" s="56" t="s">
        <v>37</v>
      </c>
      <c r="K123" s="46" t="s">
        <v>114</v>
      </c>
      <c r="L123" s="46" t="s">
        <v>2314</v>
      </c>
      <c r="M123" s="63" t="s">
        <v>2230</v>
      </c>
      <c r="N123" s="66" t="s">
        <v>2231</v>
      </c>
      <c r="O123" s="46" t="s">
        <v>2096</v>
      </c>
      <c r="P123" s="55" t="s">
        <v>2096</v>
      </c>
      <c r="Q123" s="66"/>
      <c r="R123" s="66"/>
      <c r="S123" s="46"/>
      <c r="T123" s="46"/>
      <c r="U123" s="72" t="s">
        <v>2401</v>
      </c>
    </row>
    <row r="124" spans="1:21">
      <c r="A124" s="65" t="s">
        <v>2402</v>
      </c>
      <c r="B124" s="46" t="s">
        <v>736</v>
      </c>
      <c r="C124" s="46" t="s">
        <v>29</v>
      </c>
      <c r="D124" s="46">
        <v>2567</v>
      </c>
      <c r="E124" s="46" t="s">
        <v>1992</v>
      </c>
      <c r="F124" s="47">
        <v>242372</v>
      </c>
      <c r="G124" s="47" t="s">
        <v>621</v>
      </c>
      <c r="H124" s="62">
        <v>243891</v>
      </c>
      <c r="I124" s="46" t="s">
        <v>38</v>
      </c>
      <c r="J124" s="56" t="s">
        <v>37</v>
      </c>
      <c r="K124" s="46" t="s">
        <v>114</v>
      </c>
      <c r="L124" s="46" t="s">
        <v>2314</v>
      </c>
      <c r="M124" s="63" t="s">
        <v>2230</v>
      </c>
      <c r="N124" s="66" t="s">
        <v>2231</v>
      </c>
      <c r="O124" s="46" t="s">
        <v>2096</v>
      </c>
      <c r="P124" s="55" t="s">
        <v>2096</v>
      </c>
      <c r="Q124" s="66"/>
      <c r="R124" s="66"/>
      <c r="S124" s="46"/>
      <c r="T124" s="46"/>
      <c r="U124" s="72" t="s">
        <v>2403</v>
      </c>
    </row>
    <row r="125" spans="1:21">
      <c r="A125" s="65" t="s">
        <v>2404</v>
      </c>
      <c r="B125" s="46" t="s">
        <v>188</v>
      </c>
      <c r="C125" s="46" t="s">
        <v>29</v>
      </c>
      <c r="D125" s="46">
        <v>2567</v>
      </c>
      <c r="E125" s="46" t="s">
        <v>1992</v>
      </c>
      <c r="F125" s="47">
        <v>242373</v>
      </c>
      <c r="G125" s="47" t="s">
        <v>621</v>
      </c>
      <c r="H125" s="62">
        <v>243891</v>
      </c>
      <c r="I125" s="46" t="s">
        <v>38</v>
      </c>
      <c r="J125" s="56" t="s">
        <v>37</v>
      </c>
      <c r="K125" s="46" t="s">
        <v>147</v>
      </c>
      <c r="L125" s="46" t="s">
        <v>2314</v>
      </c>
      <c r="M125" s="63" t="s">
        <v>2230</v>
      </c>
      <c r="N125" s="66" t="s">
        <v>2231</v>
      </c>
      <c r="O125" s="46" t="s">
        <v>2082</v>
      </c>
      <c r="P125" s="55" t="s">
        <v>2082</v>
      </c>
      <c r="Q125" s="66"/>
      <c r="R125" s="66"/>
      <c r="S125" s="46"/>
      <c r="T125" s="46"/>
      <c r="U125" s="72" t="s">
        <v>2405</v>
      </c>
    </row>
    <row r="126" spans="1:21">
      <c r="A126" s="65" t="s">
        <v>2122</v>
      </c>
      <c r="B126" s="46" t="s">
        <v>200</v>
      </c>
      <c r="C126" s="46" t="s">
        <v>29</v>
      </c>
      <c r="D126" s="46">
        <v>2567</v>
      </c>
      <c r="E126" s="46" t="s">
        <v>1992</v>
      </c>
      <c r="F126" s="47">
        <v>242374</v>
      </c>
      <c r="G126" s="47" t="s">
        <v>621</v>
      </c>
      <c r="H126" s="62">
        <v>243891</v>
      </c>
      <c r="I126" s="46" t="s">
        <v>38</v>
      </c>
      <c r="J126" s="56" t="s">
        <v>37</v>
      </c>
      <c r="K126" s="46" t="s">
        <v>147</v>
      </c>
      <c r="L126" s="46" t="s">
        <v>2314</v>
      </c>
      <c r="M126" s="63" t="s">
        <v>2230</v>
      </c>
      <c r="N126" s="66" t="s">
        <v>2231</v>
      </c>
      <c r="O126" s="46" t="s">
        <v>2082</v>
      </c>
      <c r="P126" s="55" t="s">
        <v>2082</v>
      </c>
      <c r="Q126" s="66"/>
      <c r="R126" s="66"/>
      <c r="S126" s="46"/>
      <c r="T126" s="46"/>
      <c r="U126" s="72" t="s">
        <v>2406</v>
      </c>
    </row>
    <row r="127" spans="1:21">
      <c r="A127" s="65" t="s">
        <v>2114</v>
      </c>
      <c r="B127" s="46" t="s">
        <v>2115</v>
      </c>
      <c r="C127" s="46" t="s">
        <v>29</v>
      </c>
      <c r="D127" s="46">
        <v>2567</v>
      </c>
      <c r="E127" s="46" t="s">
        <v>1992</v>
      </c>
      <c r="F127" s="47">
        <v>242375</v>
      </c>
      <c r="G127" s="47" t="s">
        <v>621</v>
      </c>
      <c r="H127" s="62">
        <v>243891</v>
      </c>
      <c r="I127" s="46" t="s">
        <v>38</v>
      </c>
      <c r="J127" s="56" t="s">
        <v>37</v>
      </c>
      <c r="K127" s="46" t="s">
        <v>147</v>
      </c>
      <c r="L127" s="46" t="s">
        <v>2314</v>
      </c>
      <c r="M127" s="63" t="s">
        <v>2230</v>
      </c>
      <c r="N127" s="66" t="s">
        <v>2231</v>
      </c>
      <c r="O127" s="46" t="s">
        <v>2082</v>
      </c>
      <c r="P127" s="55" t="s">
        <v>2082</v>
      </c>
      <c r="Q127" s="66"/>
      <c r="R127" s="66"/>
      <c r="S127" s="46"/>
      <c r="T127" s="46"/>
      <c r="U127" s="72" t="s">
        <v>2407</v>
      </c>
    </row>
    <row r="128" spans="1:21">
      <c r="A128" s="65" t="s">
        <v>2408</v>
      </c>
      <c r="B128" s="46" t="s">
        <v>191</v>
      </c>
      <c r="C128" s="46" t="s">
        <v>29</v>
      </c>
      <c r="D128" s="46">
        <v>2567</v>
      </c>
      <c r="E128" s="46" t="s">
        <v>1992</v>
      </c>
      <c r="F128" s="47">
        <v>242376</v>
      </c>
      <c r="G128" s="47" t="s">
        <v>621</v>
      </c>
      <c r="H128" s="62">
        <v>243891</v>
      </c>
      <c r="I128" s="46" t="s">
        <v>38</v>
      </c>
      <c r="J128" s="56" t="s">
        <v>37</v>
      </c>
      <c r="K128" s="46" t="s">
        <v>147</v>
      </c>
      <c r="L128" s="46" t="s">
        <v>2314</v>
      </c>
      <c r="M128" s="63" t="s">
        <v>2230</v>
      </c>
      <c r="N128" s="66" t="s">
        <v>2231</v>
      </c>
      <c r="O128" s="46" t="s">
        <v>2082</v>
      </c>
      <c r="P128" s="55" t="s">
        <v>2082</v>
      </c>
      <c r="Q128" s="66"/>
      <c r="R128" s="66"/>
      <c r="S128" s="46"/>
      <c r="T128" s="46"/>
      <c r="U128" s="72" t="s">
        <v>2409</v>
      </c>
    </row>
    <row r="129" spans="1:21">
      <c r="A129" s="65" t="s">
        <v>2106</v>
      </c>
      <c r="B129" s="46" t="s">
        <v>210</v>
      </c>
      <c r="C129" s="46" t="s">
        <v>29</v>
      </c>
      <c r="D129" s="46">
        <v>2567</v>
      </c>
      <c r="E129" s="46" t="s">
        <v>1992</v>
      </c>
      <c r="F129" s="47">
        <v>242377</v>
      </c>
      <c r="G129" s="47" t="s">
        <v>621</v>
      </c>
      <c r="H129" s="62">
        <v>243891</v>
      </c>
      <c r="I129" s="46" t="s">
        <v>38</v>
      </c>
      <c r="J129" s="56" t="s">
        <v>37</v>
      </c>
      <c r="K129" s="46" t="s">
        <v>147</v>
      </c>
      <c r="L129" s="46" t="s">
        <v>2314</v>
      </c>
      <c r="M129" s="63" t="s">
        <v>2230</v>
      </c>
      <c r="N129" s="66" t="s">
        <v>2231</v>
      </c>
      <c r="O129" s="46" t="s">
        <v>2082</v>
      </c>
      <c r="P129" s="55" t="s">
        <v>2082</v>
      </c>
      <c r="Q129" s="66"/>
      <c r="R129" s="66"/>
      <c r="S129" s="46"/>
      <c r="T129" s="46"/>
      <c r="U129" s="72" t="s">
        <v>2410</v>
      </c>
    </row>
    <row r="130" spans="1:21">
      <c r="A130" s="65" t="s">
        <v>2066</v>
      </c>
      <c r="B130" s="46" t="s">
        <v>213</v>
      </c>
      <c r="C130" s="46" t="s">
        <v>29</v>
      </c>
      <c r="D130" s="46">
        <v>2567</v>
      </c>
      <c r="E130" s="46" t="s">
        <v>1992</v>
      </c>
      <c r="F130" s="47">
        <v>242378</v>
      </c>
      <c r="G130" s="47" t="s">
        <v>621</v>
      </c>
      <c r="H130" s="62">
        <v>243891</v>
      </c>
      <c r="I130" s="46" t="s">
        <v>38</v>
      </c>
      <c r="J130" s="56" t="s">
        <v>37</v>
      </c>
      <c r="K130" s="46" t="s">
        <v>147</v>
      </c>
      <c r="L130" s="46" t="s">
        <v>2314</v>
      </c>
      <c r="M130" s="63" t="s">
        <v>2230</v>
      </c>
      <c r="N130" s="66" t="s">
        <v>2231</v>
      </c>
      <c r="O130" s="46" t="s">
        <v>2064</v>
      </c>
      <c r="P130" s="55" t="s">
        <v>2064</v>
      </c>
      <c r="Q130" s="66"/>
      <c r="R130" s="66"/>
      <c r="S130" s="46"/>
      <c r="T130" s="46"/>
      <c r="U130" s="72" t="s">
        <v>2411</v>
      </c>
    </row>
    <row r="131" spans="1:21">
      <c r="A131" s="65" t="s">
        <v>2062</v>
      </c>
      <c r="B131" s="46" t="s">
        <v>149</v>
      </c>
      <c r="C131" s="46" t="s">
        <v>29</v>
      </c>
      <c r="D131" s="46">
        <v>2567</v>
      </c>
      <c r="E131" s="46" t="s">
        <v>1992</v>
      </c>
      <c r="F131" s="47">
        <v>242379</v>
      </c>
      <c r="G131" s="47" t="s">
        <v>621</v>
      </c>
      <c r="H131" s="62">
        <v>243891</v>
      </c>
      <c r="I131" s="46" t="s">
        <v>38</v>
      </c>
      <c r="J131" s="56" t="s">
        <v>37</v>
      </c>
      <c r="K131" s="46" t="s">
        <v>147</v>
      </c>
      <c r="L131" s="46" t="s">
        <v>2314</v>
      </c>
      <c r="M131" s="63" t="s">
        <v>2230</v>
      </c>
      <c r="N131" s="66" t="s">
        <v>2231</v>
      </c>
      <c r="O131" s="46" t="s">
        <v>2064</v>
      </c>
      <c r="P131" s="55" t="s">
        <v>2064</v>
      </c>
      <c r="Q131" s="66"/>
      <c r="R131" s="66"/>
      <c r="S131" s="46"/>
      <c r="T131" s="46"/>
      <c r="U131" s="72" t="s">
        <v>2412</v>
      </c>
    </row>
    <row r="132" spans="1:21">
      <c r="A132" s="65" t="s">
        <v>2413</v>
      </c>
      <c r="B132" s="46" t="s">
        <v>2414</v>
      </c>
      <c r="C132" s="46" t="s">
        <v>29</v>
      </c>
      <c r="D132" s="46">
        <v>2567</v>
      </c>
      <c r="E132" s="46" t="s">
        <v>2026</v>
      </c>
      <c r="F132" s="47">
        <v>242380</v>
      </c>
      <c r="G132" s="47" t="s">
        <v>621</v>
      </c>
      <c r="H132" s="62">
        <v>243891</v>
      </c>
      <c r="I132" s="46" t="s">
        <v>38</v>
      </c>
      <c r="J132" s="56" t="s">
        <v>37</v>
      </c>
      <c r="K132" s="46" t="s">
        <v>36</v>
      </c>
      <c r="L132" s="46" t="s">
        <v>2314</v>
      </c>
      <c r="M132" s="63" t="s">
        <v>2230</v>
      </c>
      <c r="N132" s="66" t="s">
        <v>2231</v>
      </c>
      <c r="O132" s="46" t="s">
        <v>2064</v>
      </c>
      <c r="P132" s="55" t="s">
        <v>2064</v>
      </c>
      <c r="Q132" s="66"/>
      <c r="R132" s="66"/>
      <c r="S132" s="46"/>
      <c r="T132" s="46"/>
      <c r="U132" s="72" t="s">
        <v>2415</v>
      </c>
    </row>
    <row r="133" spans="1:21">
      <c r="A133" s="65" t="s">
        <v>2416</v>
      </c>
      <c r="B133" s="46" t="s">
        <v>2417</v>
      </c>
      <c r="C133" s="46" t="s">
        <v>29</v>
      </c>
      <c r="D133" s="46">
        <v>2567</v>
      </c>
      <c r="E133" s="46" t="s">
        <v>2026</v>
      </c>
      <c r="F133" s="47">
        <v>242381</v>
      </c>
      <c r="G133" s="47" t="s">
        <v>621</v>
      </c>
      <c r="H133" s="62">
        <v>243891</v>
      </c>
      <c r="I133" s="46" t="s">
        <v>38</v>
      </c>
      <c r="J133" s="56" t="s">
        <v>37</v>
      </c>
      <c r="K133" s="46" t="s">
        <v>36</v>
      </c>
      <c r="L133" s="46" t="s">
        <v>2314</v>
      </c>
      <c r="M133" s="63" t="s">
        <v>2230</v>
      </c>
      <c r="N133" s="66" t="s">
        <v>2231</v>
      </c>
      <c r="O133" s="46" t="s">
        <v>2064</v>
      </c>
      <c r="P133" s="55" t="s">
        <v>2064</v>
      </c>
      <c r="Q133" s="66"/>
      <c r="R133" s="66"/>
      <c r="S133" s="46"/>
      <c r="T133" s="46"/>
      <c r="U133" s="72" t="s">
        <v>2418</v>
      </c>
    </row>
    <row r="134" spans="1:21">
      <c r="A134" s="65" t="s">
        <v>2162</v>
      </c>
      <c r="B134" s="46" t="s">
        <v>1245</v>
      </c>
      <c r="C134" s="46" t="s">
        <v>29</v>
      </c>
      <c r="D134" s="46">
        <v>2567</v>
      </c>
      <c r="E134" s="46" t="s">
        <v>1992</v>
      </c>
      <c r="F134" s="47">
        <v>242382</v>
      </c>
      <c r="G134" s="47" t="s">
        <v>621</v>
      </c>
      <c r="H134" s="62">
        <v>243891</v>
      </c>
      <c r="I134" s="46" t="s">
        <v>38</v>
      </c>
      <c r="J134" s="56" t="s">
        <v>37</v>
      </c>
      <c r="K134" s="46" t="s">
        <v>36</v>
      </c>
      <c r="L134" s="46" t="s">
        <v>2314</v>
      </c>
      <c r="M134" s="63" t="s">
        <v>2230</v>
      </c>
      <c r="N134" s="66" t="s">
        <v>2231</v>
      </c>
      <c r="O134" s="46" t="s">
        <v>2064</v>
      </c>
      <c r="P134" s="55" t="s">
        <v>2064</v>
      </c>
      <c r="Q134" s="66"/>
      <c r="R134" s="66"/>
      <c r="S134" s="46"/>
      <c r="T134" s="46"/>
      <c r="U134" s="72" t="s">
        <v>2419</v>
      </c>
    </row>
    <row r="135" spans="1:21">
      <c r="A135" s="65" t="s">
        <v>2152</v>
      </c>
      <c r="B135" s="46" t="s">
        <v>2153</v>
      </c>
      <c r="C135" s="46" t="s">
        <v>29</v>
      </c>
      <c r="D135" s="46">
        <v>2567</v>
      </c>
      <c r="E135" s="46" t="s">
        <v>1992</v>
      </c>
      <c r="F135" s="47">
        <v>242383</v>
      </c>
      <c r="G135" s="47" t="s">
        <v>621</v>
      </c>
      <c r="H135" s="62">
        <v>243891</v>
      </c>
      <c r="I135" s="46" t="s">
        <v>38</v>
      </c>
      <c r="J135" s="56" t="s">
        <v>37</v>
      </c>
      <c r="K135" s="46" t="s">
        <v>36</v>
      </c>
      <c r="L135" s="46" t="s">
        <v>2314</v>
      </c>
      <c r="M135" s="63" t="s">
        <v>2230</v>
      </c>
      <c r="N135" s="66" t="s">
        <v>2231</v>
      </c>
      <c r="O135" s="46" t="s">
        <v>2110</v>
      </c>
      <c r="P135" s="55" t="s">
        <v>2110</v>
      </c>
      <c r="Q135" s="66"/>
      <c r="R135" s="66"/>
      <c r="S135" s="46"/>
      <c r="T135" s="46"/>
      <c r="U135" s="72" t="s">
        <v>2420</v>
      </c>
    </row>
    <row r="136" spans="1:21">
      <c r="A136" s="65" t="s">
        <v>2146</v>
      </c>
      <c r="B136" s="46" t="s">
        <v>1248</v>
      </c>
      <c r="C136" s="46" t="s">
        <v>29</v>
      </c>
      <c r="D136" s="46">
        <v>2567</v>
      </c>
      <c r="E136" s="46" t="s">
        <v>1992</v>
      </c>
      <c r="F136" s="47">
        <v>242384</v>
      </c>
      <c r="G136" s="47" t="s">
        <v>621</v>
      </c>
      <c r="H136" s="62">
        <v>243891</v>
      </c>
      <c r="I136" s="46" t="s">
        <v>38</v>
      </c>
      <c r="J136" s="56" t="s">
        <v>37</v>
      </c>
      <c r="K136" s="46" t="s">
        <v>36</v>
      </c>
      <c r="L136" s="46" t="s">
        <v>2314</v>
      </c>
      <c r="M136" s="63" t="s">
        <v>2230</v>
      </c>
      <c r="N136" s="66" t="s">
        <v>2231</v>
      </c>
      <c r="O136" s="46" t="s">
        <v>2064</v>
      </c>
      <c r="P136" s="55" t="s">
        <v>2064</v>
      </c>
      <c r="Q136" s="66"/>
      <c r="R136" s="66"/>
      <c r="S136" s="46"/>
      <c r="T136" s="46"/>
      <c r="U136" s="72" t="s">
        <v>2421</v>
      </c>
    </row>
    <row r="137" spans="1:21">
      <c r="A137" s="65" t="s">
        <v>2117</v>
      </c>
      <c r="B137" s="46" t="s">
        <v>910</v>
      </c>
      <c r="C137" s="46" t="s">
        <v>29</v>
      </c>
      <c r="D137" s="46">
        <v>2567</v>
      </c>
      <c r="E137" s="46" t="s">
        <v>1992</v>
      </c>
      <c r="F137" s="47">
        <v>242385</v>
      </c>
      <c r="G137" s="47" t="s">
        <v>621</v>
      </c>
      <c r="H137" s="62">
        <v>243891</v>
      </c>
      <c r="I137" s="46" t="s">
        <v>38</v>
      </c>
      <c r="J137" s="56" t="s">
        <v>37</v>
      </c>
      <c r="K137" s="46" t="s">
        <v>36</v>
      </c>
      <c r="L137" s="46" t="s">
        <v>2314</v>
      </c>
      <c r="M137" s="63" t="s">
        <v>2230</v>
      </c>
      <c r="N137" s="66" t="s">
        <v>2231</v>
      </c>
      <c r="O137" s="46" t="s">
        <v>2064</v>
      </c>
      <c r="P137" s="55" t="s">
        <v>2064</v>
      </c>
      <c r="Q137" s="66"/>
      <c r="R137" s="66"/>
      <c r="S137" s="46"/>
      <c r="T137" s="46"/>
      <c r="U137" s="72" t="s">
        <v>2422</v>
      </c>
    </row>
    <row r="138" spans="1:21">
      <c r="A138" s="65" t="s">
        <v>2423</v>
      </c>
      <c r="B138" s="46" t="s">
        <v>27</v>
      </c>
      <c r="C138" s="46" t="s">
        <v>29</v>
      </c>
      <c r="D138" s="46">
        <v>2567</v>
      </c>
      <c r="E138" s="46" t="s">
        <v>1992</v>
      </c>
      <c r="F138" s="47">
        <v>242386</v>
      </c>
      <c r="G138" s="47" t="s">
        <v>621</v>
      </c>
      <c r="H138" s="62">
        <v>243891</v>
      </c>
      <c r="I138" s="46" t="s">
        <v>38</v>
      </c>
      <c r="J138" s="56" t="s">
        <v>37</v>
      </c>
      <c r="K138" s="46" t="s">
        <v>36</v>
      </c>
      <c r="L138" s="46" t="s">
        <v>2314</v>
      </c>
      <c r="M138" s="63" t="s">
        <v>2230</v>
      </c>
      <c r="N138" s="66" t="s">
        <v>2231</v>
      </c>
      <c r="O138" s="46" t="s">
        <v>2055</v>
      </c>
      <c r="P138" s="55" t="s">
        <v>2055</v>
      </c>
      <c r="Q138" s="66"/>
      <c r="R138" s="66"/>
      <c r="S138" s="46"/>
      <c r="T138" s="46"/>
      <c r="U138" s="72" t="s">
        <v>2424</v>
      </c>
    </row>
    <row r="139" spans="1:21">
      <c r="A139" s="65" t="s">
        <v>2087</v>
      </c>
      <c r="B139" s="46" t="s">
        <v>2425</v>
      </c>
      <c r="C139" s="46" t="s">
        <v>29</v>
      </c>
      <c r="D139" s="46">
        <v>2567</v>
      </c>
      <c r="E139" s="46" t="s">
        <v>1992</v>
      </c>
      <c r="F139" s="47">
        <v>242387</v>
      </c>
      <c r="G139" s="47" t="s">
        <v>621</v>
      </c>
      <c r="H139" s="62">
        <v>243891</v>
      </c>
      <c r="I139" s="46" t="s">
        <v>38</v>
      </c>
      <c r="J139" s="56" t="s">
        <v>37</v>
      </c>
      <c r="K139" s="46" t="s">
        <v>36</v>
      </c>
      <c r="L139" s="46" t="s">
        <v>2314</v>
      </c>
      <c r="M139" s="63" t="s">
        <v>2230</v>
      </c>
      <c r="N139" s="66" t="s">
        <v>2231</v>
      </c>
      <c r="O139" s="46" t="s">
        <v>2064</v>
      </c>
      <c r="P139" s="55" t="s">
        <v>2064</v>
      </c>
      <c r="Q139" s="66"/>
      <c r="R139" s="66"/>
      <c r="S139" s="46"/>
      <c r="T139" s="46"/>
      <c r="U139" s="72" t="s">
        <v>2426</v>
      </c>
    </row>
    <row r="140" spans="1:21">
      <c r="A140" s="65" t="s">
        <v>2108</v>
      </c>
      <c r="B140" s="46" t="s">
        <v>2109</v>
      </c>
      <c r="C140" s="46" t="s">
        <v>29</v>
      </c>
      <c r="D140" s="46">
        <v>2567</v>
      </c>
      <c r="E140" s="46" t="s">
        <v>1992</v>
      </c>
      <c r="F140" s="47">
        <v>242389</v>
      </c>
      <c r="G140" s="47" t="s">
        <v>621</v>
      </c>
      <c r="H140" s="62">
        <v>243891</v>
      </c>
      <c r="I140" s="46" t="s">
        <v>38</v>
      </c>
      <c r="J140" s="56" t="s">
        <v>37</v>
      </c>
      <c r="K140" s="46" t="s">
        <v>208</v>
      </c>
      <c r="L140" s="46" t="s">
        <v>2314</v>
      </c>
      <c r="M140" s="63" t="s">
        <v>2230</v>
      </c>
      <c r="N140" s="66" t="s">
        <v>2231</v>
      </c>
      <c r="O140" s="46" t="s">
        <v>2110</v>
      </c>
      <c r="P140" s="55" t="s">
        <v>2110</v>
      </c>
      <c r="Q140" s="66"/>
      <c r="R140" s="66"/>
      <c r="S140" s="46"/>
      <c r="T140" s="46"/>
      <c r="U140" s="72" t="s">
        <v>2427</v>
      </c>
    </row>
    <row r="141" spans="1:21">
      <c r="A141" s="65" t="s">
        <v>2148</v>
      </c>
      <c r="B141" s="46" t="s">
        <v>1809</v>
      </c>
      <c r="C141" s="46" t="s">
        <v>29</v>
      </c>
      <c r="D141" s="46">
        <v>2567</v>
      </c>
      <c r="E141" s="46" t="s">
        <v>1992</v>
      </c>
      <c r="F141" s="47">
        <v>242392</v>
      </c>
      <c r="G141" s="47" t="s">
        <v>621</v>
      </c>
      <c r="H141" s="62">
        <v>243891</v>
      </c>
      <c r="I141" s="46" t="s">
        <v>38</v>
      </c>
      <c r="J141" s="56" t="s">
        <v>37</v>
      </c>
      <c r="K141" s="46" t="s">
        <v>157</v>
      </c>
      <c r="L141" s="46" t="s">
        <v>2314</v>
      </c>
      <c r="M141" s="63" t="s">
        <v>2230</v>
      </c>
      <c r="N141" s="66" t="s">
        <v>2231</v>
      </c>
      <c r="O141" s="46" t="s">
        <v>2060</v>
      </c>
      <c r="P141" s="55" t="s">
        <v>2060</v>
      </c>
      <c r="Q141" s="66"/>
      <c r="R141" s="66"/>
      <c r="S141" s="46"/>
      <c r="T141" s="46"/>
      <c r="U141" s="72" t="s">
        <v>2428</v>
      </c>
    </row>
    <row r="142" spans="1:21">
      <c r="A142" s="65" t="s">
        <v>2429</v>
      </c>
      <c r="B142" s="46" t="s">
        <v>2430</v>
      </c>
      <c r="C142" s="46" t="s">
        <v>29</v>
      </c>
      <c r="D142" s="46">
        <v>2567</v>
      </c>
      <c r="E142" s="46" t="s">
        <v>2026</v>
      </c>
      <c r="F142" s="47">
        <v>242393</v>
      </c>
      <c r="G142" s="47" t="s">
        <v>621</v>
      </c>
      <c r="H142" s="62">
        <v>243891</v>
      </c>
      <c r="I142" s="46" t="s">
        <v>38</v>
      </c>
      <c r="J142" s="56" t="s">
        <v>424</v>
      </c>
      <c r="K142" s="46" t="s">
        <v>1725</v>
      </c>
      <c r="L142" s="46" t="s">
        <v>2314</v>
      </c>
      <c r="M142" s="63" t="s">
        <v>2230</v>
      </c>
      <c r="N142" s="66" t="s">
        <v>2231</v>
      </c>
      <c r="O142" s="46" t="s">
        <v>2055</v>
      </c>
      <c r="P142" s="55" t="s">
        <v>2055</v>
      </c>
      <c r="Q142" s="66"/>
      <c r="R142" s="66"/>
      <c r="S142" s="46"/>
      <c r="T142" s="46"/>
      <c r="U142" s="72" t="s">
        <v>2431</v>
      </c>
    </row>
    <row r="143" spans="1:21">
      <c r="A143" s="65" t="s">
        <v>2432</v>
      </c>
      <c r="B143" s="46" t="s">
        <v>496</v>
      </c>
      <c r="C143" s="46" t="s">
        <v>29</v>
      </c>
      <c r="D143" s="46">
        <v>2567</v>
      </c>
      <c r="E143" s="46" t="s">
        <v>1992</v>
      </c>
      <c r="F143" s="47">
        <v>242394</v>
      </c>
      <c r="G143" s="47" t="s">
        <v>621</v>
      </c>
      <c r="H143" s="62">
        <v>243891</v>
      </c>
      <c r="I143" s="46" t="s">
        <v>38</v>
      </c>
      <c r="J143" s="56" t="s">
        <v>424</v>
      </c>
      <c r="K143" s="46" t="s">
        <v>1725</v>
      </c>
      <c r="L143" s="46" t="s">
        <v>2314</v>
      </c>
      <c r="M143" s="63" t="s">
        <v>2230</v>
      </c>
      <c r="N143" s="66" t="s">
        <v>2231</v>
      </c>
      <c r="O143" s="46" t="s">
        <v>2060</v>
      </c>
      <c r="P143" s="55" t="s">
        <v>2060</v>
      </c>
      <c r="Q143" s="66"/>
      <c r="R143" s="66"/>
      <c r="S143" s="46"/>
      <c r="T143" s="46"/>
      <c r="U143" s="72" t="s">
        <v>2433</v>
      </c>
    </row>
    <row r="144" spans="1:21">
      <c r="A144" s="65" t="s">
        <v>2089</v>
      </c>
      <c r="B144" s="46" t="s">
        <v>1834</v>
      </c>
      <c r="C144" s="46" t="s">
        <v>29</v>
      </c>
      <c r="D144" s="46">
        <v>2567</v>
      </c>
      <c r="E144" s="46" t="s">
        <v>1992</v>
      </c>
      <c r="F144" s="47">
        <v>242397</v>
      </c>
      <c r="G144" s="47" t="s">
        <v>2090</v>
      </c>
      <c r="H144" s="62">
        <v>243769</v>
      </c>
      <c r="I144" s="46" t="s">
        <v>38</v>
      </c>
      <c r="J144" s="56" t="s">
        <v>424</v>
      </c>
      <c r="K144" s="46" t="s">
        <v>423</v>
      </c>
      <c r="L144" s="46" t="s">
        <v>2314</v>
      </c>
      <c r="M144" s="63" t="s">
        <v>2230</v>
      </c>
      <c r="N144" s="66" t="s">
        <v>2231</v>
      </c>
      <c r="O144" s="46" t="s">
        <v>2092</v>
      </c>
      <c r="P144" s="55" t="s">
        <v>2092</v>
      </c>
      <c r="Q144" s="66"/>
      <c r="R144" s="66"/>
      <c r="S144" s="46"/>
      <c r="T144" s="46"/>
      <c r="U144" s="72" t="s">
        <v>2434</v>
      </c>
    </row>
    <row r="145" spans="1:21">
      <c r="A145" s="65" t="s">
        <v>2181</v>
      </c>
      <c r="B145" s="46" t="s">
        <v>2182</v>
      </c>
      <c r="C145" s="46" t="s">
        <v>29</v>
      </c>
      <c r="D145" s="46">
        <v>2567</v>
      </c>
      <c r="E145" s="46" t="s">
        <v>1992</v>
      </c>
      <c r="F145" s="47">
        <v>242429</v>
      </c>
      <c r="G145" s="47" t="s">
        <v>621</v>
      </c>
      <c r="H145" s="62">
        <v>243891</v>
      </c>
      <c r="I145" s="46" t="s">
        <v>46</v>
      </c>
      <c r="J145" s="56" t="s">
        <v>224</v>
      </c>
      <c r="K145" s="46" t="s">
        <v>2183</v>
      </c>
      <c r="L145" s="46" t="s">
        <v>2314</v>
      </c>
      <c r="M145" s="63" t="s">
        <v>2230</v>
      </c>
      <c r="N145" s="66" t="s">
        <v>2231</v>
      </c>
      <c r="O145" s="46" t="s">
        <v>2055</v>
      </c>
      <c r="P145" s="55" t="s">
        <v>2055</v>
      </c>
      <c r="Q145" s="66"/>
      <c r="R145" s="66"/>
      <c r="S145" s="46"/>
      <c r="T145" s="46"/>
      <c r="U145" s="72" t="s">
        <v>2435</v>
      </c>
    </row>
    <row r="146" spans="1:21">
      <c r="A146" s="65" t="s">
        <v>2436</v>
      </c>
      <c r="B146" s="46" t="s">
        <v>2437</v>
      </c>
      <c r="C146" s="46" t="s">
        <v>29</v>
      </c>
      <c r="D146" s="46">
        <v>2568</v>
      </c>
      <c r="E146" s="46" t="s">
        <v>2438</v>
      </c>
      <c r="F146" s="47">
        <v>242430</v>
      </c>
      <c r="G146" s="47" t="s">
        <v>1140</v>
      </c>
      <c r="H146" s="62">
        <v>244257</v>
      </c>
      <c r="I146" s="46" t="s">
        <v>615</v>
      </c>
      <c r="J146" s="56" t="s">
        <v>614</v>
      </c>
      <c r="K146" s="46" t="s">
        <v>920</v>
      </c>
      <c r="L146" s="46" t="s">
        <v>2439</v>
      </c>
      <c r="M146" s="63" t="s">
        <v>2230</v>
      </c>
      <c r="N146" s="66" t="s">
        <v>2231</v>
      </c>
      <c r="O146" s="46" t="s">
        <v>2055</v>
      </c>
      <c r="P146" s="55" t="s">
        <v>2055</v>
      </c>
      <c r="Q146" s="66"/>
      <c r="R146" s="66"/>
      <c r="S146" s="46"/>
      <c r="T146" s="46"/>
      <c r="U146" s="72" t="s">
        <v>2440</v>
      </c>
    </row>
    <row r="147" spans="1:21">
      <c r="A147" s="65" t="s">
        <v>2441</v>
      </c>
      <c r="B147" s="46" t="s">
        <v>2442</v>
      </c>
      <c r="C147" s="46" t="s">
        <v>29</v>
      </c>
      <c r="D147" s="46">
        <v>2568</v>
      </c>
      <c r="E147" s="46" t="s">
        <v>2443</v>
      </c>
      <c r="F147" s="47">
        <v>242431</v>
      </c>
      <c r="G147" s="47" t="s">
        <v>2444</v>
      </c>
      <c r="H147" s="62">
        <v>244074</v>
      </c>
      <c r="I147" s="46" t="s">
        <v>46</v>
      </c>
      <c r="J147" s="56" t="s">
        <v>429</v>
      </c>
      <c r="K147" s="46" t="s">
        <v>293</v>
      </c>
      <c r="L147" s="46" t="s">
        <v>2439</v>
      </c>
      <c r="M147" s="63" t="s">
        <v>2230</v>
      </c>
      <c r="N147" s="66" t="s">
        <v>2231</v>
      </c>
      <c r="O147" s="46" t="s">
        <v>2110</v>
      </c>
      <c r="P147" s="55" t="s">
        <v>2110</v>
      </c>
      <c r="Q147" s="66"/>
      <c r="R147" s="66"/>
      <c r="S147" s="46"/>
      <c r="T147" s="46"/>
      <c r="U147" s="72" t="s">
        <v>2445</v>
      </c>
    </row>
    <row r="148" spans="1:21">
      <c r="A148" s="65" t="s">
        <v>2446</v>
      </c>
      <c r="B148" s="46" t="s">
        <v>2447</v>
      </c>
      <c r="C148" s="46" t="s">
        <v>29</v>
      </c>
      <c r="D148" s="46">
        <v>2568</v>
      </c>
      <c r="E148" s="46" t="s">
        <v>2448</v>
      </c>
      <c r="F148" s="47">
        <v>242432</v>
      </c>
      <c r="G148" s="47" t="s">
        <v>2444</v>
      </c>
      <c r="H148" s="62">
        <v>244074</v>
      </c>
      <c r="I148" s="46" t="s">
        <v>46</v>
      </c>
      <c r="J148" s="56" t="s">
        <v>429</v>
      </c>
      <c r="K148" s="46" t="s">
        <v>293</v>
      </c>
      <c r="L148" s="46" t="s">
        <v>2439</v>
      </c>
      <c r="M148" s="63" t="s">
        <v>2230</v>
      </c>
      <c r="N148" s="66" t="s">
        <v>2231</v>
      </c>
      <c r="O148" s="46" t="s">
        <v>2082</v>
      </c>
      <c r="P148" s="55" t="s">
        <v>2082</v>
      </c>
      <c r="Q148" s="66"/>
      <c r="R148" s="66"/>
      <c r="S148" s="46"/>
      <c r="T148" s="46"/>
      <c r="U148" s="72" t="s">
        <v>2449</v>
      </c>
    </row>
    <row r="149" spans="1:21">
      <c r="A149" s="65" t="s">
        <v>2450</v>
      </c>
      <c r="B149" s="46" t="s">
        <v>2451</v>
      </c>
      <c r="C149" s="46" t="s">
        <v>29</v>
      </c>
      <c r="D149" s="46">
        <v>2568</v>
      </c>
      <c r="E149" s="46" t="s">
        <v>2443</v>
      </c>
      <c r="F149" s="47">
        <v>242434</v>
      </c>
      <c r="G149" s="47" t="s">
        <v>2443</v>
      </c>
      <c r="H149" s="62">
        <v>243952</v>
      </c>
      <c r="I149" s="46" t="s">
        <v>46</v>
      </c>
      <c r="J149" s="56" t="s">
        <v>1871</v>
      </c>
      <c r="K149" s="46" t="s">
        <v>293</v>
      </c>
      <c r="L149" s="46" t="s">
        <v>2439</v>
      </c>
      <c r="M149" s="63" t="s">
        <v>2230</v>
      </c>
      <c r="N149" s="66" t="s">
        <v>2231</v>
      </c>
      <c r="O149" s="46" t="s">
        <v>2055</v>
      </c>
      <c r="P149" s="55" t="s">
        <v>2055</v>
      </c>
      <c r="Q149" s="66"/>
      <c r="R149" s="66"/>
      <c r="S149" s="46"/>
      <c r="T149" s="46"/>
      <c r="U149" s="72" t="s">
        <v>2452</v>
      </c>
    </row>
    <row r="150" spans="1:21">
      <c r="A150" s="65" t="s">
        <v>2453</v>
      </c>
      <c r="B150" s="46" t="s">
        <v>1302</v>
      </c>
      <c r="C150" s="46" t="s">
        <v>29</v>
      </c>
      <c r="D150" s="46">
        <v>2568</v>
      </c>
      <c r="E150" s="46" t="s">
        <v>2454</v>
      </c>
      <c r="F150" s="47">
        <v>242435</v>
      </c>
      <c r="G150" s="47" t="s">
        <v>1140</v>
      </c>
      <c r="H150" s="62">
        <v>244257</v>
      </c>
      <c r="I150" s="46" t="s">
        <v>46</v>
      </c>
      <c r="J150" s="56" t="s">
        <v>1284</v>
      </c>
      <c r="K150" s="46" t="s">
        <v>1304</v>
      </c>
      <c r="L150" s="46" t="s">
        <v>2439</v>
      </c>
      <c r="M150" s="63" t="s">
        <v>2230</v>
      </c>
      <c r="N150" s="66" t="s">
        <v>2231</v>
      </c>
      <c r="O150" s="46" t="s">
        <v>2055</v>
      </c>
      <c r="P150" s="55" t="s">
        <v>2055</v>
      </c>
      <c r="Q150" s="66"/>
      <c r="R150" s="66"/>
      <c r="S150" s="46"/>
      <c r="T150" s="46"/>
      <c r="U150" s="72" t="s">
        <v>2455</v>
      </c>
    </row>
    <row r="151" spans="1:21">
      <c r="A151" s="65" t="s">
        <v>2456</v>
      </c>
      <c r="B151" s="46" t="s">
        <v>2200</v>
      </c>
      <c r="C151" s="46" t="s">
        <v>29</v>
      </c>
      <c r="D151" s="46">
        <v>2568</v>
      </c>
      <c r="E151" s="46" t="s">
        <v>2457</v>
      </c>
      <c r="F151" s="47">
        <v>242436</v>
      </c>
      <c r="G151" s="47" t="s">
        <v>2458</v>
      </c>
      <c r="H151" s="62">
        <v>244135</v>
      </c>
      <c r="I151" s="46" t="s">
        <v>46</v>
      </c>
      <c r="J151" s="56" t="s">
        <v>782</v>
      </c>
      <c r="K151" s="46" t="s">
        <v>1779</v>
      </c>
      <c r="L151" s="46" t="s">
        <v>2439</v>
      </c>
      <c r="M151" s="63" t="s">
        <v>2230</v>
      </c>
      <c r="N151" s="66" t="s">
        <v>2231</v>
      </c>
      <c r="O151" s="46" t="s">
        <v>2082</v>
      </c>
      <c r="P151" s="55" t="s">
        <v>2082</v>
      </c>
      <c r="Q151" s="66"/>
      <c r="R151" s="66"/>
      <c r="S151" s="46"/>
      <c r="T151" s="46"/>
      <c r="U151" s="72" t="s">
        <v>2459</v>
      </c>
    </row>
    <row r="152" spans="1:21">
      <c r="A152" s="65" t="s">
        <v>2460</v>
      </c>
      <c r="B152" s="46" t="s">
        <v>2085</v>
      </c>
      <c r="C152" s="46" t="s">
        <v>29</v>
      </c>
      <c r="D152" s="46">
        <v>2568</v>
      </c>
      <c r="E152" s="46" t="s">
        <v>2448</v>
      </c>
      <c r="F152" s="47">
        <v>242437</v>
      </c>
      <c r="G152" s="47" t="s">
        <v>2448</v>
      </c>
      <c r="H152" s="62">
        <v>243983</v>
      </c>
      <c r="I152" s="46" t="s">
        <v>46</v>
      </c>
      <c r="J152" s="56" t="s">
        <v>782</v>
      </c>
      <c r="K152" s="46" t="s">
        <v>1779</v>
      </c>
      <c r="L152" s="46" t="s">
        <v>2439</v>
      </c>
      <c r="M152" s="63" t="s">
        <v>2230</v>
      </c>
      <c r="N152" s="66" t="s">
        <v>2231</v>
      </c>
      <c r="O152" s="46" t="s">
        <v>2060</v>
      </c>
      <c r="P152" s="55" t="s">
        <v>2060</v>
      </c>
      <c r="Q152" s="66"/>
      <c r="R152" s="66"/>
      <c r="S152" s="46"/>
      <c r="T152" s="46"/>
      <c r="U152" s="72" t="s">
        <v>2461</v>
      </c>
    </row>
    <row r="153" spans="1:21">
      <c r="A153" s="65" t="s">
        <v>2462</v>
      </c>
      <c r="B153" s="46" t="s">
        <v>2463</v>
      </c>
      <c r="C153" s="46" t="s">
        <v>29</v>
      </c>
      <c r="D153" s="46">
        <v>2568</v>
      </c>
      <c r="E153" s="46" t="s">
        <v>2438</v>
      </c>
      <c r="F153" s="47">
        <v>242439</v>
      </c>
      <c r="G153" s="47" t="s">
        <v>2444</v>
      </c>
      <c r="H153" s="62">
        <v>244074</v>
      </c>
      <c r="I153" s="46" t="s">
        <v>46</v>
      </c>
      <c r="J153" s="56" t="s">
        <v>323</v>
      </c>
      <c r="K153" s="46" t="s">
        <v>71</v>
      </c>
      <c r="L153" s="46" t="s">
        <v>2439</v>
      </c>
      <c r="M153" s="63" t="s">
        <v>2230</v>
      </c>
      <c r="N153" s="66" t="s">
        <v>2231</v>
      </c>
      <c r="O153" s="46" t="s">
        <v>2055</v>
      </c>
      <c r="P153" s="55" t="s">
        <v>2055</v>
      </c>
      <c r="Q153" s="66"/>
      <c r="R153" s="66"/>
      <c r="S153" s="46"/>
      <c r="T153" s="46"/>
      <c r="U153" s="72" t="s">
        <v>2464</v>
      </c>
    </row>
    <row r="154" spans="1:21">
      <c r="A154" s="65" t="s">
        <v>2465</v>
      </c>
      <c r="B154" s="46" t="s">
        <v>2466</v>
      </c>
      <c r="C154" s="46" t="s">
        <v>29</v>
      </c>
      <c r="D154" s="46">
        <v>2568</v>
      </c>
      <c r="E154" s="46" t="s">
        <v>2467</v>
      </c>
      <c r="F154" s="47">
        <v>242440</v>
      </c>
      <c r="G154" s="47" t="s">
        <v>2444</v>
      </c>
      <c r="H154" s="62">
        <v>244074</v>
      </c>
      <c r="I154" s="46" t="s">
        <v>46</v>
      </c>
      <c r="J154" s="56" t="s">
        <v>323</v>
      </c>
      <c r="K154" s="46" t="s">
        <v>71</v>
      </c>
      <c r="L154" s="46" t="s">
        <v>2439</v>
      </c>
      <c r="M154" s="63" t="s">
        <v>2230</v>
      </c>
      <c r="N154" s="66" t="s">
        <v>2231</v>
      </c>
      <c r="O154" s="46" t="s">
        <v>2055</v>
      </c>
      <c r="P154" s="55" t="s">
        <v>2055</v>
      </c>
      <c r="Q154" s="66"/>
      <c r="R154" s="66"/>
      <c r="S154" s="46"/>
      <c r="T154" s="46"/>
      <c r="U154" s="72" t="s">
        <v>2468</v>
      </c>
    </row>
    <row r="155" spans="1:21">
      <c r="A155" s="65" t="s">
        <v>2469</v>
      </c>
      <c r="B155" s="46" t="s">
        <v>2470</v>
      </c>
      <c r="C155" s="46" t="s">
        <v>29</v>
      </c>
      <c r="D155" s="46">
        <v>2568</v>
      </c>
      <c r="E155" s="46" t="s">
        <v>2438</v>
      </c>
      <c r="F155" s="47">
        <v>242441</v>
      </c>
      <c r="G155" s="47" t="s">
        <v>1140</v>
      </c>
      <c r="H155" s="62">
        <v>244257</v>
      </c>
      <c r="I155" s="46" t="s">
        <v>930</v>
      </c>
      <c r="J155" s="56" t="s">
        <v>1049</v>
      </c>
      <c r="K155" s="46" t="s">
        <v>2471</v>
      </c>
      <c r="L155" s="46" t="s">
        <v>2439</v>
      </c>
      <c r="M155" s="63" t="s">
        <v>2230</v>
      </c>
      <c r="N155" s="66" t="s">
        <v>2231</v>
      </c>
      <c r="O155" s="46" t="s">
        <v>2262</v>
      </c>
      <c r="P155" s="55" t="s">
        <v>2262</v>
      </c>
      <c r="Q155" s="66"/>
      <c r="R155" s="66"/>
      <c r="S155" s="46"/>
      <c r="T155" s="46"/>
      <c r="U155" s="72" t="s">
        <v>2472</v>
      </c>
    </row>
    <row r="156" spans="1:21">
      <c r="A156" s="65" t="s">
        <v>2473</v>
      </c>
      <c r="B156" s="46" t="s">
        <v>2474</v>
      </c>
      <c r="C156" s="46" t="s">
        <v>29</v>
      </c>
      <c r="D156" s="46">
        <v>2568</v>
      </c>
      <c r="E156" s="46" t="s">
        <v>2438</v>
      </c>
      <c r="F156" s="47">
        <v>242442</v>
      </c>
      <c r="G156" s="47" t="s">
        <v>1140</v>
      </c>
      <c r="H156" s="62">
        <v>244257</v>
      </c>
      <c r="I156" s="46" t="s">
        <v>930</v>
      </c>
      <c r="J156" s="56" t="s">
        <v>1049</v>
      </c>
      <c r="K156" s="46" t="s">
        <v>2471</v>
      </c>
      <c r="L156" s="46" t="s">
        <v>2439</v>
      </c>
      <c r="M156" s="63" t="s">
        <v>2230</v>
      </c>
      <c r="N156" s="66" t="s">
        <v>2231</v>
      </c>
      <c r="O156" s="46" t="s">
        <v>2110</v>
      </c>
      <c r="P156" s="55" t="s">
        <v>2110</v>
      </c>
      <c r="Q156" s="66"/>
      <c r="R156" s="66"/>
      <c r="S156" s="46"/>
      <c r="T156" s="46"/>
      <c r="U156" s="72" t="s">
        <v>2475</v>
      </c>
    </row>
    <row r="157" spans="1:21">
      <c r="A157" s="65" t="s">
        <v>2476</v>
      </c>
      <c r="B157" s="46" t="s">
        <v>2477</v>
      </c>
      <c r="C157" s="46" t="s">
        <v>29</v>
      </c>
      <c r="D157" s="46">
        <v>2568</v>
      </c>
      <c r="E157" s="46" t="s">
        <v>2438</v>
      </c>
      <c r="F157" s="47">
        <v>242443</v>
      </c>
      <c r="G157" s="47" t="s">
        <v>1140</v>
      </c>
      <c r="H157" s="62">
        <v>244257</v>
      </c>
      <c r="I157" s="46" t="s">
        <v>930</v>
      </c>
      <c r="J157" s="56" t="s">
        <v>1049</v>
      </c>
      <c r="K157" s="46" t="s">
        <v>2478</v>
      </c>
      <c r="L157" s="46" t="s">
        <v>2439</v>
      </c>
      <c r="M157" s="63" t="s">
        <v>2230</v>
      </c>
      <c r="N157" s="66" t="s">
        <v>2231</v>
      </c>
      <c r="O157" s="46" t="s">
        <v>2055</v>
      </c>
      <c r="P157" s="55" t="s">
        <v>2055</v>
      </c>
      <c r="Q157" s="66"/>
      <c r="R157" s="66"/>
      <c r="S157" s="46"/>
      <c r="T157" s="46"/>
      <c r="U157" s="72" t="s">
        <v>2479</v>
      </c>
    </row>
    <row r="158" spans="1:21">
      <c r="A158" s="65" t="s">
        <v>2480</v>
      </c>
      <c r="B158" s="46" t="s">
        <v>2481</v>
      </c>
      <c r="C158" s="46" t="s">
        <v>29</v>
      </c>
      <c r="D158" s="46">
        <v>2568</v>
      </c>
      <c r="E158" s="46" t="s">
        <v>2438</v>
      </c>
      <c r="F158" s="47">
        <v>242444</v>
      </c>
      <c r="G158" s="47" t="s">
        <v>1140</v>
      </c>
      <c r="H158" s="62">
        <v>244257</v>
      </c>
      <c r="I158" s="46" t="s">
        <v>2482</v>
      </c>
      <c r="J158" s="56" t="s">
        <v>2483</v>
      </c>
      <c r="K158" s="46"/>
      <c r="L158" s="46" t="s">
        <v>2439</v>
      </c>
      <c r="M158" s="63" t="s">
        <v>2230</v>
      </c>
      <c r="N158" s="66" t="s">
        <v>2231</v>
      </c>
      <c r="O158" s="46" t="s">
        <v>2136</v>
      </c>
      <c r="P158" s="55" t="s">
        <v>2136</v>
      </c>
      <c r="Q158" s="66"/>
      <c r="R158" s="66"/>
      <c r="S158" s="46"/>
      <c r="T158" s="46"/>
      <c r="U158" s="72" t="s">
        <v>2484</v>
      </c>
    </row>
    <row r="159" spans="1:21">
      <c r="A159" s="65" t="s">
        <v>2485</v>
      </c>
      <c r="B159" s="46" t="s">
        <v>2486</v>
      </c>
      <c r="C159" s="46" t="s">
        <v>29</v>
      </c>
      <c r="D159" s="46">
        <v>2568</v>
      </c>
      <c r="E159" s="46" t="s">
        <v>2438</v>
      </c>
      <c r="F159" s="47">
        <v>242445</v>
      </c>
      <c r="G159" s="47" t="s">
        <v>1140</v>
      </c>
      <c r="H159" s="62">
        <v>244257</v>
      </c>
      <c r="I159" s="46" t="s">
        <v>38</v>
      </c>
      <c r="J159" s="56" t="s">
        <v>424</v>
      </c>
      <c r="K159" s="46" t="s">
        <v>1113</v>
      </c>
      <c r="L159" s="46" t="s">
        <v>2439</v>
      </c>
      <c r="M159" s="63" t="s">
        <v>2230</v>
      </c>
      <c r="N159" s="66" t="s">
        <v>2231</v>
      </c>
      <c r="O159" s="46" t="s">
        <v>2136</v>
      </c>
      <c r="P159" s="55" t="s">
        <v>2136</v>
      </c>
      <c r="Q159" s="66"/>
      <c r="R159" s="66"/>
      <c r="S159" s="46"/>
      <c r="T159" s="46"/>
      <c r="U159" s="72" t="s">
        <v>2487</v>
      </c>
    </row>
    <row r="160" spans="1:21">
      <c r="A160" s="65" t="s">
        <v>2488</v>
      </c>
      <c r="B160" s="46" t="s">
        <v>2489</v>
      </c>
      <c r="C160" s="46" t="s">
        <v>29</v>
      </c>
      <c r="D160" s="46">
        <v>2568</v>
      </c>
      <c r="E160" s="46" t="s">
        <v>1140</v>
      </c>
      <c r="F160" s="47">
        <v>242455</v>
      </c>
      <c r="G160" s="47" t="s">
        <v>1140</v>
      </c>
      <c r="H160" s="62">
        <v>244257</v>
      </c>
      <c r="I160" s="46" t="s">
        <v>38</v>
      </c>
      <c r="J160" s="56" t="s">
        <v>1003</v>
      </c>
      <c r="K160" s="46" t="s">
        <v>520</v>
      </c>
      <c r="L160" s="46" t="s">
        <v>2439</v>
      </c>
      <c r="M160" s="63" t="s">
        <v>2230</v>
      </c>
      <c r="N160" s="66" t="s">
        <v>2231</v>
      </c>
      <c r="O160" s="46" t="s">
        <v>2096</v>
      </c>
      <c r="P160" s="55" t="s">
        <v>2096</v>
      </c>
      <c r="Q160" s="66"/>
      <c r="R160" s="66"/>
      <c r="S160" s="46"/>
      <c r="T160" s="46"/>
      <c r="U160" s="72" t="s">
        <v>2490</v>
      </c>
    </row>
    <row r="161" spans="1:21">
      <c r="A161" s="65" t="s">
        <v>2491</v>
      </c>
      <c r="B161" s="46" t="s">
        <v>2492</v>
      </c>
      <c r="C161" s="46" t="s">
        <v>29</v>
      </c>
      <c r="D161" s="46">
        <v>2568</v>
      </c>
      <c r="E161" s="46" t="s">
        <v>2467</v>
      </c>
      <c r="F161" s="47">
        <v>242456</v>
      </c>
      <c r="G161" s="47" t="s">
        <v>2454</v>
      </c>
      <c r="H161" s="62">
        <v>244227</v>
      </c>
      <c r="I161" s="46" t="s">
        <v>38</v>
      </c>
      <c r="J161" s="56" t="s">
        <v>1003</v>
      </c>
      <c r="K161" s="46" t="s">
        <v>520</v>
      </c>
      <c r="L161" s="46" t="s">
        <v>2439</v>
      </c>
      <c r="M161" s="63" t="s">
        <v>2230</v>
      </c>
      <c r="N161" s="66" t="s">
        <v>2231</v>
      </c>
      <c r="O161" s="46" t="s">
        <v>2096</v>
      </c>
      <c r="P161" s="55" t="s">
        <v>2096</v>
      </c>
      <c r="Q161" s="66"/>
      <c r="R161" s="66"/>
      <c r="S161" s="46"/>
      <c r="T161" s="46"/>
      <c r="U161" s="72" t="s">
        <v>2493</v>
      </c>
    </row>
    <row r="162" spans="1:21">
      <c r="A162" s="65" t="s">
        <v>2494</v>
      </c>
      <c r="B162" s="46" t="s">
        <v>1133</v>
      </c>
      <c r="C162" s="46" t="s">
        <v>29</v>
      </c>
      <c r="D162" s="46">
        <v>2568</v>
      </c>
      <c r="E162" s="46" t="s">
        <v>2467</v>
      </c>
      <c r="F162" s="47">
        <v>242457</v>
      </c>
      <c r="G162" s="47" t="s">
        <v>2495</v>
      </c>
      <c r="H162" s="62">
        <v>244165</v>
      </c>
      <c r="I162" s="46" t="s">
        <v>38</v>
      </c>
      <c r="J162" s="56" t="s">
        <v>1003</v>
      </c>
      <c r="K162" s="46" t="s">
        <v>520</v>
      </c>
      <c r="L162" s="46" t="s">
        <v>2439</v>
      </c>
      <c r="M162" s="63" t="s">
        <v>2230</v>
      </c>
      <c r="N162" s="66" t="s">
        <v>2231</v>
      </c>
      <c r="O162" s="46" t="s">
        <v>2096</v>
      </c>
      <c r="P162" s="55" t="s">
        <v>2096</v>
      </c>
      <c r="Q162" s="66"/>
      <c r="R162" s="66"/>
      <c r="S162" s="46"/>
      <c r="T162" s="46"/>
      <c r="U162" s="72" t="s">
        <v>2496</v>
      </c>
    </row>
    <row r="163" spans="1:21">
      <c r="A163" s="65" t="s">
        <v>2497</v>
      </c>
      <c r="B163" s="46" t="s">
        <v>2393</v>
      </c>
      <c r="C163" s="46" t="s">
        <v>29</v>
      </c>
      <c r="D163" s="46">
        <v>2568</v>
      </c>
      <c r="E163" s="46" t="s">
        <v>2438</v>
      </c>
      <c r="F163" s="47">
        <v>242458</v>
      </c>
      <c r="G163" s="47" t="s">
        <v>1140</v>
      </c>
      <c r="H163" s="62">
        <v>244257</v>
      </c>
      <c r="I163" s="46" t="s">
        <v>38</v>
      </c>
      <c r="J163" s="56" t="s">
        <v>1003</v>
      </c>
      <c r="K163" s="46" t="s">
        <v>520</v>
      </c>
      <c r="L163" s="46" t="s">
        <v>2439</v>
      </c>
      <c r="M163" s="63" t="s">
        <v>2230</v>
      </c>
      <c r="N163" s="66" t="s">
        <v>2231</v>
      </c>
      <c r="O163" s="46" t="s">
        <v>2136</v>
      </c>
      <c r="P163" s="55" t="s">
        <v>2136</v>
      </c>
      <c r="Q163" s="66"/>
      <c r="R163" s="66"/>
      <c r="S163" s="46"/>
      <c r="T163" s="46"/>
      <c r="U163" s="72" t="s">
        <v>2498</v>
      </c>
    </row>
    <row r="164" spans="1:21">
      <c r="A164" s="65" t="s">
        <v>2499</v>
      </c>
      <c r="B164" s="46" t="s">
        <v>2385</v>
      </c>
      <c r="C164" s="46" t="s">
        <v>29</v>
      </c>
      <c r="D164" s="46">
        <v>2568</v>
      </c>
      <c r="E164" s="46" t="s">
        <v>2458</v>
      </c>
      <c r="F164" s="47">
        <v>242461</v>
      </c>
      <c r="G164" s="47" t="s">
        <v>2454</v>
      </c>
      <c r="H164" s="62">
        <v>244227</v>
      </c>
      <c r="I164" s="46" t="s">
        <v>38</v>
      </c>
      <c r="J164" s="56" t="s">
        <v>1003</v>
      </c>
      <c r="K164" s="46" t="s">
        <v>520</v>
      </c>
      <c r="L164" s="46" t="s">
        <v>2439</v>
      </c>
      <c r="M164" s="63" t="s">
        <v>2230</v>
      </c>
      <c r="N164" s="66" t="s">
        <v>2231</v>
      </c>
      <c r="O164" s="46" t="s">
        <v>2096</v>
      </c>
      <c r="P164" s="55" t="s">
        <v>2096</v>
      </c>
      <c r="Q164" s="66"/>
      <c r="R164" s="66"/>
      <c r="S164" s="46"/>
      <c r="T164" s="46"/>
      <c r="U164" s="72" t="s">
        <v>2500</v>
      </c>
    </row>
    <row r="165" spans="1:21">
      <c r="A165" s="65" t="s">
        <v>2501</v>
      </c>
      <c r="B165" s="46" t="s">
        <v>2502</v>
      </c>
      <c r="C165" s="46" t="s">
        <v>29</v>
      </c>
      <c r="D165" s="46">
        <v>2568</v>
      </c>
      <c r="E165" s="46" t="s">
        <v>2438</v>
      </c>
      <c r="F165" s="47">
        <v>242471</v>
      </c>
      <c r="G165" s="47" t="s">
        <v>1140</v>
      </c>
      <c r="H165" s="62">
        <v>244257</v>
      </c>
      <c r="I165" s="46" t="s">
        <v>38</v>
      </c>
      <c r="J165" s="56" t="s">
        <v>37</v>
      </c>
      <c r="K165" s="46" t="s">
        <v>114</v>
      </c>
      <c r="L165" s="46" t="s">
        <v>2439</v>
      </c>
      <c r="M165" s="63" t="s">
        <v>2230</v>
      </c>
      <c r="N165" s="66" t="s">
        <v>2231</v>
      </c>
      <c r="O165" s="46" t="s">
        <v>2092</v>
      </c>
      <c r="P165" s="55" t="s">
        <v>2092</v>
      </c>
      <c r="Q165" s="66"/>
      <c r="R165" s="66"/>
      <c r="S165" s="46"/>
      <c r="T165" s="46"/>
      <c r="U165" s="72" t="s">
        <v>2503</v>
      </c>
    </row>
    <row r="166" spans="1:21">
      <c r="A166" s="65" t="s">
        <v>2504</v>
      </c>
      <c r="B166" s="46" t="s">
        <v>1214</v>
      </c>
      <c r="C166" s="46" t="s">
        <v>29</v>
      </c>
      <c r="D166" s="46">
        <v>2568</v>
      </c>
      <c r="E166" s="46" t="s">
        <v>2438</v>
      </c>
      <c r="F166" s="47">
        <v>242472</v>
      </c>
      <c r="G166" s="47" t="s">
        <v>1140</v>
      </c>
      <c r="H166" s="62">
        <v>244257</v>
      </c>
      <c r="I166" s="46" t="s">
        <v>38</v>
      </c>
      <c r="J166" s="56" t="s">
        <v>37</v>
      </c>
      <c r="K166" s="46" t="s">
        <v>114</v>
      </c>
      <c r="L166" s="46" t="s">
        <v>2439</v>
      </c>
      <c r="M166" s="63" t="s">
        <v>2230</v>
      </c>
      <c r="N166" s="66" t="s">
        <v>2231</v>
      </c>
      <c r="O166" s="46" t="s">
        <v>2136</v>
      </c>
      <c r="P166" s="55" t="s">
        <v>2136</v>
      </c>
      <c r="Q166" s="66"/>
      <c r="R166" s="66"/>
      <c r="S166" s="46"/>
      <c r="T166" s="46"/>
      <c r="U166" s="72" t="s">
        <v>2505</v>
      </c>
    </row>
    <row r="167" spans="1:21">
      <c r="A167" s="65" t="s">
        <v>2506</v>
      </c>
      <c r="B167" s="46" t="s">
        <v>2398</v>
      </c>
      <c r="C167" s="46" t="s">
        <v>29</v>
      </c>
      <c r="D167" s="46">
        <v>2568</v>
      </c>
      <c r="E167" s="46" t="s">
        <v>2438</v>
      </c>
      <c r="F167" s="47">
        <v>242473</v>
      </c>
      <c r="G167" s="47" t="s">
        <v>1140</v>
      </c>
      <c r="H167" s="62">
        <v>244257</v>
      </c>
      <c r="I167" s="46" t="s">
        <v>38</v>
      </c>
      <c r="J167" s="56" t="s">
        <v>37</v>
      </c>
      <c r="K167" s="46" t="s">
        <v>114</v>
      </c>
      <c r="L167" s="46" t="s">
        <v>2439</v>
      </c>
      <c r="M167" s="63" t="s">
        <v>2230</v>
      </c>
      <c r="N167" s="66" t="s">
        <v>2231</v>
      </c>
      <c r="O167" s="46" t="s">
        <v>2082</v>
      </c>
      <c r="P167" s="55" t="s">
        <v>2082</v>
      </c>
      <c r="Q167" s="66"/>
      <c r="R167" s="66"/>
      <c r="S167" s="46"/>
      <c r="T167" s="46"/>
      <c r="U167" s="72" t="s">
        <v>2507</v>
      </c>
    </row>
    <row r="168" spans="1:21">
      <c r="A168" s="65" t="s">
        <v>2508</v>
      </c>
      <c r="B168" s="46" t="s">
        <v>736</v>
      </c>
      <c r="C168" s="46" t="s">
        <v>29</v>
      </c>
      <c r="D168" s="46">
        <v>2568</v>
      </c>
      <c r="E168" s="46" t="s">
        <v>2438</v>
      </c>
      <c r="F168" s="47">
        <v>242474</v>
      </c>
      <c r="G168" s="47" t="s">
        <v>1140</v>
      </c>
      <c r="H168" s="62">
        <v>244257</v>
      </c>
      <c r="I168" s="46" t="s">
        <v>38</v>
      </c>
      <c r="J168" s="56" t="s">
        <v>37</v>
      </c>
      <c r="K168" s="46" t="s">
        <v>114</v>
      </c>
      <c r="L168" s="46" t="s">
        <v>2439</v>
      </c>
      <c r="M168" s="63" t="s">
        <v>2230</v>
      </c>
      <c r="N168" s="66" t="s">
        <v>2231</v>
      </c>
      <c r="O168" s="46" t="s">
        <v>2096</v>
      </c>
      <c r="P168" s="55" t="s">
        <v>2096</v>
      </c>
      <c r="Q168" s="66"/>
      <c r="R168" s="66"/>
      <c r="S168" s="46"/>
      <c r="T168" s="46"/>
      <c r="U168" s="72" t="s">
        <v>2509</v>
      </c>
    </row>
    <row r="169" spans="1:21">
      <c r="A169" s="65" t="s">
        <v>2510</v>
      </c>
      <c r="B169" s="46" t="s">
        <v>122</v>
      </c>
      <c r="C169" s="46" t="s">
        <v>29</v>
      </c>
      <c r="D169" s="46">
        <v>2568</v>
      </c>
      <c r="E169" s="46" t="s">
        <v>2438</v>
      </c>
      <c r="F169" s="47">
        <v>242475</v>
      </c>
      <c r="G169" s="47" t="s">
        <v>1140</v>
      </c>
      <c r="H169" s="62">
        <v>244257</v>
      </c>
      <c r="I169" s="46" t="s">
        <v>38</v>
      </c>
      <c r="J169" s="56" t="s">
        <v>37</v>
      </c>
      <c r="K169" s="46" t="s">
        <v>114</v>
      </c>
      <c r="L169" s="46" t="s">
        <v>2439</v>
      </c>
      <c r="M169" s="63" t="s">
        <v>2230</v>
      </c>
      <c r="N169" s="66" t="s">
        <v>2231</v>
      </c>
      <c r="O169" s="46" t="s">
        <v>2096</v>
      </c>
      <c r="P169" s="55" t="s">
        <v>2096</v>
      </c>
      <c r="Q169" s="66"/>
      <c r="R169" s="66"/>
      <c r="S169" s="46"/>
      <c r="T169" s="46"/>
      <c r="U169" s="72" t="s">
        <v>2511</v>
      </c>
    </row>
    <row r="170" spans="1:21">
      <c r="A170" s="65" t="s">
        <v>2512</v>
      </c>
      <c r="B170" s="46" t="s">
        <v>2043</v>
      </c>
      <c r="C170" s="46" t="s">
        <v>29</v>
      </c>
      <c r="D170" s="46">
        <v>2568</v>
      </c>
      <c r="E170" s="46" t="s">
        <v>2438</v>
      </c>
      <c r="F170" s="47">
        <v>242476</v>
      </c>
      <c r="G170" s="47" t="s">
        <v>1140</v>
      </c>
      <c r="H170" s="62">
        <v>244257</v>
      </c>
      <c r="I170" s="46" t="s">
        <v>38</v>
      </c>
      <c r="J170" s="56" t="s">
        <v>37</v>
      </c>
      <c r="K170" s="46" t="s">
        <v>114</v>
      </c>
      <c r="L170" s="46" t="s">
        <v>2439</v>
      </c>
      <c r="M170" s="63" t="s">
        <v>2230</v>
      </c>
      <c r="N170" s="66" t="s">
        <v>2231</v>
      </c>
      <c r="O170" s="46" t="s">
        <v>2082</v>
      </c>
      <c r="P170" s="55" t="s">
        <v>2082</v>
      </c>
      <c r="Q170" s="66"/>
      <c r="R170" s="66"/>
      <c r="S170" s="46"/>
      <c r="T170" s="46"/>
      <c r="U170" s="72" t="s">
        <v>2513</v>
      </c>
    </row>
    <row r="171" spans="1:21">
      <c r="A171" s="65" t="s">
        <v>2514</v>
      </c>
      <c r="B171" s="46" t="s">
        <v>213</v>
      </c>
      <c r="C171" s="46" t="s">
        <v>29</v>
      </c>
      <c r="D171" s="46">
        <v>2568</v>
      </c>
      <c r="E171" s="46" t="s">
        <v>2438</v>
      </c>
      <c r="F171" s="47">
        <v>242477</v>
      </c>
      <c r="G171" s="47" t="s">
        <v>1140</v>
      </c>
      <c r="H171" s="62">
        <v>244257</v>
      </c>
      <c r="I171" s="46" t="s">
        <v>38</v>
      </c>
      <c r="J171" s="56" t="s">
        <v>37</v>
      </c>
      <c r="K171" s="46" t="s">
        <v>147</v>
      </c>
      <c r="L171" s="46" t="s">
        <v>2439</v>
      </c>
      <c r="M171" s="63" t="s">
        <v>2230</v>
      </c>
      <c r="N171" s="66" t="s">
        <v>2231</v>
      </c>
      <c r="O171" s="46" t="s">
        <v>2064</v>
      </c>
      <c r="P171" s="55" t="s">
        <v>2064</v>
      </c>
      <c r="Q171" s="66"/>
      <c r="R171" s="66"/>
      <c r="S171" s="46"/>
      <c r="T171" s="46"/>
      <c r="U171" s="72" t="s">
        <v>2515</v>
      </c>
    </row>
    <row r="172" spans="1:21">
      <c r="A172" s="65" t="s">
        <v>2516</v>
      </c>
      <c r="B172" s="46" t="s">
        <v>200</v>
      </c>
      <c r="C172" s="46" t="s">
        <v>29</v>
      </c>
      <c r="D172" s="46">
        <v>2568</v>
      </c>
      <c r="E172" s="46" t="s">
        <v>2438</v>
      </c>
      <c r="F172" s="47">
        <v>242478</v>
      </c>
      <c r="G172" s="47" t="s">
        <v>1140</v>
      </c>
      <c r="H172" s="62">
        <v>244257</v>
      </c>
      <c r="I172" s="46" t="s">
        <v>38</v>
      </c>
      <c r="J172" s="56" t="s">
        <v>37</v>
      </c>
      <c r="K172" s="46" t="s">
        <v>147</v>
      </c>
      <c r="L172" s="46" t="s">
        <v>2439</v>
      </c>
      <c r="M172" s="63" t="s">
        <v>2230</v>
      </c>
      <c r="N172" s="66" t="s">
        <v>2231</v>
      </c>
      <c r="O172" s="46" t="s">
        <v>2082</v>
      </c>
      <c r="P172" s="55" t="s">
        <v>2082</v>
      </c>
      <c r="Q172" s="66"/>
      <c r="R172" s="66"/>
      <c r="S172" s="46"/>
      <c r="T172" s="46"/>
      <c r="U172" s="72" t="s">
        <v>2517</v>
      </c>
    </row>
    <row r="173" spans="1:21">
      <c r="A173" s="65" t="s">
        <v>2518</v>
      </c>
      <c r="B173" s="46" t="s">
        <v>188</v>
      </c>
      <c r="C173" s="46" t="s">
        <v>29</v>
      </c>
      <c r="D173" s="46">
        <v>2568</v>
      </c>
      <c r="E173" s="46" t="s">
        <v>2438</v>
      </c>
      <c r="F173" s="47">
        <v>242479</v>
      </c>
      <c r="G173" s="47" t="s">
        <v>1140</v>
      </c>
      <c r="H173" s="62">
        <v>244257</v>
      </c>
      <c r="I173" s="46" t="s">
        <v>38</v>
      </c>
      <c r="J173" s="56" t="s">
        <v>37</v>
      </c>
      <c r="K173" s="46" t="s">
        <v>147</v>
      </c>
      <c r="L173" s="46" t="s">
        <v>2439</v>
      </c>
      <c r="M173" s="63" t="s">
        <v>2230</v>
      </c>
      <c r="N173" s="66" t="s">
        <v>2231</v>
      </c>
      <c r="O173" s="46" t="s">
        <v>2082</v>
      </c>
      <c r="P173" s="55" t="s">
        <v>2082</v>
      </c>
      <c r="Q173" s="66"/>
      <c r="R173" s="66"/>
      <c r="S173" s="46"/>
      <c r="T173" s="46"/>
      <c r="U173" s="72" t="s">
        <v>2519</v>
      </c>
    </row>
    <row r="174" spans="1:21">
      <c r="A174" s="65" t="s">
        <v>2520</v>
      </c>
      <c r="B174" s="46" t="s">
        <v>191</v>
      </c>
      <c r="C174" s="46" t="s">
        <v>29</v>
      </c>
      <c r="D174" s="46">
        <v>2568</v>
      </c>
      <c r="E174" s="46" t="s">
        <v>2438</v>
      </c>
      <c r="F174" s="47">
        <v>242480</v>
      </c>
      <c r="G174" s="47" t="s">
        <v>1140</v>
      </c>
      <c r="H174" s="62">
        <v>244257</v>
      </c>
      <c r="I174" s="46" t="s">
        <v>38</v>
      </c>
      <c r="J174" s="56" t="s">
        <v>37</v>
      </c>
      <c r="K174" s="46" t="s">
        <v>147</v>
      </c>
      <c r="L174" s="46" t="s">
        <v>2439</v>
      </c>
      <c r="M174" s="63" t="s">
        <v>2230</v>
      </c>
      <c r="N174" s="66" t="s">
        <v>2231</v>
      </c>
      <c r="O174" s="46" t="s">
        <v>2082</v>
      </c>
      <c r="P174" s="55" t="s">
        <v>2082</v>
      </c>
      <c r="Q174" s="66"/>
      <c r="R174" s="66"/>
      <c r="S174" s="46"/>
      <c r="T174" s="46"/>
      <c r="U174" s="72" t="s">
        <v>2521</v>
      </c>
    </row>
    <row r="175" spans="1:21">
      <c r="A175" s="65" t="s">
        <v>2522</v>
      </c>
      <c r="B175" s="46" t="s">
        <v>210</v>
      </c>
      <c r="C175" s="46" t="s">
        <v>29</v>
      </c>
      <c r="D175" s="46">
        <v>2568</v>
      </c>
      <c r="E175" s="46" t="s">
        <v>2438</v>
      </c>
      <c r="F175" s="47">
        <v>242481</v>
      </c>
      <c r="G175" s="47" t="s">
        <v>1140</v>
      </c>
      <c r="H175" s="62">
        <v>244257</v>
      </c>
      <c r="I175" s="46" t="s">
        <v>38</v>
      </c>
      <c r="J175" s="56" t="s">
        <v>37</v>
      </c>
      <c r="K175" s="46" t="s">
        <v>147</v>
      </c>
      <c r="L175" s="46" t="s">
        <v>2439</v>
      </c>
      <c r="M175" s="63" t="s">
        <v>2230</v>
      </c>
      <c r="N175" s="66" t="s">
        <v>2231</v>
      </c>
      <c r="O175" s="46" t="s">
        <v>2082</v>
      </c>
      <c r="P175" s="55" t="s">
        <v>2082</v>
      </c>
      <c r="Q175" s="66"/>
      <c r="R175" s="66"/>
      <c r="S175" s="46"/>
      <c r="T175" s="46"/>
      <c r="U175" s="72" t="s">
        <v>2523</v>
      </c>
    </row>
    <row r="176" spans="1:21">
      <c r="A176" s="65" t="s">
        <v>2524</v>
      </c>
      <c r="B176" s="46" t="s">
        <v>149</v>
      </c>
      <c r="C176" s="46" t="s">
        <v>29</v>
      </c>
      <c r="D176" s="46">
        <v>2568</v>
      </c>
      <c r="E176" s="46" t="s">
        <v>2438</v>
      </c>
      <c r="F176" s="47">
        <v>242482</v>
      </c>
      <c r="G176" s="47" t="s">
        <v>1140</v>
      </c>
      <c r="H176" s="62">
        <v>244257</v>
      </c>
      <c r="I176" s="46" t="s">
        <v>38</v>
      </c>
      <c r="J176" s="56" t="s">
        <v>37</v>
      </c>
      <c r="K176" s="46" t="s">
        <v>147</v>
      </c>
      <c r="L176" s="46" t="s">
        <v>2439</v>
      </c>
      <c r="M176" s="63" t="s">
        <v>2230</v>
      </c>
      <c r="N176" s="66" t="s">
        <v>2231</v>
      </c>
      <c r="O176" s="46" t="s">
        <v>2064</v>
      </c>
      <c r="P176" s="55" t="s">
        <v>2064</v>
      </c>
      <c r="Q176" s="66"/>
      <c r="R176" s="66"/>
      <c r="S176" s="46"/>
      <c r="T176" s="46"/>
      <c r="U176" s="72" t="s">
        <v>2525</v>
      </c>
    </row>
    <row r="177" spans="1:21">
      <c r="A177" s="65" t="s">
        <v>2526</v>
      </c>
      <c r="B177" s="46" t="s">
        <v>2414</v>
      </c>
      <c r="C177" s="46" t="s">
        <v>29</v>
      </c>
      <c r="D177" s="46">
        <v>2568</v>
      </c>
      <c r="E177" s="46" t="s">
        <v>2438</v>
      </c>
      <c r="F177" s="47">
        <v>242483</v>
      </c>
      <c r="G177" s="47" t="s">
        <v>1140</v>
      </c>
      <c r="H177" s="62">
        <v>244257</v>
      </c>
      <c r="I177" s="46" t="s">
        <v>38</v>
      </c>
      <c r="J177" s="56" t="s">
        <v>37</v>
      </c>
      <c r="K177" s="46" t="s">
        <v>36</v>
      </c>
      <c r="L177" s="46" t="s">
        <v>2439</v>
      </c>
      <c r="M177" s="63" t="s">
        <v>2230</v>
      </c>
      <c r="N177" s="66" t="s">
        <v>2231</v>
      </c>
      <c r="O177" s="46" t="s">
        <v>2064</v>
      </c>
      <c r="P177" s="55" t="s">
        <v>2064</v>
      </c>
      <c r="Q177" s="66"/>
      <c r="R177" s="66"/>
      <c r="S177" s="46"/>
      <c r="T177" s="46"/>
      <c r="U177" s="72" t="s">
        <v>2527</v>
      </c>
    </row>
    <row r="178" spans="1:21">
      <c r="A178" s="65" t="s">
        <v>2528</v>
      </c>
      <c r="B178" s="46" t="s">
        <v>1771</v>
      </c>
      <c r="C178" s="46" t="s">
        <v>29</v>
      </c>
      <c r="D178" s="46">
        <v>2568</v>
      </c>
      <c r="E178" s="46" t="s">
        <v>2438</v>
      </c>
      <c r="F178" s="47">
        <v>242484</v>
      </c>
      <c r="G178" s="47" t="s">
        <v>1140</v>
      </c>
      <c r="H178" s="62">
        <v>244257</v>
      </c>
      <c r="I178" s="46" t="s">
        <v>38</v>
      </c>
      <c r="J178" s="56" t="s">
        <v>37</v>
      </c>
      <c r="K178" s="46" t="s">
        <v>36</v>
      </c>
      <c r="L178" s="46" t="s">
        <v>2439</v>
      </c>
      <c r="M178" s="63" t="s">
        <v>2230</v>
      </c>
      <c r="N178" s="66" t="s">
        <v>2231</v>
      </c>
      <c r="O178" s="46" t="s">
        <v>2096</v>
      </c>
      <c r="P178" s="55" t="s">
        <v>2096</v>
      </c>
      <c r="Q178" s="66"/>
      <c r="R178" s="66"/>
      <c r="S178" s="46"/>
      <c r="T178" s="46"/>
      <c r="U178" s="72" t="s">
        <v>2529</v>
      </c>
    </row>
    <row r="179" spans="1:21">
      <c r="A179" s="65" t="s">
        <v>2530</v>
      </c>
      <c r="B179" s="46" t="s">
        <v>2531</v>
      </c>
      <c r="C179" s="46" t="s">
        <v>29</v>
      </c>
      <c r="D179" s="46">
        <v>2568</v>
      </c>
      <c r="E179" s="46" t="s">
        <v>2438</v>
      </c>
      <c r="F179" s="47">
        <v>242485</v>
      </c>
      <c r="G179" s="47" t="s">
        <v>1140</v>
      </c>
      <c r="H179" s="62">
        <v>244257</v>
      </c>
      <c r="I179" s="46" t="s">
        <v>38</v>
      </c>
      <c r="J179" s="56" t="s">
        <v>37</v>
      </c>
      <c r="K179" s="46" t="s">
        <v>36</v>
      </c>
      <c r="L179" s="46" t="s">
        <v>2439</v>
      </c>
      <c r="M179" s="63" t="s">
        <v>2230</v>
      </c>
      <c r="N179" s="66" t="s">
        <v>2231</v>
      </c>
      <c r="O179" s="46" t="s">
        <v>2060</v>
      </c>
      <c r="P179" s="55" t="s">
        <v>2060</v>
      </c>
      <c r="Q179" s="66"/>
      <c r="R179" s="66"/>
      <c r="S179" s="46"/>
      <c r="T179" s="46"/>
      <c r="U179" s="72" t="s">
        <v>2532</v>
      </c>
    </row>
    <row r="180" spans="1:21">
      <c r="A180" s="65" t="s">
        <v>2533</v>
      </c>
      <c r="B180" s="46" t="s">
        <v>1248</v>
      </c>
      <c r="C180" s="46" t="s">
        <v>29</v>
      </c>
      <c r="D180" s="46">
        <v>2568</v>
      </c>
      <c r="E180" s="46" t="s">
        <v>2438</v>
      </c>
      <c r="F180" s="47">
        <v>242486</v>
      </c>
      <c r="G180" s="47" t="s">
        <v>1140</v>
      </c>
      <c r="H180" s="62">
        <v>244257</v>
      </c>
      <c r="I180" s="46" t="s">
        <v>38</v>
      </c>
      <c r="J180" s="56" t="s">
        <v>37</v>
      </c>
      <c r="K180" s="46" t="s">
        <v>36</v>
      </c>
      <c r="L180" s="46" t="s">
        <v>2439</v>
      </c>
      <c r="M180" s="63" t="s">
        <v>2230</v>
      </c>
      <c r="N180" s="66" t="s">
        <v>2231</v>
      </c>
      <c r="O180" s="46" t="s">
        <v>2110</v>
      </c>
      <c r="P180" s="55" t="s">
        <v>2110</v>
      </c>
      <c r="Q180" s="66"/>
      <c r="R180" s="66"/>
      <c r="S180" s="46"/>
      <c r="T180" s="46"/>
      <c r="U180" s="72" t="s">
        <v>2534</v>
      </c>
    </row>
    <row r="181" spans="1:21">
      <c r="A181" s="65" t="s">
        <v>2535</v>
      </c>
      <c r="B181" s="46" t="s">
        <v>1768</v>
      </c>
      <c r="C181" s="46" t="s">
        <v>29</v>
      </c>
      <c r="D181" s="46">
        <v>2568</v>
      </c>
      <c r="E181" s="46" t="s">
        <v>2438</v>
      </c>
      <c r="F181" s="47">
        <v>242487</v>
      </c>
      <c r="G181" s="47" t="s">
        <v>1140</v>
      </c>
      <c r="H181" s="62">
        <v>244257</v>
      </c>
      <c r="I181" s="46" t="s">
        <v>38</v>
      </c>
      <c r="J181" s="56" t="s">
        <v>37</v>
      </c>
      <c r="K181" s="46" t="s">
        <v>36</v>
      </c>
      <c r="L181" s="46" t="s">
        <v>2439</v>
      </c>
      <c r="M181" s="63" t="s">
        <v>2230</v>
      </c>
      <c r="N181" s="66" t="s">
        <v>2231</v>
      </c>
      <c r="O181" s="46" t="s">
        <v>2071</v>
      </c>
      <c r="P181" s="55" t="s">
        <v>2071</v>
      </c>
      <c r="Q181" s="66"/>
      <c r="R181" s="66"/>
      <c r="S181" s="46"/>
      <c r="T181" s="46"/>
      <c r="U181" s="72" t="s">
        <v>2536</v>
      </c>
    </row>
    <row r="182" spans="1:21">
      <c r="A182" s="65" t="s">
        <v>2537</v>
      </c>
      <c r="B182" s="46" t="s">
        <v>910</v>
      </c>
      <c r="C182" s="46" t="s">
        <v>29</v>
      </c>
      <c r="D182" s="46">
        <v>2568</v>
      </c>
      <c r="E182" s="46" t="s">
        <v>2438</v>
      </c>
      <c r="F182" s="47">
        <v>242488</v>
      </c>
      <c r="G182" s="47" t="s">
        <v>1140</v>
      </c>
      <c r="H182" s="62">
        <v>244257</v>
      </c>
      <c r="I182" s="46" t="s">
        <v>38</v>
      </c>
      <c r="J182" s="56" t="s">
        <v>37</v>
      </c>
      <c r="K182" s="46" t="s">
        <v>36</v>
      </c>
      <c r="L182" s="46" t="s">
        <v>2439</v>
      </c>
      <c r="M182" s="63" t="s">
        <v>2230</v>
      </c>
      <c r="N182" s="66" t="s">
        <v>2231</v>
      </c>
      <c r="O182" s="46" t="s">
        <v>2064</v>
      </c>
      <c r="P182" s="55" t="s">
        <v>2064</v>
      </c>
      <c r="Q182" s="66"/>
      <c r="R182" s="66"/>
      <c r="S182" s="46"/>
      <c r="T182" s="46"/>
      <c r="U182" s="72" t="s">
        <v>2538</v>
      </c>
    </row>
    <row r="183" spans="1:21">
      <c r="A183" s="65" t="s">
        <v>2539</v>
      </c>
      <c r="B183" s="46" t="s">
        <v>2120</v>
      </c>
      <c r="C183" s="46" t="s">
        <v>29</v>
      </c>
      <c r="D183" s="46">
        <v>2568</v>
      </c>
      <c r="E183" s="46" t="s">
        <v>2438</v>
      </c>
      <c r="F183" s="47">
        <v>242489</v>
      </c>
      <c r="G183" s="47" t="s">
        <v>1140</v>
      </c>
      <c r="H183" s="62">
        <v>244257</v>
      </c>
      <c r="I183" s="46" t="s">
        <v>38</v>
      </c>
      <c r="J183" s="56" t="s">
        <v>37</v>
      </c>
      <c r="K183" s="46" t="s">
        <v>36</v>
      </c>
      <c r="L183" s="46" t="s">
        <v>2439</v>
      </c>
      <c r="M183" s="63" t="s">
        <v>2230</v>
      </c>
      <c r="N183" s="66" t="s">
        <v>2231</v>
      </c>
      <c r="O183" s="46" t="s">
        <v>2110</v>
      </c>
      <c r="P183" s="55" t="s">
        <v>2110</v>
      </c>
      <c r="Q183" s="66"/>
      <c r="R183" s="66"/>
      <c r="S183" s="46"/>
      <c r="T183" s="46"/>
      <c r="U183" s="72" t="s">
        <v>2540</v>
      </c>
    </row>
    <row r="184" spans="1:21">
      <c r="A184" s="65" t="s">
        <v>2541</v>
      </c>
      <c r="B184" s="46" t="s">
        <v>1760</v>
      </c>
      <c r="C184" s="46" t="s">
        <v>29</v>
      </c>
      <c r="D184" s="46">
        <v>2568</v>
      </c>
      <c r="E184" s="46" t="s">
        <v>2438</v>
      </c>
      <c r="F184" s="47">
        <v>242490</v>
      </c>
      <c r="G184" s="47" t="s">
        <v>1140</v>
      </c>
      <c r="H184" s="62">
        <v>244257</v>
      </c>
      <c r="I184" s="46" t="s">
        <v>38</v>
      </c>
      <c r="J184" s="56" t="s">
        <v>37</v>
      </c>
      <c r="K184" s="46" t="s">
        <v>36</v>
      </c>
      <c r="L184" s="46" t="s">
        <v>2439</v>
      </c>
      <c r="M184" s="63" t="s">
        <v>2230</v>
      </c>
      <c r="N184" s="66" t="s">
        <v>2231</v>
      </c>
      <c r="O184" s="46" t="s">
        <v>2136</v>
      </c>
      <c r="P184" s="55" t="s">
        <v>2136</v>
      </c>
      <c r="Q184" s="66"/>
      <c r="R184" s="66"/>
      <c r="S184" s="46"/>
      <c r="T184" s="46"/>
      <c r="U184" s="72" t="s">
        <v>2542</v>
      </c>
    </row>
    <row r="185" spans="1:21">
      <c r="A185" s="65" t="s">
        <v>2543</v>
      </c>
      <c r="B185" s="46" t="s">
        <v>2256</v>
      </c>
      <c r="C185" s="46" t="s">
        <v>29</v>
      </c>
      <c r="D185" s="46">
        <v>2568</v>
      </c>
      <c r="E185" s="46" t="s">
        <v>2438</v>
      </c>
      <c r="F185" s="47">
        <v>242491</v>
      </c>
      <c r="G185" s="47" t="s">
        <v>1140</v>
      </c>
      <c r="H185" s="62">
        <v>244257</v>
      </c>
      <c r="I185" s="46" t="s">
        <v>38</v>
      </c>
      <c r="J185" s="56" t="s">
        <v>37</v>
      </c>
      <c r="K185" s="46" t="s">
        <v>36</v>
      </c>
      <c r="L185" s="46" t="s">
        <v>2439</v>
      </c>
      <c r="M185" s="63" t="s">
        <v>2230</v>
      </c>
      <c r="N185" s="66" t="s">
        <v>2231</v>
      </c>
      <c r="O185" s="46" t="s">
        <v>2064</v>
      </c>
      <c r="P185" s="55" t="s">
        <v>2064</v>
      </c>
      <c r="Q185" s="66"/>
      <c r="R185" s="66"/>
      <c r="S185" s="46"/>
      <c r="T185" s="46"/>
      <c r="U185" s="72" t="s">
        <v>2544</v>
      </c>
    </row>
    <row r="186" spans="1:21">
      <c r="A186" s="65" t="s">
        <v>2545</v>
      </c>
      <c r="B186" s="46" t="s">
        <v>27</v>
      </c>
      <c r="C186" s="46" t="s">
        <v>29</v>
      </c>
      <c r="D186" s="46">
        <v>2568</v>
      </c>
      <c r="E186" s="46" t="s">
        <v>2438</v>
      </c>
      <c r="F186" s="47">
        <v>242492</v>
      </c>
      <c r="G186" s="47" t="s">
        <v>1140</v>
      </c>
      <c r="H186" s="62">
        <v>244257</v>
      </c>
      <c r="I186" s="46" t="s">
        <v>38</v>
      </c>
      <c r="J186" s="56" t="s">
        <v>37</v>
      </c>
      <c r="K186" s="46" t="s">
        <v>36</v>
      </c>
      <c r="L186" s="46" t="s">
        <v>2439</v>
      </c>
      <c r="M186" s="63" t="s">
        <v>2230</v>
      </c>
      <c r="N186" s="66" t="s">
        <v>2231</v>
      </c>
      <c r="O186" s="46" t="s">
        <v>2064</v>
      </c>
      <c r="P186" s="55" t="s">
        <v>2064</v>
      </c>
      <c r="Q186" s="66"/>
      <c r="R186" s="66"/>
      <c r="S186" s="46"/>
      <c r="T186" s="46"/>
      <c r="U186" s="72" t="s">
        <v>2546</v>
      </c>
    </row>
    <row r="187" spans="1:21">
      <c r="A187" s="65" t="s">
        <v>2547</v>
      </c>
      <c r="B187" s="46" t="s">
        <v>1740</v>
      </c>
      <c r="C187" s="46" t="s">
        <v>29</v>
      </c>
      <c r="D187" s="46">
        <v>2568</v>
      </c>
      <c r="E187" s="46" t="s">
        <v>2438</v>
      </c>
      <c r="F187" s="47">
        <v>242493</v>
      </c>
      <c r="G187" s="47" t="s">
        <v>1140</v>
      </c>
      <c r="H187" s="62">
        <v>244257</v>
      </c>
      <c r="I187" s="46" t="s">
        <v>38</v>
      </c>
      <c r="J187" s="56" t="s">
        <v>37</v>
      </c>
      <c r="K187" s="46" t="s">
        <v>36</v>
      </c>
      <c r="L187" s="46" t="s">
        <v>2439</v>
      </c>
      <c r="M187" s="63" t="s">
        <v>2230</v>
      </c>
      <c r="N187" s="66" t="s">
        <v>2231</v>
      </c>
      <c r="O187" s="46" t="s">
        <v>2064</v>
      </c>
      <c r="P187" s="55" t="s">
        <v>2064</v>
      </c>
      <c r="Q187" s="66"/>
      <c r="R187" s="66"/>
      <c r="S187" s="46"/>
      <c r="T187" s="46"/>
      <c r="U187" s="72" t="s">
        <v>2548</v>
      </c>
    </row>
    <row r="188" spans="1:21">
      <c r="A188" s="65" t="s">
        <v>2549</v>
      </c>
      <c r="B188" s="46" t="s">
        <v>2550</v>
      </c>
      <c r="C188" s="46" t="s">
        <v>29</v>
      </c>
      <c r="D188" s="46">
        <v>2568</v>
      </c>
      <c r="E188" s="46" t="s">
        <v>2438</v>
      </c>
      <c r="F188" s="47">
        <v>242494</v>
      </c>
      <c r="G188" s="47" t="s">
        <v>1140</v>
      </c>
      <c r="H188" s="62">
        <v>244257</v>
      </c>
      <c r="I188" s="46" t="s">
        <v>38</v>
      </c>
      <c r="J188" s="56" t="s">
        <v>37</v>
      </c>
      <c r="K188" s="46" t="s">
        <v>36</v>
      </c>
      <c r="L188" s="46" t="s">
        <v>2439</v>
      </c>
      <c r="M188" s="63" t="s">
        <v>2230</v>
      </c>
      <c r="N188" s="66" t="s">
        <v>2231</v>
      </c>
      <c r="O188" s="46" t="s">
        <v>2055</v>
      </c>
      <c r="P188" s="55" t="s">
        <v>2055</v>
      </c>
      <c r="Q188" s="66"/>
      <c r="R188" s="66"/>
      <c r="S188" s="46"/>
      <c r="T188" s="46"/>
      <c r="U188" s="72" t="s">
        <v>2551</v>
      </c>
    </row>
    <row r="189" spans="1:21">
      <c r="A189" s="65" t="s">
        <v>2552</v>
      </c>
      <c r="B189" s="46" t="s">
        <v>2553</v>
      </c>
      <c r="C189" s="46" t="s">
        <v>29</v>
      </c>
      <c r="D189" s="46">
        <v>2568</v>
      </c>
      <c r="E189" s="46" t="s">
        <v>2438</v>
      </c>
      <c r="F189" s="47">
        <v>242496</v>
      </c>
      <c r="G189" s="47" t="s">
        <v>1140</v>
      </c>
      <c r="H189" s="62">
        <v>244257</v>
      </c>
      <c r="I189" s="46" t="s">
        <v>38</v>
      </c>
      <c r="J189" s="56" t="s">
        <v>37</v>
      </c>
      <c r="K189" s="46" t="s">
        <v>208</v>
      </c>
      <c r="L189" s="46" t="s">
        <v>2439</v>
      </c>
      <c r="M189" s="63" t="s">
        <v>2230</v>
      </c>
      <c r="N189" s="66" t="s">
        <v>2231</v>
      </c>
      <c r="O189" s="46" t="s">
        <v>2110</v>
      </c>
      <c r="P189" s="55" t="s">
        <v>2110</v>
      </c>
      <c r="Q189" s="66"/>
      <c r="R189" s="66"/>
      <c r="S189" s="46"/>
      <c r="T189" s="46"/>
      <c r="U189" s="72" t="s">
        <v>2554</v>
      </c>
    </row>
    <row r="190" spans="1:21">
      <c r="A190" s="65" t="s">
        <v>2555</v>
      </c>
      <c r="B190" s="46" t="s">
        <v>2556</v>
      </c>
      <c r="C190" s="46" t="s">
        <v>29</v>
      </c>
      <c r="D190" s="46">
        <v>2568</v>
      </c>
      <c r="E190" s="46" t="s">
        <v>2438</v>
      </c>
      <c r="F190" s="47">
        <v>242500</v>
      </c>
      <c r="G190" s="47" t="s">
        <v>1140</v>
      </c>
      <c r="H190" s="62">
        <v>244257</v>
      </c>
      <c r="I190" s="46" t="s">
        <v>38</v>
      </c>
      <c r="J190" s="56" t="s">
        <v>37</v>
      </c>
      <c r="K190" s="46" t="s">
        <v>157</v>
      </c>
      <c r="L190" s="46" t="s">
        <v>2439</v>
      </c>
      <c r="M190" s="63" t="s">
        <v>2230</v>
      </c>
      <c r="N190" s="66" t="s">
        <v>2231</v>
      </c>
      <c r="O190" s="46" t="s">
        <v>2060</v>
      </c>
      <c r="P190" s="55" t="s">
        <v>2060</v>
      </c>
      <c r="Q190" s="66"/>
      <c r="R190" s="66"/>
      <c r="S190" s="46"/>
      <c r="T190" s="46"/>
      <c r="U190" s="72" t="s">
        <v>2557</v>
      </c>
    </row>
    <row r="191" spans="1:21">
      <c r="A191" s="65" t="s">
        <v>2558</v>
      </c>
      <c r="B191" s="46" t="s">
        <v>2559</v>
      </c>
      <c r="C191" s="46" t="s">
        <v>29</v>
      </c>
      <c r="D191" s="46">
        <v>2568</v>
      </c>
      <c r="E191" s="46" t="s">
        <v>2438</v>
      </c>
      <c r="F191" s="47">
        <v>242501</v>
      </c>
      <c r="G191" s="47" t="s">
        <v>1140</v>
      </c>
      <c r="H191" s="62">
        <v>244257</v>
      </c>
      <c r="I191" s="46" t="s">
        <v>38</v>
      </c>
      <c r="J191" s="56" t="s">
        <v>424</v>
      </c>
      <c r="K191" s="46" t="s">
        <v>1725</v>
      </c>
      <c r="L191" s="46" t="s">
        <v>2439</v>
      </c>
      <c r="M191" s="63" t="s">
        <v>2230</v>
      </c>
      <c r="N191" s="66" t="s">
        <v>2231</v>
      </c>
      <c r="O191" s="46" t="s">
        <v>2136</v>
      </c>
      <c r="P191" s="55" t="s">
        <v>2136</v>
      </c>
      <c r="Q191" s="66"/>
      <c r="R191" s="66"/>
      <c r="S191" s="46"/>
      <c r="T191" s="46"/>
      <c r="U191" s="72" t="s">
        <v>2560</v>
      </c>
    </row>
    <row r="192" spans="1:21">
      <c r="A192" s="65" t="s">
        <v>2561</v>
      </c>
      <c r="B192" s="46" t="s">
        <v>1033</v>
      </c>
      <c r="C192" s="46" t="s">
        <v>29</v>
      </c>
      <c r="D192" s="46">
        <v>2568</v>
      </c>
      <c r="E192" s="46" t="s">
        <v>2438</v>
      </c>
      <c r="F192" s="47">
        <v>242502</v>
      </c>
      <c r="G192" s="47" t="s">
        <v>1140</v>
      </c>
      <c r="H192" s="62">
        <v>244257</v>
      </c>
      <c r="I192" s="46" t="s">
        <v>38</v>
      </c>
      <c r="J192" s="56" t="s">
        <v>424</v>
      </c>
      <c r="K192" s="46" t="s">
        <v>1725</v>
      </c>
      <c r="L192" s="46" t="s">
        <v>2439</v>
      </c>
      <c r="M192" s="63" t="s">
        <v>2230</v>
      </c>
      <c r="N192" s="66" t="s">
        <v>2231</v>
      </c>
      <c r="O192" s="46" t="s">
        <v>2060</v>
      </c>
      <c r="P192" s="55" t="s">
        <v>2060</v>
      </c>
      <c r="Q192" s="66"/>
      <c r="R192" s="66"/>
      <c r="S192" s="46"/>
      <c r="T192" s="46"/>
      <c r="U192" s="72" t="s">
        <v>2562</v>
      </c>
    </row>
    <row r="193" spans="1:21">
      <c r="A193" s="65" t="s">
        <v>2563</v>
      </c>
      <c r="B193" s="46" t="s">
        <v>2564</v>
      </c>
      <c r="C193" s="46" t="s">
        <v>29</v>
      </c>
      <c r="D193" s="46">
        <v>2568</v>
      </c>
      <c r="E193" s="46" t="s">
        <v>2438</v>
      </c>
      <c r="F193" s="47">
        <v>242504</v>
      </c>
      <c r="G193" s="47" t="s">
        <v>1140</v>
      </c>
      <c r="H193" s="62">
        <v>244257</v>
      </c>
      <c r="I193" s="46" t="s">
        <v>38</v>
      </c>
      <c r="J193" s="56" t="s">
        <v>424</v>
      </c>
      <c r="K193" s="46" t="s">
        <v>423</v>
      </c>
      <c r="L193" s="46" t="s">
        <v>2439</v>
      </c>
      <c r="M193" s="63" t="s">
        <v>2230</v>
      </c>
      <c r="N193" s="66" t="s">
        <v>2231</v>
      </c>
      <c r="O193" s="46" t="s">
        <v>2082</v>
      </c>
      <c r="P193" s="55" t="s">
        <v>2082</v>
      </c>
      <c r="Q193" s="66"/>
      <c r="R193" s="66"/>
      <c r="S193" s="46"/>
      <c r="T193" s="46"/>
      <c r="U193" s="72" t="s">
        <v>2565</v>
      </c>
    </row>
    <row r="194" spans="1:21">
      <c r="A194" s="65" t="s">
        <v>2566</v>
      </c>
      <c r="B194" s="46" t="s">
        <v>2567</v>
      </c>
      <c r="C194" s="46" t="s">
        <v>29</v>
      </c>
      <c r="D194" s="46">
        <v>2568</v>
      </c>
      <c r="E194" s="46" t="s">
        <v>2438</v>
      </c>
      <c r="F194" s="47">
        <v>242524</v>
      </c>
      <c r="G194" s="47" t="s">
        <v>1140</v>
      </c>
      <c r="H194" s="62">
        <v>244257</v>
      </c>
      <c r="I194" s="46" t="s">
        <v>38</v>
      </c>
      <c r="J194" s="56" t="s">
        <v>88</v>
      </c>
      <c r="K194" s="46" t="s">
        <v>667</v>
      </c>
      <c r="L194" s="46" t="s">
        <v>2439</v>
      </c>
      <c r="M194" s="63" t="s">
        <v>2230</v>
      </c>
      <c r="N194" s="66" t="s">
        <v>2231</v>
      </c>
      <c r="O194" s="46" t="s">
        <v>2110</v>
      </c>
      <c r="P194" s="55" t="s">
        <v>2110</v>
      </c>
      <c r="Q194" s="66"/>
      <c r="R194" s="66"/>
      <c r="S194" s="46"/>
      <c r="T194" s="46"/>
      <c r="U194" s="72" t="s">
        <v>2568</v>
      </c>
    </row>
    <row r="195" spans="1:21">
      <c r="A195" s="65" t="s">
        <v>2569</v>
      </c>
      <c r="B195" s="46" t="s">
        <v>2570</v>
      </c>
      <c r="C195" s="46" t="s">
        <v>29</v>
      </c>
      <c r="D195" s="46">
        <v>2568</v>
      </c>
      <c r="E195" s="46" t="s">
        <v>2438</v>
      </c>
      <c r="F195" s="47">
        <v>242529</v>
      </c>
      <c r="G195" s="47" t="s">
        <v>1140</v>
      </c>
      <c r="H195" s="62">
        <v>244257</v>
      </c>
      <c r="I195" s="46" t="s">
        <v>46</v>
      </c>
      <c r="J195" s="56" t="s">
        <v>224</v>
      </c>
      <c r="K195" s="46" t="s">
        <v>2571</v>
      </c>
      <c r="L195" s="46" t="s">
        <v>2439</v>
      </c>
      <c r="M195" s="63" t="s">
        <v>2230</v>
      </c>
      <c r="N195" s="66" t="s">
        <v>2231</v>
      </c>
      <c r="O195" s="46" t="s">
        <v>2092</v>
      </c>
      <c r="P195" s="55" t="s">
        <v>2092</v>
      </c>
      <c r="Q195" s="66"/>
      <c r="R195" s="66"/>
      <c r="S195" s="46"/>
      <c r="T195" s="46"/>
      <c r="U195" s="72" t="s">
        <v>2572</v>
      </c>
    </row>
    <row r="196" spans="1:21">
      <c r="A196" s="65" t="s">
        <v>918</v>
      </c>
      <c r="B196" s="46" t="s">
        <v>610</v>
      </c>
      <c r="C196" s="46" t="s">
        <v>29</v>
      </c>
      <c r="D196" s="46">
        <v>2563</v>
      </c>
      <c r="E196" s="46" t="s">
        <v>572</v>
      </c>
      <c r="F196" s="47">
        <v>242573</v>
      </c>
      <c r="G196" s="47" t="s">
        <v>612</v>
      </c>
      <c r="H196" s="62">
        <v>243132</v>
      </c>
      <c r="I196" s="46" t="s">
        <v>615</v>
      </c>
      <c r="J196" s="56" t="s">
        <v>614</v>
      </c>
      <c r="K196" s="46" t="s">
        <v>920</v>
      </c>
      <c r="L196" s="47" t="s">
        <v>2573</v>
      </c>
      <c r="M196" s="71">
        <v>140101</v>
      </c>
      <c r="N196" s="65">
        <v>140101</v>
      </c>
      <c r="O196" s="46" t="s">
        <v>568</v>
      </c>
      <c r="P196" s="55" t="s">
        <v>2082</v>
      </c>
      <c r="Q196" s="66"/>
      <c r="R196" s="65"/>
      <c r="S196" s="46"/>
      <c r="T196" s="46"/>
      <c r="U196" s="72" t="s">
        <v>2574</v>
      </c>
    </row>
    <row r="197" spans="1:21">
      <c r="A197" s="65" t="s">
        <v>728</v>
      </c>
      <c r="B197" s="46" t="s">
        <v>729</v>
      </c>
      <c r="C197" s="46" t="s">
        <v>29</v>
      </c>
      <c r="D197" s="46">
        <v>2563</v>
      </c>
      <c r="E197" s="46" t="s">
        <v>306</v>
      </c>
      <c r="F197" s="47">
        <v>242574</v>
      </c>
      <c r="G197" s="47" t="s">
        <v>539</v>
      </c>
      <c r="H197" s="62">
        <v>242309</v>
      </c>
      <c r="I197" s="46" t="s">
        <v>46</v>
      </c>
      <c r="J197" s="56" t="s">
        <v>301</v>
      </c>
      <c r="K197" s="46" t="s">
        <v>71</v>
      </c>
      <c r="L197" s="47" t="s">
        <v>2573</v>
      </c>
      <c r="M197" s="71">
        <v>140101</v>
      </c>
      <c r="N197" s="65">
        <v>140101</v>
      </c>
      <c r="O197" s="46" t="s">
        <v>625</v>
      </c>
      <c r="P197" s="55" t="s">
        <v>2055</v>
      </c>
      <c r="Q197" s="66"/>
      <c r="R197" s="65"/>
      <c r="S197" s="46"/>
      <c r="T197" s="46"/>
      <c r="U197" s="72" t="s">
        <v>2575</v>
      </c>
    </row>
    <row r="198" spans="1:21">
      <c r="A198" s="65" t="s">
        <v>688</v>
      </c>
      <c r="B198" s="46" t="s">
        <v>689</v>
      </c>
      <c r="C198" s="46" t="s">
        <v>29</v>
      </c>
      <c r="D198" s="46">
        <v>2563</v>
      </c>
      <c r="E198" s="46" t="s">
        <v>277</v>
      </c>
      <c r="F198" s="47">
        <v>242575</v>
      </c>
      <c r="G198" s="47" t="s">
        <v>207</v>
      </c>
      <c r="H198" s="62">
        <v>242158</v>
      </c>
      <c r="I198" s="46" t="s">
        <v>246</v>
      </c>
      <c r="J198" s="56" t="s">
        <v>382</v>
      </c>
      <c r="K198" s="46" t="s">
        <v>691</v>
      </c>
      <c r="L198" s="47" t="s">
        <v>2573</v>
      </c>
      <c r="M198" s="71">
        <v>140101</v>
      </c>
      <c r="N198" s="65">
        <v>140101</v>
      </c>
      <c r="O198" s="46" t="s">
        <v>637</v>
      </c>
      <c r="P198" s="55" t="s">
        <v>2110</v>
      </c>
      <c r="Q198" s="66"/>
      <c r="R198" s="65"/>
      <c r="S198" s="46"/>
      <c r="T198" s="46"/>
      <c r="U198" s="72" t="s">
        <v>2576</v>
      </c>
    </row>
    <row r="199" spans="1:21">
      <c r="A199" s="65" t="s">
        <v>724</v>
      </c>
      <c r="B199" s="46" t="s">
        <v>725</v>
      </c>
      <c r="C199" s="46" t="s">
        <v>29</v>
      </c>
      <c r="D199" s="46">
        <v>2563</v>
      </c>
      <c r="E199" s="46" t="s">
        <v>207</v>
      </c>
      <c r="F199" s="47">
        <v>242577</v>
      </c>
      <c r="G199" s="47" t="s">
        <v>262</v>
      </c>
      <c r="H199" s="62">
        <v>242401</v>
      </c>
      <c r="I199" s="46" t="s">
        <v>246</v>
      </c>
      <c r="J199" s="56" t="s">
        <v>382</v>
      </c>
      <c r="K199" s="46" t="s">
        <v>727</v>
      </c>
      <c r="L199" s="47" t="s">
        <v>2573</v>
      </c>
      <c r="M199" s="71">
        <v>140101</v>
      </c>
      <c r="N199" s="65">
        <v>140101</v>
      </c>
      <c r="O199" s="46" t="s">
        <v>684</v>
      </c>
      <c r="P199" s="55" t="s">
        <v>2060</v>
      </c>
      <c r="Q199" s="66"/>
      <c r="R199" s="65"/>
      <c r="S199" s="46"/>
      <c r="T199" s="46"/>
      <c r="U199" s="72" t="s">
        <v>2577</v>
      </c>
    </row>
    <row r="200" spans="1:21">
      <c r="A200" s="65" t="s">
        <v>719</v>
      </c>
      <c r="B200" s="46" t="s">
        <v>720</v>
      </c>
      <c r="C200" s="46" t="s">
        <v>29</v>
      </c>
      <c r="D200" s="46">
        <v>2563</v>
      </c>
      <c r="E200" s="46" t="s">
        <v>207</v>
      </c>
      <c r="F200" s="47">
        <v>242578</v>
      </c>
      <c r="G200" s="47" t="s">
        <v>156</v>
      </c>
      <c r="H200" s="62">
        <v>242217</v>
      </c>
      <c r="I200" s="46" t="s">
        <v>246</v>
      </c>
      <c r="J200" s="56" t="s">
        <v>382</v>
      </c>
      <c r="K200" s="46" t="s">
        <v>722</v>
      </c>
      <c r="L200" s="47" t="s">
        <v>2573</v>
      </c>
      <c r="M200" s="71">
        <v>140101</v>
      </c>
      <c r="N200" s="65">
        <v>140101</v>
      </c>
      <c r="O200" s="46" t="s">
        <v>641</v>
      </c>
      <c r="P200" s="55" t="s">
        <v>2104</v>
      </c>
      <c r="Q200" s="66"/>
      <c r="R200" s="65"/>
      <c r="S200" s="46"/>
      <c r="T200" s="46"/>
      <c r="U200" s="72" t="s">
        <v>2578</v>
      </c>
    </row>
    <row r="201" spans="1:21">
      <c r="A201" s="65" t="s">
        <v>703</v>
      </c>
      <c r="B201" s="46" t="s">
        <v>704</v>
      </c>
      <c r="C201" s="46" t="s">
        <v>29</v>
      </c>
      <c r="D201" s="46">
        <v>2563</v>
      </c>
      <c r="E201" s="46" t="s">
        <v>277</v>
      </c>
      <c r="F201" s="47">
        <v>242580</v>
      </c>
      <c r="G201" s="47" t="s">
        <v>277</v>
      </c>
      <c r="H201" s="62">
        <v>242127</v>
      </c>
      <c r="I201" s="46" t="s">
        <v>246</v>
      </c>
      <c r="J201" s="56" t="s">
        <v>382</v>
      </c>
      <c r="K201" s="46" t="s">
        <v>706</v>
      </c>
      <c r="L201" s="47" t="s">
        <v>2573</v>
      </c>
      <c r="M201" s="71">
        <v>140101</v>
      </c>
      <c r="N201" s="65">
        <v>140101</v>
      </c>
      <c r="O201" s="46" t="s">
        <v>684</v>
      </c>
      <c r="P201" s="55" t="s">
        <v>2060</v>
      </c>
      <c r="Q201" s="66"/>
      <c r="R201" s="65"/>
      <c r="S201" s="46"/>
      <c r="T201" s="46"/>
      <c r="U201" s="72" t="s">
        <v>2579</v>
      </c>
    </row>
    <row r="202" spans="1:21">
      <c r="A202" s="65" t="s">
        <v>708</v>
      </c>
      <c r="B202" s="46" t="s">
        <v>709</v>
      </c>
      <c r="C202" s="46" t="s">
        <v>29</v>
      </c>
      <c r="D202" s="46">
        <v>2563</v>
      </c>
      <c r="E202" s="46" t="s">
        <v>207</v>
      </c>
      <c r="F202" s="47">
        <v>242581</v>
      </c>
      <c r="G202" s="47" t="s">
        <v>156</v>
      </c>
      <c r="H202" s="62">
        <v>242217</v>
      </c>
      <c r="I202" s="46" t="s">
        <v>246</v>
      </c>
      <c r="J202" s="56" t="s">
        <v>382</v>
      </c>
      <c r="K202" s="46" t="s">
        <v>711</v>
      </c>
      <c r="L202" s="47" t="s">
        <v>2573</v>
      </c>
      <c r="M202" s="71">
        <v>140101</v>
      </c>
      <c r="N202" s="65">
        <v>140101</v>
      </c>
      <c r="O202" s="46" t="s">
        <v>713</v>
      </c>
      <c r="P202" s="55" t="s">
        <v>2092</v>
      </c>
      <c r="Q202" s="66"/>
      <c r="R202" s="65"/>
      <c r="S202" s="46"/>
      <c r="T202" s="46"/>
      <c r="U202" s="72" t="s">
        <v>2580</v>
      </c>
    </row>
    <row r="203" spans="1:21">
      <c r="A203" s="65" t="s">
        <v>563</v>
      </c>
      <c r="B203" s="46" t="s">
        <v>564</v>
      </c>
      <c r="C203" s="46" t="s">
        <v>29</v>
      </c>
      <c r="D203" s="46">
        <v>2563</v>
      </c>
      <c r="E203" s="46" t="s">
        <v>228</v>
      </c>
      <c r="F203" s="47">
        <v>242582</v>
      </c>
      <c r="G203" s="47" t="s">
        <v>156</v>
      </c>
      <c r="H203" s="62">
        <v>242217</v>
      </c>
      <c r="I203" s="46" t="s">
        <v>246</v>
      </c>
      <c r="J203" s="56" t="s">
        <v>382</v>
      </c>
      <c r="K203" s="46" t="s">
        <v>566</v>
      </c>
      <c r="L203" s="47" t="s">
        <v>2573</v>
      </c>
      <c r="M203" s="71">
        <v>140101</v>
      </c>
      <c r="N203" s="65">
        <v>140101</v>
      </c>
      <c r="O203" s="46" t="s">
        <v>568</v>
      </c>
      <c r="P203" s="55" t="s">
        <v>2082</v>
      </c>
      <c r="Q203" s="66"/>
      <c r="R203" s="65"/>
      <c r="S203" s="46"/>
      <c r="T203" s="46"/>
      <c r="U203" s="72" t="s">
        <v>2581</v>
      </c>
    </row>
    <row r="204" spans="1:21">
      <c r="A204" s="65" t="s">
        <v>693</v>
      </c>
      <c r="B204" s="46" t="s">
        <v>694</v>
      </c>
      <c r="C204" s="46" t="s">
        <v>29</v>
      </c>
      <c r="D204" s="46">
        <v>2563</v>
      </c>
      <c r="E204" s="46" t="s">
        <v>306</v>
      </c>
      <c r="F204" s="47">
        <v>242583</v>
      </c>
      <c r="G204" s="47" t="s">
        <v>539</v>
      </c>
      <c r="H204" s="62">
        <v>242309</v>
      </c>
      <c r="I204" s="46" t="s">
        <v>246</v>
      </c>
      <c r="J204" s="56" t="s">
        <v>382</v>
      </c>
      <c r="K204" s="46" t="s">
        <v>696</v>
      </c>
      <c r="L204" s="47" t="s">
        <v>2573</v>
      </c>
      <c r="M204" s="71">
        <v>140101</v>
      </c>
      <c r="N204" s="65">
        <v>140101</v>
      </c>
      <c r="O204" s="46" t="s">
        <v>684</v>
      </c>
      <c r="P204" s="55" t="s">
        <v>2060</v>
      </c>
      <c r="Q204" s="66"/>
      <c r="R204" s="65"/>
      <c r="S204" s="46"/>
      <c r="T204" s="46"/>
      <c r="U204" s="72" t="s">
        <v>2582</v>
      </c>
    </row>
    <row r="205" spans="1:21">
      <c r="A205" s="65" t="s">
        <v>698</v>
      </c>
      <c r="B205" s="46" t="s">
        <v>699</v>
      </c>
      <c r="C205" s="46" t="s">
        <v>29</v>
      </c>
      <c r="D205" s="46">
        <v>2563</v>
      </c>
      <c r="E205" s="46" t="s">
        <v>261</v>
      </c>
      <c r="F205" s="47">
        <v>242584</v>
      </c>
      <c r="G205" s="47" t="s">
        <v>277</v>
      </c>
      <c r="H205" s="62">
        <v>242127</v>
      </c>
      <c r="I205" s="46" t="s">
        <v>246</v>
      </c>
      <c r="J205" s="56" t="s">
        <v>382</v>
      </c>
      <c r="K205" s="46" t="s">
        <v>701</v>
      </c>
      <c r="L205" s="47" t="s">
        <v>2573</v>
      </c>
      <c r="M205" s="71">
        <v>140101</v>
      </c>
      <c r="N205" s="65">
        <v>140101</v>
      </c>
      <c r="O205" s="46" t="s">
        <v>568</v>
      </c>
      <c r="P205" s="55" t="s">
        <v>2082</v>
      </c>
      <c r="Q205" s="66"/>
      <c r="R205" s="65"/>
      <c r="S205" s="46"/>
      <c r="T205" s="46"/>
      <c r="U205" s="72" t="s">
        <v>2583</v>
      </c>
    </row>
    <row r="206" spans="1:21">
      <c r="A206" s="65" t="s">
        <v>679</v>
      </c>
      <c r="B206" s="46" t="s">
        <v>680</v>
      </c>
      <c r="C206" s="46" t="s">
        <v>29</v>
      </c>
      <c r="D206" s="46">
        <v>2563</v>
      </c>
      <c r="E206" s="46" t="s">
        <v>572</v>
      </c>
      <c r="F206" s="47">
        <v>242586</v>
      </c>
      <c r="G206" s="47" t="s">
        <v>612</v>
      </c>
      <c r="H206" s="62">
        <v>243132</v>
      </c>
      <c r="I206" s="46" t="s">
        <v>46</v>
      </c>
      <c r="J206" s="56" t="s">
        <v>683</v>
      </c>
      <c r="K206" s="46" t="s">
        <v>682</v>
      </c>
      <c r="L206" s="47" t="s">
        <v>2573</v>
      </c>
      <c r="M206" s="71">
        <v>140101</v>
      </c>
      <c r="N206" s="65">
        <v>140101</v>
      </c>
      <c r="O206" s="46" t="s">
        <v>684</v>
      </c>
      <c r="P206" s="55" t="s">
        <v>2060</v>
      </c>
      <c r="Q206" s="66"/>
      <c r="R206" s="65"/>
      <c r="S206" s="46"/>
      <c r="T206" s="46"/>
      <c r="U206" s="72" t="s">
        <v>2584</v>
      </c>
    </row>
    <row r="207" spans="1:21">
      <c r="A207" s="65" t="s">
        <v>606</v>
      </c>
      <c r="B207" s="46" t="s">
        <v>140</v>
      </c>
      <c r="C207" s="46" t="s">
        <v>29</v>
      </c>
      <c r="D207" s="46">
        <v>2563</v>
      </c>
      <c r="E207" s="46" t="s">
        <v>306</v>
      </c>
      <c r="F207" s="47">
        <v>242588</v>
      </c>
      <c r="G207" s="47" t="s">
        <v>262</v>
      </c>
      <c r="H207" s="62">
        <v>242401</v>
      </c>
      <c r="I207" s="46" t="s">
        <v>38</v>
      </c>
      <c r="J207" s="56" t="s">
        <v>37</v>
      </c>
      <c r="K207" s="46" t="s">
        <v>114</v>
      </c>
      <c r="L207" s="47" t="s">
        <v>2573</v>
      </c>
      <c r="M207" s="71">
        <v>140101</v>
      </c>
      <c r="N207" s="65">
        <v>140101</v>
      </c>
      <c r="O207" s="46" t="s">
        <v>568</v>
      </c>
      <c r="P207" s="55" t="s">
        <v>2082</v>
      </c>
      <c r="Q207" s="66"/>
      <c r="R207" s="65"/>
      <c r="S207" s="46"/>
      <c r="T207" s="46"/>
      <c r="U207" s="72" t="s">
        <v>2585</v>
      </c>
    </row>
    <row r="208" spans="1:21">
      <c r="A208" s="65" t="s">
        <v>714</v>
      </c>
      <c r="B208" s="46" t="s">
        <v>715</v>
      </c>
      <c r="C208" s="46" t="s">
        <v>29</v>
      </c>
      <c r="D208" s="46">
        <v>2563</v>
      </c>
      <c r="E208" s="46" t="s">
        <v>448</v>
      </c>
      <c r="F208" s="47">
        <v>242589</v>
      </c>
      <c r="G208" s="47" t="s">
        <v>717</v>
      </c>
      <c r="H208" s="62">
        <v>242583</v>
      </c>
      <c r="I208" s="46" t="s">
        <v>38</v>
      </c>
      <c r="J208" s="56" t="s">
        <v>37</v>
      </c>
      <c r="K208" s="46" t="s">
        <v>36</v>
      </c>
      <c r="L208" s="47" t="s">
        <v>2573</v>
      </c>
      <c r="M208" s="71">
        <v>140101</v>
      </c>
      <c r="N208" s="65">
        <v>140101</v>
      </c>
      <c r="O208" s="46" t="s">
        <v>625</v>
      </c>
      <c r="P208" s="55" t="s">
        <v>2055</v>
      </c>
      <c r="Q208" s="66"/>
      <c r="R208" s="65"/>
      <c r="S208" s="46"/>
      <c r="T208" s="46"/>
      <c r="U208" s="72" t="s">
        <v>2586</v>
      </c>
    </row>
    <row r="209" spans="1:21">
      <c r="A209" s="65" t="s">
        <v>670</v>
      </c>
      <c r="B209" s="46" t="s">
        <v>671</v>
      </c>
      <c r="C209" s="46" t="s">
        <v>29</v>
      </c>
      <c r="D209" s="46">
        <v>2563</v>
      </c>
      <c r="E209" s="46" t="s">
        <v>306</v>
      </c>
      <c r="F209" s="47">
        <v>242610</v>
      </c>
      <c r="G209" s="47" t="s">
        <v>561</v>
      </c>
      <c r="H209" s="62">
        <v>242614</v>
      </c>
      <c r="I209" s="46" t="s">
        <v>38</v>
      </c>
      <c r="J209" s="56" t="s">
        <v>88</v>
      </c>
      <c r="K209" s="46" t="s">
        <v>667</v>
      </c>
      <c r="L209" s="47" t="s">
        <v>2573</v>
      </c>
      <c r="M209" s="71">
        <v>140101</v>
      </c>
      <c r="N209" s="65">
        <v>140101</v>
      </c>
      <c r="O209" s="46" t="s">
        <v>641</v>
      </c>
      <c r="P209" s="55" t="s">
        <v>2104</v>
      </c>
      <c r="Q209" s="66"/>
      <c r="R209" s="65"/>
      <c r="S209" s="46"/>
      <c r="T209" s="46"/>
      <c r="U209" s="72" t="s">
        <v>2587</v>
      </c>
    </row>
    <row r="210" spans="1:21">
      <c r="A210" s="65" t="s">
        <v>892</v>
      </c>
      <c r="B210" s="46" t="s">
        <v>431</v>
      </c>
      <c r="C210" s="46" t="s">
        <v>29</v>
      </c>
      <c r="D210" s="46">
        <v>2564</v>
      </c>
      <c r="E210" s="46" t="s">
        <v>498</v>
      </c>
      <c r="F210" s="47">
        <v>242611</v>
      </c>
      <c r="G210" s="47" t="s">
        <v>498</v>
      </c>
      <c r="H210" s="62">
        <v>242523</v>
      </c>
      <c r="I210" s="46" t="s">
        <v>46</v>
      </c>
      <c r="J210" s="56" t="s">
        <v>429</v>
      </c>
      <c r="K210" s="46" t="s">
        <v>293</v>
      </c>
      <c r="L210" s="47" t="s">
        <v>2588</v>
      </c>
      <c r="M210" s="71">
        <v>140101</v>
      </c>
      <c r="N210" s="65">
        <v>140101</v>
      </c>
      <c r="O210" s="46" t="s">
        <v>637</v>
      </c>
      <c r="P210" s="55" t="s">
        <v>2110</v>
      </c>
      <c r="Q210" s="66"/>
      <c r="R210" s="65"/>
      <c r="S210" s="46"/>
      <c r="T210" s="46"/>
      <c r="U210" s="72" t="s">
        <v>2589</v>
      </c>
    </row>
    <row r="211" spans="1:21">
      <c r="A211" s="65" t="s">
        <v>889</v>
      </c>
      <c r="B211" s="46" t="s">
        <v>890</v>
      </c>
      <c r="C211" s="46" t="s">
        <v>29</v>
      </c>
      <c r="D211" s="46">
        <v>2564</v>
      </c>
      <c r="E211" s="46" t="s">
        <v>717</v>
      </c>
      <c r="F211" s="47">
        <v>242613</v>
      </c>
      <c r="G211" s="47" t="s">
        <v>717</v>
      </c>
      <c r="H211" s="62">
        <v>242583</v>
      </c>
      <c r="I211" s="46" t="s">
        <v>46</v>
      </c>
      <c r="J211" s="56" t="s">
        <v>429</v>
      </c>
      <c r="K211" s="46" t="s">
        <v>293</v>
      </c>
      <c r="L211" s="47" t="s">
        <v>2588</v>
      </c>
      <c r="M211" s="71">
        <v>140101</v>
      </c>
      <c r="N211" s="65">
        <v>140101</v>
      </c>
      <c r="O211" s="46" t="s">
        <v>568</v>
      </c>
      <c r="P211" s="55" t="s">
        <v>2082</v>
      </c>
      <c r="Q211" s="66"/>
      <c r="R211" s="65"/>
      <c r="S211" s="46"/>
      <c r="T211" s="46"/>
      <c r="U211" s="72" t="s">
        <v>2590</v>
      </c>
    </row>
    <row r="212" spans="1:21">
      <c r="A212" s="65" t="s">
        <v>1194</v>
      </c>
      <c r="B212" s="46" t="s">
        <v>1195</v>
      </c>
      <c r="C212" s="46" t="s">
        <v>29</v>
      </c>
      <c r="D212" s="46">
        <v>2564</v>
      </c>
      <c r="E212" s="46" t="s">
        <v>852</v>
      </c>
      <c r="F212" s="47">
        <v>242614</v>
      </c>
      <c r="G212" s="47" t="s">
        <v>852</v>
      </c>
      <c r="H212" s="62">
        <v>242554</v>
      </c>
      <c r="I212" s="46" t="s">
        <v>46</v>
      </c>
      <c r="J212" s="56" t="s">
        <v>301</v>
      </c>
      <c r="K212" s="46" t="s">
        <v>71</v>
      </c>
      <c r="L212" s="47" t="s">
        <v>2588</v>
      </c>
      <c r="M212" s="71">
        <v>140101</v>
      </c>
      <c r="N212" s="65">
        <v>140101</v>
      </c>
      <c r="O212" s="46" t="s">
        <v>641</v>
      </c>
      <c r="P212" s="55" t="s">
        <v>2104</v>
      </c>
      <c r="Q212" s="66"/>
      <c r="R212" s="65"/>
      <c r="S212" s="46"/>
      <c r="T212" s="46"/>
      <c r="U212" s="72" t="s">
        <v>2591</v>
      </c>
    </row>
    <row r="213" spans="1:21">
      <c r="A213" s="65" t="s">
        <v>1192</v>
      </c>
      <c r="B213" s="46" t="s">
        <v>729</v>
      </c>
      <c r="C213" s="46" t="s">
        <v>29</v>
      </c>
      <c r="D213" s="46">
        <v>2564</v>
      </c>
      <c r="E213" s="46" t="s">
        <v>498</v>
      </c>
      <c r="F213" s="47">
        <v>242615</v>
      </c>
      <c r="G213" s="47" t="s">
        <v>498</v>
      </c>
      <c r="H213" s="62">
        <v>242523</v>
      </c>
      <c r="I213" s="46" t="s">
        <v>46</v>
      </c>
      <c r="J213" s="56" t="s">
        <v>301</v>
      </c>
      <c r="K213" s="46" t="s">
        <v>71</v>
      </c>
      <c r="L213" s="47" t="s">
        <v>2588</v>
      </c>
      <c r="M213" s="71">
        <v>140101</v>
      </c>
      <c r="N213" s="65">
        <v>140101</v>
      </c>
      <c r="O213" s="46" t="s">
        <v>625</v>
      </c>
      <c r="P213" s="55" t="s">
        <v>2055</v>
      </c>
      <c r="Q213" s="66"/>
      <c r="R213" s="65"/>
      <c r="S213" s="46"/>
      <c r="T213" s="46"/>
      <c r="U213" s="72" t="s">
        <v>2592</v>
      </c>
    </row>
    <row r="214" spans="1:21">
      <c r="A214" s="65" t="s">
        <v>1184</v>
      </c>
      <c r="B214" s="46" t="s">
        <v>1185</v>
      </c>
      <c r="C214" s="46" t="s">
        <v>29</v>
      </c>
      <c r="D214" s="46">
        <v>2564</v>
      </c>
      <c r="E214" s="46" t="s">
        <v>1187</v>
      </c>
      <c r="F214" s="47">
        <v>242616</v>
      </c>
      <c r="G214" s="47" t="s">
        <v>1075</v>
      </c>
      <c r="H214" s="62">
        <v>242736</v>
      </c>
      <c r="I214" s="46" t="s">
        <v>46</v>
      </c>
      <c r="J214" s="56" t="s">
        <v>301</v>
      </c>
      <c r="K214" s="46" t="s">
        <v>71</v>
      </c>
      <c r="L214" s="47" t="s">
        <v>2588</v>
      </c>
      <c r="M214" s="71">
        <v>140101</v>
      </c>
      <c r="N214" s="65">
        <v>140101</v>
      </c>
      <c r="O214" s="46" t="s">
        <v>641</v>
      </c>
      <c r="P214" s="55" t="s">
        <v>2104</v>
      </c>
      <c r="Q214" s="66"/>
      <c r="R214" s="65"/>
      <c r="S214" s="46"/>
      <c r="T214" s="46"/>
      <c r="U214" s="72" t="s">
        <v>2593</v>
      </c>
    </row>
    <row r="215" spans="1:21">
      <c r="A215" s="65" t="s">
        <v>1181</v>
      </c>
      <c r="B215" s="46" t="s">
        <v>1182</v>
      </c>
      <c r="C215" s="46" t="s">
        <v>29</v>
      </c>
      <c r="D215" s="46">
        <v>2564</v>
      </c>
      <c r="E215" s="46" t="s">
        <v>717</v>
      </c>
      <c r="F215" s="47">
        <v>242617</v>
      </c>
      <c r="G215" s="47" t="s">
        <v>717</v>
      </c>
      <c r="H215" s="62">
        <v>242583</v>
      </c>
      <c r="I215" s="46" t="s">
        <v>46</v>
      </c>
      <c r="J215" s="56" t="s">
        <v>301</v>
      </c>
      <c r="K215" s="46" t="s">
        <v>71</v>
      </c>
      <c r="L215" s="47" t="s">
        <v>2588</v>
      </c>
      <c r="M215" s="71">
        <v>140101</v>
      </c>
      <c r="N215" s="65">
        <v>140101</v>
      </c>
      <c r="O215" s="46" t="s">
        <v>568</v>
      </c>
      <c r="P215" s="55" t="s">
        <v>2082</v>
      </c>
      <c r="Q215" s="66"/>
      <c r="R215" s="65"/>
      <c r="S215" s="46"/>
      <c r="T215" s="46"/>
      <c r="U215" s="72" t="s">
        <v>2594</v>
      </c>
    </row>
    <row r="216" spans="1:21">
      <c r="A216" s="65" t="s">
        <v>776</v>
      </c>
      <c r="B216" s="46" t="s">
        <v>482</v>
      </c>
      <c r="C216" s="46" t="s">
        <v>29</v>
      </c>
      <c r="D216" s="46">
        <v>2564</v>
      </c>
      <c r="E216" s="46" t="s">
        <v>452</v>
      </c>
      <c r="F216" s="47">
        <v>242618</v>
      </c>
      <c r="G216" s="47" t="s">
        <v>733</v>
      </c>
      <c r="H216" s="62">
        <v>242767</v>
      </c>
      <c r="I216" s="46" t="s">
        <v>46</v>
      </c>
      <c r="J216" s="56" t="s">
        <v>485</v>
      </c>
      <c r="K216" s="46" t="s">
        <v>484</v>
      </c>
      <c r="L216" s="47" t="s">
        <v>2588</v>
      </c>
      <c r="M216" s="71">
        <v>140101</v>
      </c>
      <c r="N216" s="65">
        <v>140101</v>
      </c>
      <c r="O216" s="46" t="s">
        <v>568</v>
      </c>
      <c r="P216" s="55" t="s">
        <v>2082</v>
      </c>
      <c r="Q216" s="66"/>
      <c r="R216" s="65"/>
      <c r="S216" s="46"/>
      <c r="T216" s="46"/>
      <c r="U216" s="72" t="s">
        <v>2595</v>
      </c>
    </row>
    <row r="217" spans="1:21">
      <c r="A217" s="65" t="s">
        <v>779</v>
      </c>
      <c r="B217" s="46" t="s">
        <v>780</v>
      </c>
      <c r="C217" s="46" t="s">
        <v>29</v>
      </c>
      <c r="D217" s="46">
        <v>2564</v>
      </c>
      <c r="E217" s="46" t="s">
        <v>277</v>
      </c>
      <c r="F217" s="47">
        <v>242620</v>
      </c>
      <c r="G217" s="47" t="s">
        <v>277</v>
      </c>
      <c r="H217" s="62">
        <v>242127</v>
      </c>
      <c r="I217" s="46" t="s">
        <v>46</v>
      </c>
      <c r="J217" s="56" t="s">
        <v>782</v>
      </c>
      <c r="K217" s="46" t="s">
        <v>71</v>
      </c>
      <c r="L217" s="47" t="s">
        <v>2588</v>
      </c>
      <c r="M217" s="71">
        <v>140101</v>
      </c>
      <c r="N217" s="65">
        <v>140101</v>
      </c>
      <c r="O217" s="46" t="s">
        <v>684</v>
      </c>
      <c r="P217" s="55" t="s">
        <v>2060</v>
      </c>
      <c r="Q217" s="66"/>
      <c r="R217" s="65"/>
      <c r="S217" s="46"/>
      <c r="T217" s="46"/>
      <c r="U217" s="72" t="s">
        <v>2596</v>
      </c>
    </row>
    <row r="218" spans="1:21">
      <c r="A218" s="65" t="s">
        <v>934</v>
      </c>
      <c r="B218" s="46" t="s">
        <v>935</v>
      </c>
      <c r="C218" s="46" t="s">
        <v>29</v>
      </c>
      <c r="D218" s="46">
        <v>2564</v>
      </c>
      <c r="E218" s="46" t="s">
        <v>937</v>
      </c>
      <c r="F218" s="47">
        <v>242621</v>
      </c>
      <c r="G218" s="47" t="s">
        <v>498</v>
      </c>
      <c r="H218" s="62">
        <v>242523</v>
      </c>
      <c r="I218" s="46" t="s">
        <v>46</v>
      </c>
      <c r="J218" s="56" t="s">
        <v>418</v>
      </c>
      <c r="K218" s="46" t="s">
        <v>293</v>
      </c>
      <c r="L218" s="47" t="s">
        <v>2588</v>
      </c>
      <c r="M218" s="71">
        <v>140101</v>
      </c>
      <c r="N218" s="65">
        <v>140101</v>
      </c>
      <c r="O218" s="46" t="s">
        <v>684</v>
      </c>
      <c r="P218" s="55" t="s">
        <v>2060</v>
      </c>
      <c r="Q218" s="66"/>
      <c r="R218" s="65"/>
      <c r="S218" s="46"/>
      <c r="T218" s="46"/>
      <c r="U218" s="72" t="s">
        <v>2597</v>
      </c>
    </row>
    <row r="219" spans="1:21">
      <c r="A219" s="65" t="s">
        <v>1040</v>
      </c>
      <c r="B219" s="46" t="s">
        <v>1041</v>
      </c>
      <c r="C219" s="46" t="s">
        <v>29</v>
      </c>
      <c r="D219" s="46">
        <v>2564</v>
      </c>
      <c r="E219" s="46" t="s">
        <v>452</v>
      </c>
      <c r="F219" s="47">
        <v>242622</v>
      </c>
      <c r="G219" s="47" t="s">
        <v>733</v>
      </c>
      <c r="H219" s="62">
        <v>242767</v>
      </c>
      <c r="I219" s="46" t="s">
        <v>46</v>
      </c>
      <c r="J219" s="56" t="s">
        <v>373</v>
      </c>
      <c r="K219" s="46" t="s">
        <v>1031</v>
      </c>
      <c r="L219" s="47" t="s">
        <v>2588</v>
      </c>
      <c r="M219" s="71">
        <v>140101</v>
      </c>
      <c r="N219" s="65">
        <v>140101</v>
      </c>
      <c r="O219" s="46" t="s">
        <v>568</v>
      </c>
      <c r="P219" s="55" t="s">
        <v>2082</v>
      </c>
      <c r="Q219" s="66"/>
      <c r="R219" s="65"/>
      <c r="S219" s="46"/>
      <c r="T219" s="46"/>
      <c r="U219" s="72" t="s">
        <v>2598</v>
      </c>
    </row>
    <row r="220" spans="1:21">
      <c r="A220" s="65" t="s">
        <v>1028</v>
      </c>
      <c r="B220" s="46" t="s">
        <v>1029</v>
      </c>
      <c r="C220" s="46" t="s">
        <v>29</v>
      </c>
      <c r="D220" s="46">
        <v>2564</v>
      </c>
      <c r="E220" s="46" t="s">
        <v>452</v>
      </c>
      <c r="F220" s="47">
        <v>242623</v>
      </c>
      <c r="G220" s="47" t="s">
        <v>733</v>
      </c>
      <c r="H220" s="62">
        <v>242767</v>
      </c>
      <c r="I220" s="46" t="s">
        <v>46</v>
      </c>
      <c r="J220" s="56" t="s">
        <v>373</v>
      </c>
      <c r="K220" s="46" t="s">
        <v>1031</v>
      </c>
      <c r="L220" s="47" t="s">
        <v>2588</v>
      </c>
      <c r="M220" s="71">
        <v>140101</v>
      </c>
      <c r="N220" s="65">
        <v>140101</v>
      </c>
      <c r="O220" s="46" t="s">
        <v>684</v>
      </c>
      <c r="P220" s="55" t="s">
        <v>2060</v>
      </c>
      <c r="Q220" s="66"/>
      <c r="R220" s="65"/>
      <c r="S220" s="46"/>
      <c r="T220" s="46"/>
      <c r="U220" s="72" t="s">
        <v>2599</v>
      </c>
    </row>
    <row r="221" spans="1:21">
      <c r="A221" s="65" t="s">
        <v>1016</v>
      </c>
      <c r="B221" s="46" t="s">
        <v>1017</v>
      </c>
      <c r="C221" s="46" t="s">
        <v>29</v>
      </c>
      <c r="D221" s="46">
        <v>2564</v>
      </c>
      <c r="E221" s="46" t="s">
        <v>452</v>
      </c>
      <c r="F221" s="47">
        <v>242624</v>
      </c>
      <c r="G221" s="47" t="s">
        <v>733</v>
      </c>
      <c r="H221" s="62">
        <v>242767</v>
      </c>
      <c r="I221" s="46" t="s">
        <v>46</v>
      </c>
      <c r="J221" s="56" t="s">
        <v>373</v>
      </c>
      <c r="K221" s="46" t="s">
        <v>293</v>
      </c>
      <c r="L221" s="47" t="s">
        <v>2588</v>
      </c>
      <c r="M221" s="71">
        <v>140101</v>
      </c>
      <c r="N221" s="65">
        <v>140101</v>
      </c>
      <c r="O221" s="46" t="s">
        <v>637</v>
      </c>
      <c r="P221" s="55" t="s">
        <v>2110</v>
      </c>
      <c r="Q221" s="66"/>
      <c r="R221" s="65"/>
      <c r="S221" s="46"/>
      <c r="T221" s="46"/>
      <c r="U221" s="72" t="s">
        <v>2600</v>
      </c>
    </row>
    <row r="222" spans="1:21">
      <c r="A222" s="65" t="s">
        <v>1013</v>
      </c>
      <c r="B222" s="46" t="s">
        <v>1014</v>
      </c>
      <c r="C222" s="46" t="s">
        <v>29</v>
      </c>
      <c r="D222" s="46">
        <v>2564</v>
      </c>
      <c r="E222" s="46" t="s">
        <v>452</v>
      </c>
      <c r="F222" s="47">
        <v>242625</v>
      </c>
      <c r="G222" s="47" t="s">
        <v>733</v>
      </c>
      <c r="H222" s="62">
        <v>242767</v>
      </c>
      <c r="I222" s="46" t="s">
        <v>46</v>
      </c>
      <c r="J222" s="56" t="s">
        <v>373</v>
      </c>
      <c r="K222" s="46" t="s">
        <v>293</v>
      </c>
      <c r="L222" s="47" t="s">
        <v>2588</v>
      </c>
      <c r="M222" s="71">
        <v>140101</v>
      </c>
      <c r="N222" s="65">
        <v>140101</v>
      </c>
      <c r="O222" s="46" t="s">
        <v>568</v>
      </c>
      <c r="P222" s="55" t="s">
        <v>2082</v>
      </c>
      <c r="Q222" s="66"/>
      <c r="R222" s="65"/>
      <c r="S222" s="46"/>
      <c r="T222" s="46"/>
      <c r="U222" s="72" t="s">
        <v>2601</v>
      </c>
    </row>
    <row r="223" spans="1:21">
      <c r="A223" s="65" t="s">
        <v>931</v>
      </c>
      <c r="B223" s="46" t="s">
        <v>932</v>
      </c>
      <c r="C223" s="46" t="s">
        <v>29</v>
      </c>
      <c r="D223" s="46">
        <v>2564</v>
      </c>
      <c r="E223" s="46" t="s">
        <v>452</v>
      </c>
      <c r="F223" s="47">
        <v>242628</v>
      </c>
      <c r="G223" s="47" t="s">
        <v>733</v>
      </c>
      <c r="H223" s="62">
        <v>242767</v>
      </c>
      <c r="I223" s="46" t="s">
        <v>246</v>
      </c>
      <c r="J223" s="56" t="s">
        <v>382</v>
      </c>
      <c r="K223" s="46" t="s">
        <v>763</v>
      </c>
      <c r="L223" s="47" t="s">
        <v>2588</v>
      </c>
      <c r="M223" s="71">
        <v>140101</v>
      </c>
      <c r="N223" s="65">
        <v>140101</v>
      </c>
      <c r="O223" s="46" t="s">
        <v>630</v>
      </c>
      <c r="P223" s="55" t="s">
        <v>2064</v>
      </c>
      <c r="Q223" s="66"/>
      <c r="R223" s="65"/>
      <c r="S223" s="46"/>
      <c r="T223" s="46"/>
      <c r="U223" s="72" t="s">
        <v>2602</v>
      </c>
    </row>
    <row r="224" spans="1:21">
      <c r="A224" s="65" t="s">
        <v>760</v>
      </c>
      <c r="B224" s="46" t="s">
        <v>761</v>
      </c>
      <c r="C224" s="46" t="s">
        <v>29</v>
      </c>
      <c r="D224" s="46">
        <v>2564</v>
      </c>
      <c r="E224" s="46" t="s">
        <v>237</v>
      </c>
      <c r="F224" s="47">
        <v>242629</v>
      </c>
      <c r="G224" s="47" t="s">
        <v>448</v>
      </c>
      <c r="H224" s="62">
        <v>242370</v>
      </c>
      <c r="I224" s="46" t="s">
        <v>246</v>
      </c>
      <c r="J224" s="56" t="s">
        <v>382</v>
      </c>
      <c r="K224" s="46" t="s">
        <v>763</v>
      </c>
      <c r="L224" s="47" t="s">
        <v>2588</v>
      </c>
      <c r="M224" s="71">
        <v>140101</v>
      </c>
      <c r="N224" s="65">
        <v>140101</v>
      </c>
      <c r="O224" s="46" t="s">
        <v>713</v>
      </c>
      <c r="P224" s="55" t="s">
        <v>2092</v>
      </c>
      <c r="Q224" s="66"/>
      <c r="R224" s="65"/>
      <c r="S224" s="46"/>
      <c r="T224" s="46"/>
      <c r="U224" s="72" t="s">
        <v>2603</v>
      </c>
    </row>
    <row r="225" spans="1:21">
      <c r="A225" s="65" t="s">
        <v>942</v>
      </c>
      <c r="B225" s="46" t="s">
        <v>943</v>
      </c>
      <c r="C225" s="46" t="s">
        <v>29</v>
      </c>
      <c r="D225" s="46">
        <v>2564</v>
      </c>
      <c r="E225" s="46" t="s">
        <v>452</v>
      </c>
      <c r="F225" s="47">
        <v>242630</v>
      </c>
      <c r="G225" s="47" t="s">
        <v>733</v>
      </c>
      <c r="H225" s="62">
        <v>242767</v>
      </c>
      <c r="I225" s="46" t="s">
        <v>246</v>
      </c>
      <c r="J225" s="56" t="s">
        <v>382</v>
      </c>
      <c r="K225" s="46" t="s">
        <v>945</v>
      </c>
      <c r="L225" s="47" t="s">
        <v>2588</v>
      </c>
      <c r="M225" s="71">
        <v>140101</v>
      </c>
      <c r="N225" s="65">
        <v>140101</v>
      </c>
      <c r="O225" s="46" t="s">
        <v>641</v>
      </c>
      <c r="P225" s="55" t="s">
        <v>2104</v>
      </c>
      <c r="Q225" s="66"/>
      <c r="R225" s="65"/>
      <c r="S225" s="46"/>
      <c r="T225" s="46"/>
      <c r="U225" s="72" t="s">
        <v>2604</v>
      </c>
    </row>
    <row r="226" spans="1:21">
      <c r="A226" s="65" t="s">
        <v>991</v>
      </c>
      <c r="B226" s="46" t="s">
        <v>2605</v>
      </c>
      <c r="C226" s="46" t="s">
        <v>29</v>
      </c>
      <c r="D226" s="46">
        <v>2564</v>
      </c>
      <c r="E226" s="46" t="s">
        <v>561</v>
      </c>
      <c r="F226" s="47">
        <v>242631</v>
      </c>
      <c r="G226" s="47" t="s">
        <v>733</v>
      </c>
      <c r="H226" s="62">
        <v>242767</v>
      </c>
      <c r="I226" s="46" t="s">
        <v>246</v>
      </c>
      <c r="J226" s="56" t="s">
        <v>382</v>
      </c>
      <c r="K226" s="46" t="s">
        <v>994</v>
      </c>
      <c r="L226" s="47" t="s">
        <v>2588</v>
      </c>
      <c r="M226" s="71">
        <v>140101</v>
      </c>
      <c r="N226" s="65">
        <v>140101</v>
      </c>
      <c r="O226" s="46" t="s">
        <v>734</v>
      </c>
      <c r="P226" s="55" t="s">
        <v>2096</v>
      </c>
      <c r="Q226" s="66"/>
      <c r="R226" s="65"/>
      <c r="S226" s="46"/>
      <c r="T226" s="46"/>
      <c r="U226" s="72" t="s">
        <v>2606</v>
      </c>
    </row>
    <row r="227" spans="1:21">
      <c r="A227" s="65" t="s">
        <v>1005</v>
      </c>
      <c r="B227" s="46" t="s">
        <v>1006</v>
      </c>
      <c r="C227" s="46" t="s">
        <v>29</v>
      </c>
      <c r="D227" s="46">
        <v>2564</v>
      </c>
      <c r="E227" s="46" t="s">
        <v>452</v>
      </c>
      <c r="F227" s="47">
        <v>242632</v>
      </c>
      <c r="G227" s="47" t="s">
        <v>717</v>
      </c>
      <c r="H227" s="62">
        <v>242583</v>
      </c>
      <c r="I227" s="46" t="s">
        <v>246</v>
      </c>
      <c r="J227" s="56" t="s">
        <v>382</v>
      </c>
      <c r="K227" s="46" t="s">
        <v>1008</v>
      </c>
      <c r="L227" s="47" t="s">
        <v>2588</v>
      </c>
      <c r="M227" s="71">
        <v>140101</v>
      </c>
      <c r="N227" s="65">
        <v>140101</v>
      </c>
      <c r="O227" s="46" t="s">
        <v>713</v>
      </c>
      <c r="P227" s="55" t="s">
        <v>2092</v>
      </c>
      <c r="Q227" s="66"/>
      <c r="R227" s="65"/>
      <c r="S227" s="46"/>
      <c r="T227" s="46"/>
      <c r="U227" s="72" t="s">
        <v>2607</v>
      </c>
    </row>
    <row r="228" spans="1:21">
      <c r="A228" s="65" t="s">
        <v>986</v>
      </c>
      <c r="B228" s="46" t="s">
        <v>987</v>
      </c>
      <c r="C228" s="46" t="s">
        <v>29</v>
      </c>
      <c r="D228" s="46">
        <v>2564</v>
      </c>
      <c r="E228" s="46" t="s">
        <v>452</v>
      </c>
      <c r="F228" s="47">
        <v>242633</v>
      </c>
      <c r="G228" s="47" t="s">
        <v>852</v>
      </c>
      <c r="H228" s="62">
        <v>242554</v>
      </c>
      <c r="I228" s="46" t="s">
        <v>246</v>
      </c>
      <c r="J228" s="56" t="s">
        <v>382</v>
      </c>
      <c r="K228" s="46" t="s">
        <v>989</v>
      </c>
      <c r="L228" s="47" t="s">
        <v>2588</v>
      </c>
      <c r="M228" s="71">
        <v>140101</v>
      </c>
      <c r="N228" s="65">
        <v>140101</v>
      </c>
      <c r="O228" s="46" t="s">
        <v>684</v>
      </c>
      <c r="P228" s="55" t="s">
        <v>2060</v>
      </c>
      <c r="Q228" s="66"/>
      <c r="R228" s="65"/>
      <c r="S228" s="46"/>
      <c r="T228" s="46"/>
      <c r="U228" s="72" t="s">
        <v>2608</v>
      </c>
    </row>
    <row r="229" spans="1:21">
      <c r="A229" s="65" t="s">
        <v>1084</v>
      </c>
      <c r="B229" s="46" t="s">
        <v>1085</v>
      </c>
      <c r="C229" s="46" t="s">
        <v>29</v>
      </c>
      <c r="D229" s="46">
        <v>2564</v>
      </c>
      <c r="E229" s="46" t="s">
        <v>852</v>
      </c>
      <c r="F229" s="47">
        <v>242637</v>
      </c>
      <c r="G229" s="47" t="s">
        <v>717</v>
      </c>
      <c r="H229" s="62">
        <v>242583</v>
      </c>
      <c r="I229" s="46" t="s">
        <v>246</v>
      </c>
      <c r="J229" s="56" t="s">
        <v>382</v>
      </c>
      <c r="K229" s="46" t="s">
        <v>1087</v>
      </c>
      <c r="L229" s="47" t="s">
        <v>2588</v>
      </c>
      <c r="M229" s="71">
        <v>140101</v>
      </c>
      <c r="N229" s="65">
        <v>140101</v>
      </c>
      <c r="O229" s="46" t="s">
        <v>684</v>
      </c>
      <c r="P229" s="55" t="s">
        <v>2060</v>
      </c>
      <c r="Q229" s="66"/>
      <c r="R229" s="65"/>
      <c r="S229" s="46"/>
      <c r="T229" s="46"/>
      <c r="U229" s="72" t="s">
        <v>2609</v>
      </c>
    </row>
    <row r="230" spans="1:21">
      <c r="A230" s="65" t="s">
        <v>1198</v>
      </c>
      <c r="B230" s="46" t="s">
        <v>1199</v>
      </c>
      <c r="C230" s="46" t="s">
        <v>29</v>
      </c>
      <c r="D230" s="46">
        <v>2564</v>
      </c>
      <c r="E230" s="46" t="s">
        <v>733</v>
      </c>
      <c r="F230" s="47">
        <v>242638</v>
      </c>
      <c r="G230" s="47" t="s">
        <v>733</v>
      </c>
      <c r="H230" s="62">
        <v>242767</v>
      </c>
      <c r="I230" s="46" t="s">
        <v>246</v>
      </c>
      <c r="J230" s="56" t="s">
        <v>382</v>
      </c>
      <c r="K230" s="46" t="s">
        <v>1201</v>
      </c>
      <c r="L230" s="47" t="s">
        <v>2588</v>
      </c>
      <c r="M230" s="71">
        <v>140101</v>
      </c>
      <c r="N230" s="65">
        <v>140101</v>
      </c>
      <c r="O230" s="46" t="s">
        <v>625</v>
      </c>
      <c r="P230" s="55" t="s">
        <v>2055</v>
      </c>
      <c r="Q230" s="66"/>
      <c r="R230" s="65"/>
      <c r="S230" s="46"/>
      <c r="T230" s="46"/>
      <c r="U230" s="72" t="s">
        <v>2610</v>
      </c>
    </row>
    <row r="231" spans="1:21">
      <c r="A231" s="65" t="s">
        <v>959</v>
      </c>
      <c r="B231" s="46" t="s">
        <v>960</v>
      </c>
      <c r="C231" s="46" t="s">
        <v>29</v>
      </c>
      <c r="D231" s="46">
        <v>2564</v>
      </c>
      <c r="E231" s="46" t="s">
        <v>452</v>
      </c>
      <c r="F231" s="47">
        <v>242639</v>
      </c>
      <c r="G231" s="47" t="s">
        <v>937</v>
      </c>
      <c r="H231" s="62">
        <v>242492</v>
      </c>
      <c r="I231" s="46" t="s">
        <v>246</v>
      </c>
      <c r="J231" s="56" t="s">
        <v>382</v>
      </c>
      <c r="K231" s="46" t="s">
        <v>962</v>
      </c>
      <c r="L231" s="47" t="s">
        <v>2588</v>
      </c>
      <c r="M231" s="71">
        <v>140101</v>
      </c>
      <c r="N231" s="65">
        <v>140101</v>
      </c>
      <c r="O231" s="46" t="s">
        <v>630</v>
      </c>
      <c r="P231" s="55" t="s">
        <v>2064</v>
      </c>
      <c r="Q231" s="66"/>
      <c r="R231" s="65"/>
      <c r="S231" s="46"/>
      <c r="T231" s="46"/>
      <c r="U231" s="72" t="s">
        <v>2611</v>
      </c>
    </row>
    <row r="232" spans="1:21">
      <c r="A232" s="65" t="s">
        <v>981</v>
      </c>
      <c r="B232" s="46" t="s">
        <v>982</v>
      </c>
      <c r="C232" s="46" t="s">
        <v>29</v>
      </c>
      <c r="D232" s="46">
        <v>2564</v>
      </c>
      <c r="E232" s="46" t="s">
        <v>452</v>
      </c>
      <c r="F232" s="47">
        <v>242640</v>
      </c>
      <c r="G232" s="47" t="s">
        <v>937</v>
      </c>
      <c r="H232" s="62">
        <v>242492</v>
      </c>
      <c r="I232" s="46" t="s">
        <v>246</v>
      </c>
      <c r="J232" s="56" t="s">
        <v>382</v>
      </c>
      <c r="K232" s="46" t="s">
        <v>984</v>
      </c>
      <c r="L232" s="47" t="s">
        <v>2588</v>
      </c>
      <c r="M232" s="71">
        <v>140101</v>
      </c>
      <c r="N232" s="65">
        <v>140101</v>
      </c>
      <c r="O232" s="46" t="s">
        <v>630</v>
      </c>
      <c r="P232" s="55" t="s">
        <v>2064</v>
      </c>
      <c r="Q232" s="66"/>
      <c r="R232" s="65"/>
      <c r="S232" s="46"/>
      <c r="T232" s="46"/>
      <c r="U232" s="72" t="s">
        <v>2612</v>
      </c>
    </row>
    <row r="233" spans="1:21">
      <c r="A233" s="65" t="s">
        <v>1009</v>
      </c>
      <c r="B233" s="46" t="s">
        <v>2613</v>
      </c>
      <c r="C233" s="46" t="s">
        <v>29</v>
      </c>
      <c r="D233" s="46">
        <v>2564</v>
      </c>
      <c r="E233" s="46" t="s">
        <v>178</v>
      </c>
      <c r="F233" s="47">
        <v>242641</v>
      </c>
      <c r="G233" s="47" t="s">
        <v>498</v>
      </c>
      <c r="H233" s="62">
        <v>242523</v>
      </c>
      <c r="I233" s="46" t="s">
        <v>246</v>
      </c>
      <c r="J233" s="56" t="s">
        <v>382</v>
      </c>
      <c r="K233" s="46" t="s">
        <v>742</v>
      </c>
      <c r="L233" s="47" t="s">
        <v>2588</v>
      </c>
      <c r="M233" s="71">
        <v>140101</v>
      </c>
      <c r="N233" s="65">
        <v>140101</v>
      </c>
      <c r="O233" s="46" t="s">
        <v>637</v>
      </c>
      <c r="P233" s="55" t="s">
        <v>2110</v>
      </c>
      <c r="Q233" s="66"/>
      <c r="R233" s="65"/>
      <c r="S233" s="46"/>
      <c r="T233" s="46"/>
      <c r="U233" s="72" t="s">
        <v>2614</v>
      </c>
    </row>
    <row r="234" spans="1:21">
      <c r="A234" s="65" t="s">
        <v>739</v>
      </c>
      <c r="B234" s="46" t="s">
        <v>740</v>
      </c>
      <c r="C234" s="46" t="s">
        <v>29</v>
      </c>
      <c r="D234" s="46">
        <v>2564</v>
      </c>
      <c r="E234" s="46" t="s">
        <v>207</v>
      </c>
      <c r="F234" s="47">
        <v>242642</v>
      </c>
      <c r="G234" s="47" t="s">
        <v>207</v>
      </c>
      <c r="H234" s="62">
        <v>242158</v>
      </c>
      <c r="I234" s="46" t="s">
        <v>246</v>
      </c>
      <c r="J234" s="56" t="s">
        <v>382</v>
      </c>
      <c r="K234" s="46" t="s">
        <v>742</v>
      </c>
      <c r="L234" s="47" t="s">
        <v>2588</v>
      </c>
      <c r="M234" s="71">
        <v>140101</v>
      </c>
      <c r="N234" s="65">
        <v>140101</v>
      </c>
      <c r="O234" s="46" t="s">
        <v>637</v>
      </c>
      <c r="P234" s="55" t="s">
        <v>2110</v>
      </c>
      <c r="Q234" s="66"/>
      <c r="R234" s="65"/>
      <c r="S234" s="46"/>
      <c r="T234" s="46"/>
      <c r="U234" s="72" t="s">
        <v>2615</v>
      </c>
    </row>
    <row r="235" spans="1:21">
      <c r="A235" s="65" t="s">
        <v>952</v>
      </c>
      <c r="B235" s="46" t="s">
        <v>953</v>
      </c>
      <c r="C235" s="46" t="s">
        <v>29</v>
      </c>
      <c r="D235" s="46">
        <v>2564</v>
      </c>
      <c r="E235" s="46" t="s">
        <v>452</v>
      </c>
      <c r="F235" s="47">
        <v>242643</v>
      </c>
      <c r="G235" s="47" t="s">
        <v>937</v>
      </c>
      <c r="H235" s="62">
        <v>242492</v>
      </c>
      <c r="I235" s="46" t="s">
        <v>246</v>
      </c>
      <c r="J235" s="56" t="s">
        <v>382</v>
      </c>
      <c r="K235" s="46" t="s">
        <v>955</v>
      </c>
      <c r="L235" s="47" t="s">
        <v>2588</v>
      </c>
      <c r="M235" s="71">
        <v>140101</v>
      </c>
      <c r="N235" s="65">
        <v>140101</v>
      </c>
      <c r="O235" s="46" t="s">
        <v>713</v>
      </c>
      <c r="P235" s="55" t="s">
        <v>2092</v>
      </c>
      <c r="Q235" s="66"/>
      <c r="R235" s="65"/>
      <c r="S235" s="46"/>
      <c r="T235" s="46"/>
      <c r="U235" s="72" t="s">
        <v>2616</v>
      </c>
    </row>
    <row r="236" spans="1:21">
      <c r="A236" s="65" t="s">
        <v>1098</v>
      </c>
      <c r="B236" s="46" t="s">
        <v>1099</v>
      </c>
      <c r="C236" s="46" t="s">
        <v>29</v>
      </c>
      <c r="D236" s="46">
        <v>2564</v>
      </c>
      <c r="E236" s="46" t="s">
        <v>561</v>
      </c>
      <c r="F236" s="47">
        <v>242644</v>
      </c>
      <c r="G236" s="47" t="s">
        <v>1022</v>
      </c>
      <c r="H236" s="62">
        <v>242644</v>
      </c>
      <c r="I236" s="46" t="s">
        <v>246</v>
      </c>
      <c r="J236" s="56" t="s">
        <v>382</v>
      </c>
      <c r="K236" s="46" t="s">
        <v>1101</v>
      </c>
      <c r="L236" s="47" t="s">
        <v>2588</v>
      </c>
      <c r="M236" s="71">
        <v>140101</v>
      </c>
      <c r="N236" s="65">
        <v>140101</v>
      </c>
      <c r="O236" s="46" t="s">
        <v>734</v>
      </c>
      <c r="P236" s="55" t="s">
        <v>2096</v>
      </c>
      <c r="Q236" s="66"/>
      <c r="R236" s="65"/>
      <c r="S236" s="46"/>
      <c r="T236" s="46"/>
      <c r="U236" s="72" t="s">
        <v>2617</v>
      </c>
    </row>
    <row r="237" spans="1:21">
      <c r="A237" s="65" t="s">
        <v>925</v>
      </c>
      <c r="B237" s="46" t="s">
        <v>926</v>
      </c>
      <c r="C237" s="46" t="s">
        <v>29</v>
      </c>
      <c r="D237" s="46">
        <v>2564</v>
      </c>
      <c r="E237" s="46" t="s">
        <v>561</v>
      </c>
      <c r="F237" s="47">
        <v>242645</v>
      </c>
      <c r="G237" s="47" t="s">
        <v>561</v>
      </c>
      <c r="H237" s="62">
        <v>242614</v>
      </c>
      <c r="I237" s="46" t="s">
        <v>930</v>
      </c>
      <c r="J237" s="56" t="s">
        <v>929</v>
      </c>
      <c r="K237" s="46" t="s">
        <v>928</v>
      </c>
      <c r="L237" s="47" t="s">
        <v>2588</v>
      </c>
      <c r="M237" s="71">
        <v>140101</v>
      </c>
      <c r="N237" s="65">
        <v>140101</v>
      </c>
      <c r="O237" s="46" t="s">
        <v>652</v>
      </c>
      <c r="P237" s="55" t="s">
        <v>2071</v>
      </c>
      <c r="Q237" s="66"/>
      <c r="R237" s="65"/>
      <c r="S237" s="46"/>
      <c r="T237" s="46"/>
      <c r="U237" s="72" t="s">
        <v>2618</v>
      </c>
    </row>
    <row r="238" spans="1:21">
      <c r="A238" s="65" t="s">
        <v>895</v>
      </c>
      <c r="B238" s="46" t="s">
        <v>896</v>
      </c>
      <c r="C238" s="46" t="s">
        <v>29</v>
      </c>
      <c r="D238" s="46">
        <v>2564</v>
      </c>
      <c r="E238" s="46" t="s">
        <v>452</v>
      </c>
      <c r="F238" s="47">
        <v>242646</v>
      </c>
      <c r="G238" s="47" t="s">
        <v>733</v>
      </c>
      <c r="H238" s="62">
        <v>242767</v>
      </c>
      <c r="I238" s="46" t="s">
        <v>900</v>
      </c>
      <c r="J238" s="56" t="s">
        <v>899</v>
      </c>
      <c r="K238" s="46" t="s">
        <v>898</v>
      </c>
      <c r="L238" s="47" t="s">
        <v>2588</v>
      </c>
      <c r="M238" s="71">
        <v>140101</v>
      </c>
      <c r="N238" s="65">
        <v>140101</v>
      </c>
      <c r="O238" s="46" t="s">
        <v>637</v>
      </c>
      <c r="P238" s="55" t="s">
        <v>2110</v>
      </c>
      <c r="Q238" s="66"/>
      <c r="R238" s="65"/>
      <c r="S238" s="46"/>
      <c r="T238" s="46"/>
      <c r="U238" s="72" t="s">
        <v>2619</v>
      </c>
    </row>
    <row r="239" spans="1:21">
      <c r="A239" s="65" t="s">
        <v>907</v>
      </c>
      <c r="B239" s="46" t="s">
        <v>492</v>
      </c>
      <c r="C239" s="46" t="s">
        <v>29</v>
      </c>
      <c r="D239" s="46">
        <v>2564</v>
      </c>
      <c r="E239" s="46" t="s">
        <v>452</v>
      </c>
      <c r="F239" s="47">
        <v>242648</v>
      </c>
      <c r="G239" s="47" t="s">
        <v>733</v>
      </c>
      <c r="H239" s="62">
        <v>242767</v>
      </c>
      <c r="I239" s="46" t="s">
        <v>38</v>
      </c>
      <c r="J239" s="56" t="s">
        <v>424</v>
      </c>
      <c r="K239" s="46" t="s">
        <v>490</v>
      </c>
      <c r="L239" s="47" t="s">
        <v>2588</v>
      </c>
      <c r="M239" s="71">
        <v>140101</v>
      </c>
      <c r="N239" s="65">
        <v>140101</v>
      </c>
      <c r="O239" s="46" t="s">
        <v>637</v>
      </c>
      <c r="P239" s="55" t="s">
        <v>2110</v>
      </c>
      <c r="Q239" s="66"/>
      <c r="R239" s="65"/>
      <c r="S239" s="46"/>
      <c r="T239" s="46"/>
      <c r="U239" s="72" t="s">
        <v>2620</v>
      </c>
    </row>
    <row r="240" spans="1:21">
      <c r="A240" s="65" t="s">
        <v>1094</v>
      </c>
      <c r="B240" s="46" t="s">
        <v>1095</v>
      </c>
      <c r="C240" s="46" t="s">
        <v>29</v>
      </c>
      <c r="D240" s="46">
        <v>2564</v>
      </c>
      <c r="E240" s="46" t="s">
        <v>717</v>
      </c>
      <c r="F240" s="47">
        <v>242656</v>
      </c>
      <c r="G240" s="47" t="s">
        <v>733</v>
      </c>
      <c r="H240" s="62">
        <v>242767</v>
      </c>
      <c r="I240" s="46" t="s">
        <v>38</v>
      </c>
      <c r="J240" s="56" t="s">
        <v>1003</v>
      </c>
      <c r="K240" s="46" t="s">
        <v>520</v>
      </c>
      <c r="L240" s="47" t="s">
        <v>2588</v>
      </c>
      <c r="M240" s="71">
        <v>140101</v>
      </c>
      <c r="N240" s="65">
        <v>140101</v>
      </c>
      <c r="O240" s="46" t="s">
        <v>734</v>
      </c>
      <c r="P240" s="55" t="s">
        <v>2096</v>
      </c>
      <c r="Q240" s="66"/>
      <c r="R240" s="65"/>
      <c r="S240" s="46"/>
      <c r="T240" s="46"/>
      <c r="U240" s="72" t="s">
        <v>2621</v>
      </c>
    </row>
    <row r="241" spans="1:21">
      <c r="A241" s="65" t="s">
        <v>1091</v>
      </c>
      <c r="B241" s="46" t="s">
        <v>1092</v>
      </c>
      <c r="C241" s="46" t="s">
        <v>29</v>
      </c>
      <c r="D241" s="46">
        <v>2564</v>
      </c>
      <c r="E241" s="46" t="s">
        <v>452</v>
      </c>
      <c r="F241" s="47">
        <v>242657</v>
      </c>
      <c r="G241" s="47" t="s">
        <v>733</v>
      </c>
      <c r="H241" s="62">
        <v>242767</v>
      </c>
      <c r="I241" s="46" t="s">
        <v>38</v>
      </c>
      <c r="J241" s="56" t="s">
        <v>1003</v>
      </c>
      <c r="K241" s="46" t="s">
        <v>520</v>
      </c>
      <c r="L241" s="47" t="s">
        <v>2588</v>
      </c>
      <c r="M241" s="71">
        <v>140101</v>
      </c>
      <c r="N241" s="65">
        <v>140101</v>
      </c>
      <c r="O241" s="46" t="s">
        <v>734</v>
      </c>
      <c r="P241" s="55" t="s">
        <v>2096</v>
      </c>
      <c r="Q241" s="66"/>
      <c r="R241" s="65"/>
      <c r="S241" s="46"/>
      <c r="T241" s="46"/>
      <c r="U241" s="72" t="s">
        <v>2622</v>
      </c>
    </row>
    <row r="242" spans="1:21">
      <c r="A242" s="65" t="s">
        <v>1088</v>
      </c>
      <c r="B242" s="46" t="s">
        <v>1089</v>
      </c>
      <c r="C242" s="46" t="s">
        <v>29</v>
      </c>
      <c r="D242" s="46">
        <v>2564</v>
      </c>
      <c r="E242" s="46" t="s">
        <v>717</v>
      </c>
      <c r="F242" s="47">
        <v>242659</v>
      </c>
      <c r="G242" s="47" t="s">
        <v>1022</v>
      </c>
      <c r="H242" s="62">
        <v>242644</v>
      </c>
      <c r="I242" s="46" t="s">
        <v>38</v>
      </c>
      <c r="J242" s="56" t="s">
        <v>1003</v>
      </c>
      <c r="K242" s="46" t="s">
        <v>520</v>
      </c>
      <c r="L242" s="47" t="s">
        <v>2588</v>
      </c>
      <c r="M242" s="71">
        <v>140101</v>
      </c>
      <c r="N242" s="65">
        <v>140101</v>
      </c>
      <c r="O242" s="46" t="s">
        <v>734</v>
      </c>
      <c r="P242" s="55" t="s">
        <v>2096</v>
      </c>
      <c r="Q242" s="66"/>
      <c r="R242" s="65"/>
      <c r="S242" s="46"/>
      <c r="T242" s="46"/>
      <c r="U242" s="72" t="s">
        <v>2623</v>
      </c>
    </row>
    <row r="243" spans="1:21">
      <c r="A243" s="65" t="s">
        <v>1000</v>
      </c>
      <c r="B243" s="46" t="s">
        <v>1001</v>
      </c>
      <c r="C243" s="46" t="s">
        <v>29</v>
      </c>
      <c r="D243" s="46">
        <v>2564</v>
      </c>
      <c r="E243" s="46" t="s">
        <v>452</v>
      </c>
      <c r="F243" s="47">
        <v>242662</v>
      </c>
      <c r="G243" s="47" t="s">
        <v>733</v>
      </c>
      <c r="H243" s="62">
        <v>242767</v>
      </c>
      <c r="I243" s="46" t="s">
        <v>38</v>
      </c>
      <c r="J243" s="56" t="s">
        <v>1003</v>
      </c>
      <c r="K243" s="46" t="s">
        <v>520</v>
      </c>
      <c r="L243" s="47" t="s">
        <v>2588</v>
      </c>
      <c r="M243" s="71">
        <v>140101</v>
      </c>
      <c r="N243" s="65">
        <v>140101</v>
      </c>
      <c r="O243" s="46" t="s">
        <v>793</v>
      </c>
      <c r="P243" s="55" t="s">
        <v>2136</v>
      </c>
      <c r="Q243" s="66"/>
      <c r="R243" s="65"/>
      <c r="S243" s="46"/>
      <c r="T243" s="46"/>
      <c r="U243" s="72" t="s">
        <v>2624</v>
      </c>
    </row>
    <row r="244" spans="1:21">
      <c r="A244" s="65" t="s">
        <v>825</v>
      </c>
      <c r="B244" s="46" t="s">
        <v>826</v>
      </c>
      <c r="C244" s="46" t="s">
        <v>29</v>
      </c>
      <c r="D244" s="46">
        <v>2564</v>
      </c>
      <c r="E244" s="46" t="s">
        <v>452</v>
      </c>
      <c r="F244" s="47">
        <v>242667</v>
      </c>
      <c r="G244" s="47" t="s">
        <v>733</v>
      </c>
      <c r="H244" s="62">
        <v>242767</v>
      </c>
      <c r="I244" s="46" t="s">
        <v>38</v>
      </c>
      <c r="J244" s="56" t="s">
        <v>37</v>
      </c>
      <c r="K244" s="46" t="s">
        <v>114</v>
      </c>
      <c r="L244" s="47" t="s">
        <v>2588</v>
      </c>
      <c r="M244" s="71">
        <v>140101</v>
      </c>
      <c r="N244" s="65">
        <v>140101</v>
      </c>
      <c r="O244" s="46" t="s">
        <v>630</v>
      </c>
      <c r="P244" s="55" t="s">
        <v>2064</v>
      </c>
      <c r="Q244" s="66"/>
      <c r="R244" s="65"/>
      <c r="S244" s="46"/>
      <c r="T244" s="46"/>
      <c r="U244" s="72" t="s">
        <v>2625</v>
      </c>
    </row>
    <row r="245" spans="1:21">
      <c r="A245" s="65" t="s">
        <v>807</v>
      </c>
      <c r="B245" s="46" t="s">
        <v>808</v>
      </c>
      <c r="C245" s="46" t="s">
        <v>29</v>
      </c>
      <c r="D245" s="46">
        <v>2564</v>
      </c>
      <c r="E245" s="46" t="s">
        <v>452</v>
      </c>
      <c r="F245" s="47">
        <v>242668</v>
      </c>
      <c r="G245" s="47" t="s">
        <v>733</v>
      </c>
      <c r="H245" s="62">
        <v>242767</v>
      </c>
      <c r="I245" s="46" t="s">
        <v>38</v>
      </c>
      <c r="J245" s="56" t="s">
        <v>37</v>
      </c>
      <c r="K245" s="46" t="s">
        <v>114</v>
      </c>
      <c r="L245" s="47" t="s">
        <v>2588</v>
      </c>
      <c r="M245" s="71">
        <v>140101</v>
      </c>
      <c r="N245" s="65">
        <v>140101</v>
      </c>
      <c r="O245" s="46" t="s">
        <v>713</v>
      </c>
      <c r="P245" s="55" t="s">
        <v>2092</v>
      </c>
      <c r="Q245" s="66"/>
      <c r="R245" s="65"/>
      <c r="S245" s="46"/>
      <c r="T245" s="46"/>
      <c r="U245" s="72" t="s">
        <v>2626</v>
      </c>
    </row>
    <row r="246" spans="1:21">
      <c r="A246" s="65" t="s">
        <v>774</v>
      </c>
      <c r="B246" s="46" t="s">
        <v>112</v>
      </c>
      <c r="C246" s="46" t="s">
        <v>29</v>
      </c>
      <c r="D246" s="46">
        <v>2564</v>
      </c>
      <c r="E246" s="46" t="s">
        <v>452</v>
      </c>
      <c r="F246" s="47">
        <v>242669</v>
      </c>
      <c r="G246" s="47" t="s">
        <v>733</v>
      </c>
      <c r="H246" s="62">
        <v>242767</v>
      </c>
      <c r="I246" s="46" t="s">
        <v>38</v>
      </c>
      <c r="J246" s="56" t="s">
        <v>37</v>
      </c>
      <c r="K246" s="46" t="s">
        <v>114</v>
      </c>
      <c r="L246" s="47" t="s">
        <v>2588</v>
      </c>
      <c r="M246" s="71">
        <v>140101</v>
      </c>
      <c r="N246" s="65">
        <v>140101</v>
      </c>
      <c r="O246" s="46" t="s">
        <v>568</v>
      </c>
      <c r="P246" s="55" t="s">
        <v>2082</v>
      </c>
      <c r="Q246" s="66"/>
      <c r="R246" s="65"/>
      <c r="S246" s="46"/>
      <c r="T246" s="46"/>
      <c r="U246" s="72" t="s">
        <v>2627</v>
      </c>
    </row>
    <row r="247" spans="1:21">
      <c r="A247" s="65" t="s">
        <v>772</v>
      </c>
      <c r="B247" s="46" t="s">
        <v>140</v>
      </c>
      <c r="C247" s="46" t="s">
        <v>29</v>
      </c>
      <c r="D247" s="46">
        <v>2564</v>
      </c>
      <c r="E247" s="46" t="s">
        <v>452</v>
      </c>
      <c r="F247" s="47">
        <v>242670</v>
      </c>
      <c r="G247" s="47" t="s">
        <v>733</v>
      </c>
      <c r="H247" s="62">
        <v>242767</v>
      </c>
      <c r="I247" s="46" t="s">
        <v>38</v>
      </c>
      <c r="J247" s="56" t="s">
        <v>37</v>
      </c>
      <c r="K247" s="46" t="s">
        <v>114</v>
      </c>
      <c r="L247" s="47" t="s">
        <v>2588</v>
      </c>
      <c r="M247" s="71">
        <v>140101</v>
      </c>
      <c r="N247" s="65">
        <v>140101</v>
      </c>
      <c r="O247" s="46" t="s">
        <v>630</v>
      </c>
      <c r="P247" s="55" t="s">
        <v>2064</v>
      </c>
      <c r="Q247" s="66"/>
      <c r="R247" s="65"/>
      <c r="S247" s="46"/>
      <c r="T247" s="46"/>
      <c r="U247" s="72" t="s">
        <v>2628</v>
      </c>
    </row>
    <row r="248" spans="1:21">
      <c r="A248" s="65" t="s">
        <v>735</v>
      </c>
      <c r="B248" s="46" t="s">
        <v>736</v>
      </c>
      <c r="C248" s="46" t="s">
        <v>29</v>
      </c>
      <c r="D248" s="46">
        <v>2564</v>
      </c>
      <c r="E248" s="46" t="s">
        <v>452</v>
      </c>
      <c r="F248" s="47">
        <v>242671</v>
      </c>
      <c r="G248" s="47" t="s">
        <v>733</v>
      </c>
      <c r="H248" s="62">
        <v>242767</v>
      </c>
      <c r="I248" s="46" t="s">
        <v>38</v>
      </c>
      <c r="J248" s="56" t="s">
        <v>37</v>
      </c>
      <c r="K248" s="46" t="s">
        <v>114</v>
      </c>
      <c r="L248" s="47" t="s">
        <v>2588</v>
      </c>
      <c r="M248" s="71">
        <v>140101</v>
      </c>
      <c r="N248" s="65">
        <v>140101</v>
      </c>
      <c r="O248" s="46" t="s">
        <v>641</v>
      </c>
      <c r="P248" s="55" t="s">
        <v>2104</v>
      </c>
      <c r="Q248" s="66"/>
      <c r="R248" s="65"/>
      <c r="S248" s="46"/>
      <c r="T248" s="46"/>
      <c r="U248" s="72" t="s">
        <v>2629</v>
      </c>
    </row>
    <row r="249" spans="1:21">
      <c r="A249" s="65" t="s">
        <v>731</v>
      </c>
      <c r="B249" s="46" t="s">
        <v>122</v>
      </c>
      <c r="C249" s="46" t="s">
        <v>29</v>
      </c>
      <c r="D249" s="46">
        <v>2564</v>
      </c>
      <c r="E249" s="46" t="s">
        <v>452</v>
      </c>
      <c r="F249" s="47">
        <v>242672</v>
      </c>
      <c r="G249" s="47" t="s">
        <v>733</v>
      </c>
      <c r="H249" s="62">
        <v>242767</v>
      </c>
      <c r="I249" s="46" t="s">
        <v>38</v>
      </c>
      <c r="J249" s="56" t="s">
        <v>37</v>
      </c>
      <c r="K249" s="46" t="s">
        <v>114</v>
      </c>
      <c r="L249" s="47" t="s">
        <v>2588</v>
      </c>
      <c r="M249" s="71">
        <v>140101</v>
      </c>
      <c r="N249" s="65">
        <v>140101</v>
      </c>
      <c r="O249" s="46" t="s">
        <v>734</v>
      </c>
      <c r="P249" s="55" t="s">
        <v>2096</v>
      </c>
      <c r="Q249" s="66"/>
      <c r="R249" s="65"/>
      <c r="S249" s="46"/>
      <c r="T249" s="46"/>
      <c r="U249" s="72" t="s">
        <v>2630</v>
      </c>
    </row>
    <row r="250" spans="1:21">
      <c r="A250" s="65" t="s">
        <v>786</v>
      </c>
      <c r="B250" s="46" t="s">
        <v>149</v>
      </c>
      <c r="C250" s="46" t="s">
        <v>29</v>
      </c>
      <c r="D250" s="46">
        <v>2564</v>
      </c>
      <c r="E250" s="46" t="s">
        <v>452</v>
      </c>
      <c r="F250" s="47">
        <v>242673</v>
      </c>
      <c r="G250" s="47" t="s">
        <v>733</v>
      </c>
      <c r="H250" s="62">
        <v>242767</v>
      </c>
      <c r="I250" s="46" t="s">
        <v>38</v>
      </c>
      <c r="J250" s="56" t="s">
        <v>37</v>
      </c>
      <c r="K250" s="46" t="s">
        <v>147</v>
      </c>
      <c r="L250" s="47" t="s">
        <v>2588</v>
      </c>
      <c r="M250" s="71">
        <v>140101</v>
      </c>
      <c r="N250" s="65">
        <v>140101</v>
      </c>
      <c r="O250" s="46" t="s">
        <v>734</v>
      </c>
      <c r="P250" s="55" t="s">
        <v>2096</v>
      </c>
      <c r="Q250" s="66"/>
      <c r="R250" s="65"/>
      <c r="S250" s="46"/>
      <c r="T250" s="46"/>
      <c r="U250" s="72" t="s">
        <v>2631</v>
      </c>
    </row>
    <row r="251" spans="1:21">
      <c r="A251" s="65" t="s">
        <v>767</v>
      </c>
      <c r="B251" s="46" t="s">
        <v>213</v>
      </c>
      <c r="C251" s="46" t="s">
        <v>29</v>
      </c>
      <c r="D251" s="46">
        <v>2564</v>
      </c>
      <c r="E251" s="46" t="s">
        <v>452</v>
      </c>
      <c r="F251" s="47">
        <v>242674</v>
      </c>
      <c r="G251" s="47" t="s">
        <v>733</v>
      </c>
      <c r="H251" s="62">
        <v>242767</v>
      </c>
      <c r="I251" s="46" t="s">
        <v>38</v>
      </c>
      <c r="J251" s="56" t="s">
        <v>37</v>
      </c>
      <c r="K251" s="46" t="s">
        <v>147</v>
      </c>
      <c r="L251" s="47" t="s">
        <v>2588</v>
      </c>
      <c r="M251" s="71">
        <v>140101</v>
      </c>
      <c r="N251" s="65">
        <v>140101</v>
      </c>
      <c r="O251" s="46" t="s">
        <v>734</v>
      </c>
      <c r="P251" s="55" t="s">
        <v>2096</v>
      </c>
      <c r="Q251" s="66"/>
      <c r="R251" s="65"/>
      <c r="S251" s="46"/>
      <c r="T251" s="46"/>
      <c r="U251" s="72" t="s">
        <v>2632</v>
      </c>
    </row>
    <row r="252" spans="1:21">
      <c r="A252" s="65" t="s">
        <v>764</v>
      </c>
      <c r="B252" s="46" t="s">
        <v>188</v>
      </c>
      <c r="C252" s="46" t="s">
        <v>29</v>
      </c>
      <c r="D252" s="46">
        <v>2564</v>
      </c>
      <c r="E252" s="46" t="s">
        <v>452</v>
      </c>
      <c r="F252" s="47">
        <v>242675</v>
      </c>
      <c r="G252" s="47" t="s">
        <v>733</v>
      </c>
      <c r="H252" s="62">
        <v>242767</v>
      </c>
      <c r="I252" s="46" t="s">
        <v>38</v>
      </c>
      <c r="J252" s="56" t="s">
        <v>37</v>
      </c>
      <c r="K252" s="46" t="s">
        <v>147</v>
      </c>
      <c r="L252" s="47" t="s">
        <v>2588</v>
      </c>
      <c r="M252" s="71">
        <v>140101</v>
      </c>
      <c r="N252" s="65">
        <v>140101</v>
      </c>
      <c r="O252" s="46" t="s">
        <v>766</v>
      </c>
      <c r="P252" s="55" t="s">
        <v>2244</v>
      </c>
      <c r="Q252" s="66"/>
      <c r="R252" s="65"/>
      <c r="S252" s="46"/>
      <c r="T252" s="46"/>
      <c r="U252" s="72" t="s">
        <v>2633</v>
      </c>
    </row>
    <row r="253" spans="1:21">
      <c r="A253" s="65" t="s">
        <v>752</v>
      </c>
      <c r="B253" s="46" t="s">
        <v>200</v>
      </c>
      <c r="C253" s="46" t="s">
        <v>29</v>
      </c>
      <c r="D253" s="46">
        <v>2564</v>
      </c>
      <c r="E253" s="46" t="s">
        <v>452</v>
      </c>
      <c r="F253" s="47">
        <v>242676</v>
      </c>
      <c r="G253" s="47" t="s">
        <v>733</v>
      </c>
      <c r="H253" s="62">
        <v>242767</v>
      </c>
      <c r="I253" s="46" t="s">
        <v>38</v>
      </c>
      <c r="J253" s="56" t="s">
        <v>37</v>
      </c>
      <c r="K253" s="46" t="s">
        <v>147</v>
      </c>
      <c r="L253" s="47" t="s">
        <v>2588</v>
      </c>
      <c r="M253" s="71">
        <v>140101</v>
      </c>
      <c r="N253" s="65">
        <v>140101</v>
      </c>
      <c r="O253" s="46" t="s">
        <v>568</v>
      </c>
      <c r="P253" s="55" t="s">
        <v>2082</v>
      </c>
      <c r="Q253" s="66"/>
      <c r="R253" s="65"/>
      <c r="S253" s="46"/>
      <c r="T253" s="46"/>
      <c r="U253" s="72" t="s">
        <v>2634</v>
      </c>
    </row>
    <row r="254" spans="1:21">
      <c r="A254" s="65" t="s">
        <v>745</v>
      </c>
      <c r="B254" s="46" t="s">
        <v>210</v>
      </c>
      <c r="C254" s="46" t="s">
        <v>29</v>
      </c>
      <c r="D254" s="46">
        <v>2564</v>
      </c>
      <c r="E254" s="46" t="s">
        <v>452</v>
      </c>
      <c r="F254" s="47">
        <v>242677</v>
      </c>
      <c r="G254" s="47" t="s">
        <v>733</v>
      </c>
      <c r="H254" s="62">
        <v>242767</v>
      </c>
      <c r="I254" s="46" t="s">
        <v>38</v>
      </c>
      <c r="J254" s="56" t="s">
        <v>37</v>
      </c>
      <c r="K254" s="46" t="s">
        <v>147</v>
      </c>
      <c r="L254" s="47" t="s">
        <v>2588</v>
      </c>
      <c r="M254" s="71">
        <v>140101</v>
      </c>
      <c r="N254" s="65">
        <v>140101</v>
      </c>
      <c r="O254" s="46" t="s">
        <v>568</v>
      </c>
      <c r="P254" s="55" t="s">
        <v>2082</v>
      </c>
      <c r="Q254" s="66"/>
      <c r="R254" s="65"/>
      <c r="S254" s="46"/>
      <c r="T254" s="46"/>
      <c r="U254" s="72" t="s">
        <v>2635</v>
      </c>
    </row>
    <row r="255" spans="1:21">
      <c r="A255" s="65" t="s">
        <v>743</v>
      </c>
      <c r="B255" s="46" t="s">
        <v>191</v>
      </c>
      <c r="C255" s="46" t="s">
        <v>29</v>
      </c>
      <c r="D255" s="46">
        <v>2564</v>
      </c>
      <c r="E255" s="46" t="s">
        <v>452</v>
      </c>
      <c r="F255" s="47">
        <v>242678</v>
      </c>
      <c r="G255" s="47" t="s">
        <v>733</v>
      </c>
      <c r="H255" s="62">
        <v>242767</v>
      </c>
      <c r="I255" s="46" t="s">
        <v>38</v>
      </c>
      <c r="J255" s="56" t="s">
        <v>37</v>
      </c>
      <c r="K255" s="46" t="s">
        <v>147</v>
      </c>
      <c r="L255" s="47" t="s">
        <v>2588</v>
      </c>
      <c r="M255" s="71">
        <v>140101</v>
      </c>
      <c r="N255" s="65">
        <v>140101</v>
      </c>
      <c r="O255" s="46" t="s">
        <v>568</v>
      </c>
      <c r="P255" s="55" t="s">
        <v>2082</v>
      </c>
      <c r="Q255" s="66"/>
      <c r="R255" s="65"/>
      <c r="S255" s="46"/>
      <c r="T255" s="46"/>
      <c r="U255" s="72" t="s">
        <v>2636</v>
      </c>
    </row>
    <row r="256" spans="1:21">
      <c r="A256" s="65" t="s">
        <v>1178</v>
      </c>
      <c r="B256" s="46" t="s">
        <v>1179</v>
      </c>
      <c r="C256" s="46" t="s">
        <v>29</v>
      </c>
      <c r="D256" s="46">
        <v>2564</v>
      </c>
      <c r="E256" s="46" t="s">
        <v>452</v>
      </c>
      <c r="F256" s="47">
        <v>242679</v>
      </c>
      <c r="G256" s="47" t="s">
        <v>733</v>
      </c>
      <c r="H256" s="62">
        <v>242767</v>
      </c>
      <c r="I256" s="46" t="s">
        <v>38</v>
      </c>
      <c r="J256" s="56" t="s">
        <v>37</v>
      </c>
      <c r="K256" s="46" t="s">
        <v>36</v>
      </c>
      <c r="L256" s="47" t="s">
        <v>2588</v>
      </c>
      <c r="M256" s="71">
        <v>140101</v>
      </c>
      <c r="N256" s="65">
        <v>140101</v>
      </c>
      <c r="O256" s="46" t="s">
        <v>630</v>
      </c>
      <c r="P256" s="55" t="s">
        <v>2064</v>
      </c>
      <c r="Q256" s="66"/>
      <c r="R256" s="65"/>
      <c r="S256" s="46"/>
      <c r="T256" s="46"/>
      <c r="U256" s="72" t="s">
        <v>2637</v>
      </c>
    </row>
    <row r="257" spans="1:21">
      <c r="A257" s="65" t="s">
        <v>1155</v>
      </c>
      <c r="B257" s="46" t="s">
        <v>1156</v>
      </c>
      <c r="C257" s="46" t="s">
        <v>29</v>
      </c>
      <c r="D257" s="46">
        <v>2564</v>
      </c>
      <c r="E257" s="46" t="s">
        <v>572</v>
      </c>
      <c r="F257" s="47">
        <v>242680</v>
      </c>
      <c r="G257" s="47" t="s">
        <v>612</v>
      </c>
      <c r="H257" s="62">
        <v>243132</v>
      </c>
      <c r="I257" s="46" t="s">
        <v>38</v>
      </c>
      <c r="J257" s="56" t="s">
        <v>37</v>
      </c>
      <c r="K257" s="46" t="s">
        <v>36</v>
      </c>
      <c r="L257" s="47" t="s">
        <v>2588</v>
      </c>
      <c r="M257" s="71">
        <v>140101</v>
      </c>
      <c r="N257" s="65">
        <v>140101</v>
      </c>
      <c r="O257" s="46" t="s">
        <v>630</v>
      </c>
      <c r="P257" s="55" t="s">
        <v>2064</v>
      </c>
      <c r="Q257" s="66"/>
      <c r="R257" s="65"/>
      <c r="S257" s="46"/>
      <c r="T257" s="46"/>
      <c r="U257" s="72" t="s">
        <v>2638</v>
      </c>
    </row>
    <row r="258" spans="1:21">
      <c r="A258" s="65" t="s">
        <v>938</v>
      </c>
      <c r="B258" s="46" t="s">
        <v>939</v>
      </c>
      <c r="C258" s="46" t="s">
        <v>29</v>
      </c>
      <c r="D258" s="46">
        <v>2564</v>
      </c>
      <c r="E258" s="46" t="s">
        <v>452</v>
      </c>
      <c r="F258" s="47">
        <v>242681</v>
      </c>
      <c r="G258" s="47" t="s">
        <v>733</v>
      </c>
      <c r="H258" s="62">
        <v>242767</v>
      </c>
      <c r="I258" s="46" t="s">
        <v>38</v>
      </c>
      <c r="J258" s="56" t="s">
        <v>37</v>
      </c>
      <c r="K258" s="46" t="s">
        <v>36</v>
      </c>
      <c r="L258" s="47" t="s">
        <v>2588</v>
      </c>
      <c r="M258" s="71">
        <v>140101</v>
      </c>
      <c r="N258" s="65">
        <v>140101</v>
      </c>
      <c r="O258" s="46" t="s">
        <v>641</v>
      </c>
      <c r="P258" s="55" t="s">
        <v>2104</v>
      </c>
      <c r="Q258" s="66"/>
      <c r="R258" s="65"/>
      <c r="S258" s="46"/>
      <c r="T258" s="46"/>
      <c r="U258" s="72" t="s">
        <v>2639</v>
      </c>
    </row>
    <row r="259" spans="1:21">
      <c r="A259" s="65" t="s">
        <v>912</v>
      </c>
      <c r="B259" s="46" t="s">
        <v>913</v>
      </c>
      <c r="C259" s="46" t="s">
        <v>29</v>
      </c>
      <c r="D259" s="46">
        <v>2564</v>
      </c>
      <c r="E259" s="46" t="s">
        <v>452</v>
      </c>
      <c r="F259" s="47">
        <v>242683</v>
      </c>
      <c r="G259" s="47" t="s">
        <v>733</v>
      </c>
      <c r="H259" s="62">
        <v>242767</v>
      </c>
      <c r="I259" s="46" t="s">
        <v>38</v>
      </c>
      <c r="J259" s="56" t="s">
        <v>37</v>
      </c>
      <c r="K259" s="46" t="s">
        <v>36</v>
      </c>
      <c r="L259" s="47" t="s">
        <v>2588</v>
      </c>
      <c r="M259" s="71">
        <v>140101</v>
      </c>
      <c r="N259" s="65">
        <v>140101</v>
      </c>
      <c r="O259" s="46" t="s">
        <v>641</v>
      </c>
      <c r="P259" s="55" t="s">
        <v>2104</v>
      </c>
      <c r="Q259" s="66"/>
      <c r="R259" s="65"/>
      <c r="S259" s="46"/>
      <c r="T259" s="46"/>
      <c r="U259" s="72" t="s">
        <v>2640</v>
      </c>
    </row>
    <row r="260" spans="1:21">
      <c r="A260" s="65" t="s">
        <v>909</v>
      </c>
      <c r="B260" s="46" t="s">
        <v>910</v>
      </c>
      <c r="C260" s="46" t="s">
        <v>29</v>
      </c>
      <c r="D260" s="46">
        <v>2564</v>
      </c>
      <c r="E260" s="46" t="s">
        <v>452</v>
      </c>
      <c r="F260" s="47">
        <v>242684</v>
      </c>
      <c r="G260" s="47" t="s">
        <v>733</v>
      </c>
      <c r="H260" s="62">
        <v>242767</v>
      </c>
      <c r="I260" s="46" t="s">
        <v>38</v>
      </c>
      <c r="J260" s="56" t="s">
        <v>37</v>
      </c>
      <c r="K260" s="46" t="s">
        <v>36</v>
      </c>
      <c r="L260" s="47" t="s">
        <v>2588</v>
      </c>
      <c r="M260" s="71">
        <v>140101</v>
      </c>
      <c r="N260" s="65">
        <v>140101</v>
      </c>
      <c r="O260" s="46" t="s">
        <v>641</v>
      </c>
      <c r="P260" s="55" t="s">
        <v>2104</v>
      </c>
      <c r="Q260" s="66"/>
      <c r="R260" s="65"/>
      <c r="S260" s="46"/>
      <c r="T260" s="46"/>
      <c r="U260" s="72" t="s">
        <v>2641</v>
      </c>
    </row>
    <row r="261" spans="1:21">
      <c r="A261" s="65" t="s">
        <v>853</v>
      </c>
      <c r="B261" s="46" t="s">
        <v>854</v>
      </c>
      <c r="C261" s="46" t="s">
        <v>29</v>
      </c>
      <c r="D261" s="46">
        <v>2564</v>
      </c>
      <c r="E261" s="46" t="s">
        <v>452</v>
      </c>
      <c r="F261" s="47">
        <v>242685</v>
      </c>
      <c r="G261" s="47" t="s">
        <v>733</v>
      </c>
      <c r="H261" s="62">
        <v>242767</v>
      </c>
      <c r="I261" s="46" t="s">
        <v>38</v>
      </c>
      <c r="J261" s="56" t="s">
        <v>37</v>
      </c>
      <c r="K261" s="46" t="s">
        <v>36</v>
      </c>
      <c r="L261" s="47" t="s">
        <v>2588</v>
      </c>
      <c r="M261" s="71">
        <v>140101</v>
      </c>
      <c r="N261" s="65">
        <v>140101</v>
      </c>
      <c r="O261" s="46" t="s">
        <v>641</v>
      </c>
      <c r="P261" s="55" t="s">
        <v>2104</v>
      </c>
      <c r="Q261" s="66"/>
      <c r="R261" s="65"/>
      <c r="S261" s="46"/>
      <c r="T261" s="46"/>
      <c r="U261" s="72" t="s">
        <v>2642</v>
      </c>
    </row>
    <row r="262" spans="1:21">
      <c r="A262" s="65" t="s">
        <v>844</v>
      </c>
      <c r="B262" s="46" t="s">
        <v>334</v>
      </c>
      <c r="C262" s="46" t="s">
        <v>29</v>
      </c>
      <c r="D262" s="46">
        <v>2564</v>
      </c>
      <c r="E262" s="46" t="s">
        <v>452</v>
      </c>
      <c r="F262" s="47">
        <v>242687</v>
      </c>
      <c r="G262" s="47" t="s">
        <v>733</v>
      </c>
      <c r="H262" s="62">
        <v>242767</v>
      </c>
      <c r="I262" s="46" t="s">
        <v>38</v>
      </c>
      <c r="J262" s="56" t="s">
        <v>37</v>
      </c>
      <c r="K262" s="46" t="s">
        <v>36</v>
      </c>
      <c r="L262" s="47" t="s">
        <v>2588</v>
      </c>
      <c r="M262" s="71">
        <v>140101</v>
      </c>
      <c r="N262" s="65">
        <v>140101</v>
      </c>
      <c r="O262" s="46" t="s">
        <v>641</v>
      </c>
      <c r="P262" s="55" t="s">
        <v>2104</v>
      </c>
      <c r="Q262" s="66"/>
      <c r="R262" s="65"/>
      <c r="S262" s="46"/>
      <c r="T262" s="46"/>
      <c r="U262" s="72" t="s">
        <v>2643</v>
      </c>
    </row>
    <row r="263" spans="1:21">
      <c r="A263" s="65" t="s">
        <v>783</v>
      </c>
      <c r="B263" s="46" t="s">
        <v>784</v>
      </c>
      <c r="C263" s="46" t="s">
        <v>29</v>
      </c>
      <c r="D263" s="46">
        <v>2564</v>
      </c>
      <c r="E263" s="46" t="s">
        <v>452</v>
      </c>
      <c r="F263" s="47">
        <v>242689</v>
      </c>
      <c r="G263" s="47" t="s">
        <v>733</v>
      </c>
      <c r="H263" s="62">
        <v>242767</v>
      </c>
      <c r="I263" s="46" t="s">
        <v>38</v>
      </c>
      <c r="J263" s="56" t="s">
        <v>37</v>
      </c>
      <c r="K263" s="46" t="s">
        <v>36</v>
      </c>
      <c r="L263" s="47" t="s">
        <v>2588</v>
      </c>
      <c r="M263" s="71">
        <v>140101</v>
      </c>
      <c r="N263" s="65">
        <v>140101</v>
      </c>
      <c r="O263" s="46" t="s">
        <v>641</v>
      </c>
      <c r="P263" s="55" t="s">
        <v>2104</v>
      </c>
      <c r="Q263" s="66"/>
      <c r="R263" s="65"/>
      <c r="S263" s="46"/>
      <c r="T263" s="46"/>
      <c r="U263" s="72" t="s">
        <v>2644</v>
      </c>
    </row>
    <row r="264" spans="1:21">
      <c r="A264" s="65" t="s">
        <v>769</v>
      </c>
      <c r="B264" s="46" t="s">
        <v>770</v>
      </c>
      <c r="C264" s="46" t="s">
        <v>29</v>
      </c>
      <c r="D264" s="46">
        <v>2564</v>
      </c>
      <c r="E264" s="46" t="s">
        <v>452</v>
      </c>
      <c r="F264" s="47">
        <v>242690</v>
      </c>
      <c r="G264" s="47" t="s">
        <v>733</v>
      </c>
      <c r="H264" s="62">
        <v>242767</v>
      </c>
      <c r="I264" s="46" t="s">
        <v>38</v>
      </c>
      <c r="J264" s="56" t="s">
        <v>37</v>
      </c>
      <c r="K264" s="46" t="s">
        <v>36</v>
      </c>
      <c r="L264" s="47" t="s">
        <v>2588</v>
      </c>
      <c r="M264" s="71">
        <v>140101</v>
      </c>
      <c r="N264" s="65">
        <v>140101</v>
      </c>
      <c r="O264" s="46" t="s">
        <v>684</v>
      </c>
      <c r="P264" s="55" t="s">
        <v>2060</v>
      </c>
      <c r="Q264" s="66"/>
      <c r="R264" s="65"/>
      <c r="S264" s="46"/>
      <c r="T264" s="46"/>
      <c r="U264" s="72" t="s">
        <v>2645</v>
      </c>
    </row>
    <row r="265" spans="1:21">
      <c r="A265" s="65" t="s">
        <v>794</v>
      </c>
      <c r="B265" s="46" t="s">
        <v>795</v>
      </c>
      <c r="C265" s="46" t="s">
        <v>29</v>
      </c>
      <c r="D265" s="46">
        <v>2564</v>
      </c>
      <c r="E265" s="46" t="s">
        <v>452</v>
      </c>
      <c r="F265" s="47">
        <v>242694</v>
      </c>
      <c r="G265" s="47" t="s">
        <v>733</v>
      </c>
      <c r="H265" s="62">
        <v>242767</v>
      </c>
      <c r="I265" s="46" t="s">
        <v>38</v>
      </c>
      <c r="J265" s="56" t="s">
        <v>37</v>
      </c>
      <c r="K265" s="46" t="s">
        <v>208</v>
      </c>
      <c r="L265" s="47" t="s">
        <v>2588</v>
      </c>
      <c r="M265" s="71">
        <v>140101</v>
      </c>
      <c r="N265" s="65">
        <v>140101</v>
      </c>
      <c r="O265" s="46" t="s">
        <v>713</v>
      </c>
      <c r="P265" s="55" t="s">
        <v>2092</v>
      </c>
      <c r="Q265" s="66"/>
      <c r="R265" s="65"/>
      <c r="S265" s="46"/>
      <c r="T265" s="46"/>
      <c r="U265" s="72" t="s">
        <v>2646</v>
      </c>
    </row>
    <row r="266" spans="1:21">
      <c r="A266" s="65" t="s">
        <v>1114</v>
      </c>
      <c r="B266" s="46" t="s">
        <v>1115</v>
      </c>
      <c r="C266" s="46" t="s">
        <v>29</v>
      </c>
      <c r="D266" s="46">
        <v>2564</v>
      </c>
      <c r="E266" s="46" t="s">
        <v>572</v>
      </c>
      <c r="F266" s="47">
        <v>242695</v>
      </c>
      <c r="G266" s="47" t="s">
        <v>612</v>
      </c>
      <c r="H266" s="62">
        <v>243132</v>
      </c>
      <c r="I266" s="46" t="s">
        <v>38</v>
      </c>
      <c r="J266" s="56" t="s">
        <v>37</v>
      </c>
      <c r="K266" s="46" t="s">
        <v>157</v>
      </c>
      <c r="L266" s="47" t="s">
        <v>2588</v>
      </c>
      <c r="M266" s="71">
        <v>140101</v>
      </c>
      <c r="N266" s="65">
        <v>140101</v>
      </c>
      <c r="O266" s="46" t="s">
        <v>641</v>
      </c>
      <c r="P266" s="55" t="s">
        <v>2104</v>
      </c>
      <c r="Q266" s="66"/>
      <c r="R266" s="65"/>
      <c r="S266" s="46"/>
      <c r="T266" s="46"/>
      <c r="U266" s="72" t="s">
        <v>2647</v>
      </c>
    </row>
    <row r="267" spans="1:21">
      <c r="A267" s="65" t="s">
        <v>901</v>
      </c>
      <c r="B267" s="46" t="s">
        <v>902</v>
      </c>
      <c r="C267" s="46" t="s">
        <v>29</v>
      </c>
      <c r="D267" s="46">
        <v>2564</v>
      </c>
      <c r="E267" s="46" t="s">
        <v>452</v>
      </c>
      <c r="F267" s="47">
        <v>242696</v>
      </c>
      <c r="G267" s="47" t="s">
        <v>733</v>
      </c>
      <c r="H267" s="62">
        <v>242767</v>
      </c>
      <c r="I267" s="46" t="s">
        <v>38</v>
      </c>
      <c r="J267" s="56" t="s">
        <v>37</v>
      </c>
      <c r="K267" s="46" t="s">
        <v>157</v>
      </c>
      <c r="L267" s="47" t="s">
        <v>2588</v>
      </c>
      <c r="M267" s="71">
        <v>140101</v>
      </c>
      <c r="N267" s="65">
        <v>140101</v>
      </c>
      <c r="O267" s="46" t="s">
        <v>630</v>
      </c>
      <c r="P267" s="55" t="s">
        <v>2064</v>
      </c>
      <c r="Q267" s="66"/>
      <c r="R267" s="65"/>
      <c r="S267" s="46"/>
      <c r="T267" s="46"/>
      <c r="U267" s="72" t="s">
        <v>2648</v>
      </c>
    </row>
    <row r="268" spans="1:21">
      <c r="A268" s="65" t="s">
        <v>886</v>
      </c>
      <c r="B268" s="46" t="s">
        <v>887</v>
      </c>
      <c r="C268" s="46" t="s">
        <v>29</v>
      </c>
      <c r="D268" s="46">
        <v>2564</v>
      </c>
      <c r="E268" s="46" t="s">
        <v>852</v>
      </c>
      <c r="F268" s="47">
        <v>242697</v>
      </c>
      <c r="G268" s="47" t="s">
        <v>733</v>
      </c>
      <c r="H268" s="62">
        <v>242767</v>
      </c>
      <c r="I268" s="46" t="s">
        <v>38</v>
      </c>
      <c r="J268" s="56" t="s">
        <v>37</v>
      </c>
      <c r="K268" s="46" t="s">
        <v>157</v>
      </c>
      <c r="L268" s="47" t="s">
        <v>2588</v>
      </c>
      <c r="M268" s="71">
        <v>140101</v>
      </c>
      <c r="N268" s="65">
        <v>140101</v>
      </c>
      <c r="O268" s="46" t="s">
        <v>793</v>
      </c>
      <c r="P268" s="55" t="s">
        <v>2136</v>
      </c>
      <c r="Q268" s="66"/>
      <c r="R268" s="65"/>
      <c r="S268" s="46"/>
      <c r="T268" s="46"/>
      <c r="U268" s="72" t="s">
        <v>2649</v>
      </c>
    </row>
    <row r="269" spans="1:21">
      <c r="A269" s="65" t="s">
        <v>883</v>
      </c>
      <c r="B269" s="46" t="s">
        <v>884</v>
      </c>
      <c r="C269" s="46" t="s">
        <v>29</v>
      </c>
      <c r="D269" s="46">
        <v>2564</v>
      </c>
      <c r="E269" s="46" t="s">
        <v>852</v>
      </c>
      <c r="F269" s="47">
        <v>242698</v>
      </c>
      <c r="G269" s="47" t="s">
        <v>733</v>
      </c>
      <c r="H269" s="62">
        <v>242767</v>
      </c>
      <c r="I269" s="46" t="s">
        <v>38</v>
      </c>
      <c r="J269" s="56" t="s">
        <v>37</v>
      </c>
      <c r="K269" s="46" t="s">
        <v>157</v>
      </c>
      <c r="L269" s="47" t="s">
        <v>2588</v>
      </c>
      <c r="M269" s="71">
        <v>140101</v>
      </c>
      <c r="N269" s="65">
        <v>140101</v>
      </c>
      <c r="O269" s="46" t="s">
        <v>793</v>
      </c>
      <c r="P269" s="55" t="s">
        <v>2136</v>
      </c>
      <c r="Q269" s="66"/>
      <c r="R269" s="65"/>
      <c r="S269" s="46"/>
      <c r="T269" s="46"/>
      <c r="U269" s="72" t="s">
        <v>2650</v>
      </c>
    </row>
    <row r="270" spans="1:21">
      <c r="A270" s="65" t="s">
        <v>880</v>
      </c>
      <c r="B270" s="46" t="s">
        <v>881</v>
      </c>
      <c r="C270" s="46" t="s">
        <v>29</v>
      </c>
      <c r="D270" s="46">
        <v>2564</v>
      </c>
      <c r="E270" s="46" t="s">
        <v>852</v>
      </c>
      <c r="F270" s="47">
        <v>242699</v>
      </c>
      <c r="G270" s="47" t="s">
        <v>733</v>
      </c>
      <c r="H270" s="62">
        <v>242767</v>
      </c>
      <c r="I270" s="46" t="s">
        <v>38</v>
      </c>
      <c r="J270" s="56" t="s">
        <v>37</v>
      </c>
      <c r="K270" s="46" t="s">
        <v>157</v>
      </c>
      <c r="L270" s="47" t="s">
        <v>2588</v>
      </c>
      <c r="M270" s="71">
        <v>140101</v>
      </c>
      <c r="N270" s="65">
        <v>140101</v>
      </c>
      <c r="O270" s="46" t="s">
        <v>793</v>
      </c>
      <c r="P270" s="55" t="s">
        <v>2136</v>
      </c>
      <c r="Q270" s="66"/>
      <c r="R270" s="65"/>
      <c r="S270" s="46"/>
      <c r="T270" s="46"/>
      <c r="U270" s="72" t="s">
        <v>2651</v>
      </c>
    </row>
    <row r="271" spans="1:21">
      <c r="A271" s="65" t="s">
        <v>877</v>
      </c>
      <c r="B271" s="46" t="s">
        <v>878</v>
      </c>
      <c r="C271" s="46" t="s">
        <v>29</v>
      </c>
      <c r="D271" s="46">
        <v>2564</v>
      </c>
      <c r="E271" s="46" t="s">
        <v>852</v>
      </c>
      <c r="F271" s="47">
        <v>242700</v>
      </c>
      <c r="G271" s="47" t="s">
        <v>733</v>
      </c>
      <c r="H271" s="62">
        <v>242767</v>
      </c>
      <c r="I271" s="46" t="s">
        <v>38</v>
      </c>
      <c r="J271" s="56" t="s">
        <v>37</v>
      </c>
      <c r="K271" s="46" t="s">
        <v>157</v>
      </c>
      <c r="L271" s="47" t="s">
        <v>2588</v>
      </c>
      <c r="M271" s="71">
        <v>140101</v>
      </c>
      <c r="N271" s="65">
        <v>140101</v>
      </c>
      <c r="O271" s="46" t="s">
        <v>793</v>
      </c>
      <c r="P271" s="55" t="s">
        <v>2136</v>
      </c>
      <c r="Q271" s="66"/>
      <c r="R271" s="65"/>
      <c r="S271" s="46"/>
      <c r="T271" s="46"/>
      <c r="U271" s="72" t="s">
        <v>2652</v>
      </c>
    </row>
    <row r="272" spans="1:21">
      <c r="A272" s="65" t="s">
        <v>874</v>
      </c>
      <c r="B272" s="46" t="s">
        <v>875</v>
      </c>
      <c r="C272" s="46" t="s">
        <v>29</v>
      </c>
      <c r="D272" s="46">
        <v>2564</v>
      </c>
      <c r="E272" s="46" t="s">
        <v>852</v>
      </c>
      <c r="F272" s="47">
        <v>242701</v>
      </c>
      <c r="G272" s="47" t="s">
        <v>733</v>
      </c>
      <c r="H272" s="62">
        <v>242767</v>
      </c>
      <c r="I272" s="46" t="s">
        <v>38</v>
      </c>
      <c r="J272" s="56" t="s">
        <v>37</v>
      </c>
      <c r="K272" s="46" t="s">
        <v>157</v>
      </c>
      <c r="L272" s="47" t="s">
        <v>2588</v>
      </c>
      <c r="M272" s="71">
        <v>140101</v>
      </c>
      <c r="N272" s="65">
        <v>140101</v>
      </c>
      <c r="O272" s="46" t="s">
        <v>793</v>
      </c>
      <c r="P272" s="55" t="s">
        <v>2136</v>
      </c>
      <c r="Q272" s="66"/>
      <c r="R272" s="65"/>
      <c r="S272" s="46"/>
      <c r="T272" s="46"/>
      <c r="U272" s="72" t="s">
        <v>2653</v>
      </c>
    </row>
    <row r="273" spans="1:21">
      <c r="A273" s="65" t="s">
        <v>871</v>
      </c>
      <c r="B273" s="46" t="s">
        <v>872</v>
      </c>
      <c r="C273" s="46" t="s">
        <v>29</v>
      </c>
      <c r="D273" s="46">
        <v>2564</v>
      </c>
      <c r="E273" s="46" t="s">
        <v>852</v>
      </c>
      <c r="F273" s="47">
        <v>242702</v>
      </c>
      <c r="G273" s="47" t="s">
        <v>733</v>
      </c>
      <c r="H273" s="62">
        <v>242767</v>
      </c>
      <c r="I273" s="46" t="s">
        <v>38</v>
      </c>
      <c r="J273" s="56" t="s">
        <v>37</v>
      </c>
      <c r="K273" s="46" t="s">
        <v>157</v>
      </c>
      <c r="L273" s="47" t="s">
        <v>2588</v>
      </c>
      <c r="M273" s="71">
        <v>140101</v>
      </c>
      <c r="N273" s="65">
        <v>140101</v>
      </c>
      <c r="O273" s="46" t="s">
        <v>793</v>
      </c>
      <c r="P273" s="55" t="s">
        <v>2136</v>
      </c>
      <c r="Q273" s="66"/>
      <c r="R273" s="65"/>
      <c r="S273" s="46"/>
      <c r="T273" s="46"/>
      <c r="U273" s="72" t="s">
        <v>2654</v>
      </c>
    </row>
    <row r="274" spans="1:21">
      <c r="A274" s="65" t="s">
        <v>868</v>
      </c>
      <c r="B274" s="46" t="s">
        <v>869</v>
      </c>
      <c r="C274" s="46" t="s">
        <v>29</v>
      </c>
      <c r="D274" s="46">
        <v>2564</v>
      </c>
      <c r="E274" s="46" t="s">
        <v>852</v>
      </c>
      <c r="F274" s="47">
        <v>242703</v>
      </c>
      <c r="G274" s="47" t="s">
        <v>733</v>
      </c>
      <c r="H274" s="62">
        <v>242767</v>
      </c>
      <c r="I274" s="46" t="s">
        <v>38</v>
      </c>
      <c r="J274" s="56" t="s">
        <v>37</v>
      </c>
      <c r="K274" s="46" t="s">
        <v>157</v>
      </c>
      <c r="L274" s="47" t="s">
        <v>2588</v>
      </c>
      <c r="M274" s="71">
        <v>140101</v>
      </c>
      <c r="N274" s="65">
        <v>140101</v>
      </c>
      <c r="O274" s="46" t="s">
        <v>793</v>
      </c>
      <c r="P274" s="55" t="s">
        <v>2136</v>
      </c>
      <c r="Q274" s="66"/>
      <c r="R274" s="65"/>
      <c r="S274" s="46"/>
      <c r="T274" s="46"/>
      <c r="U274" s="72" t="s">
        <v>2655</v>
      </c>
    </row>
    <row r="275" spans="1:21">
      <c r="A275" s="65" t="s">
        <v>865</v>
      </c>
      <c r="B275" s="46" t="s">
        <v>866</v>
      </c>
      <c r="C275" s="46" t="s">
        <v>29</v>
      </c>
      <c r="D275" s="46">
        <v>2564</v>
      </c>
      <c r="E275" s="46" t="s">
        <v>852</v>
      </c>
      <c r="F275" s="47">
        <v>242704</v>
      </c>
      <c r="G275" s="47" t="s">
        <v>733</v>
      </c>
      <c r="H275" s="62">
        <v>242767</v>
      </c>
      <c r="I275" s="46" t="s">
        <v>38</v>
      </c>
      <c r="J275" s="56" t="s">
        <v>37</v>
      </c>
      <c r="K275" s="46" t="s">
        <v>157</v>
      </c>
      <c r="L275" s="47" t="s">
        <v>2588</v>
      </c>
      <c r="M275" s="71">
        <v>140101</v>
      </c>
      <c r="N275" s="65">
        <v>140101</v>
      </c>
      <c r="O275" s="46" t="s">
        <v>793</v>
      </c>
      <c r="P275" s="55" t="s">
        <v>2136</v>
      </c>
      <c r="Q275" s="66"/>
      <c r="R275" s="65"/>
      <c r="S275" s="46"/>
      <c r="T275" s="46"/>
      <c r="U275" s="72" t="s">
        <v>2656</v>
      </c>
    </row>
    <row r="276" spans="1:21">
      <c r="A276" s="65" t="s">
        <v>862</v>
      </c>
      <c r="B276" s="46" t="s">
        <v>2657</v>
      </c>
      <c r="C276" s="46" t="s">
        <v>29</v>
      </c>
      <c r="D276" s="46">
        <v>2564</v>
      </c>
      <c r="E276" s="46" t="s">
        <v>852</v>
      </c>
      <c r="F276" s="47">
        <v>242705</v>
      </c>
      <c r="G276" s="47" t="s">
        <v>733</v>
      </c>
      <c r="H276" s="62">
        <v>242767</v>
      </c>
      <c r="I276" s="46" t="s">
        <v>38</v>
      </c>
      <c r="J276" s="56" t="s">
        <v>37</v>
      </c>
      <c r="K276" s="46" t="s">
        <v>157</v>
      </c>
      <c r="L276" s="47" t="s">
        <v>2588</v>
      </c>
      <c r="M276" s="71">
        <v>140101</v>
      </c>
      <c r="N276" s="65">
        <v>140101</v>
      </c>
      <c r="O276" s="46" t="s">
        <v>793</v>
      </c>
      <c r="P276" s="55" t="s">
        <v>2136</v>
      </c>
      <c r="Q276" s="66"/>
      <c r="R276" s="65"/>
      <c r="S276" s="46"/>
      <c r="T276" s="46"/>
      <c r="U276" s="72" t="s">
        <v>2658</v>
      </c>
    </row>
    <row r="277" spans="1:21">
      <c r="A277" s="65" t="s">
        <v>859</v>
      </c>
      <c r="B277" s="46" t="s">
        <v>860</v>
      </c>
      <c r="C277" s="46" t="s">
        <v>29</v>
      </c>
      <c r="D277" s="46">
        <v>2564</v>
      </c>
      <c r="E277" s="46" t="s">
        <v>852</v>
      </c>
      <c r="F277" s="47">
        <v>242706</v>
      </c>
      <c r="G277" s="47" t="s">
        <v>733</v>
      </c>
      <c r="H277" s="62">
        <v>242767</v>
      </c>
      <c r="I277" s="46" t="s">
        <v>38</v>
      </c>
      <c r="J277" s="56" t="s">
        <v>37</v>
      </c>
      <c r="K277" s="46" t="s">
        <v>157</v>
      </c>
      <c r="L277" s="47" t="s">
        <v>2588</v>
      </c>
      <c r="M277" s="71">
        <v>140101</v>
      </c>
      <c r="N277" s="65">
        <v>140101</v>
      </c>
      <c r="O277" s="46" t="s">
        <v>793</v>
      </c>
      <c r="P277" s="55" t="s">
        <v>2136</v>
      </c>
      <c r="Q277" s="66"/>
      <c r="R277" s="65"/>
      <c r="S277" s="46"/>
      <c r="T277" s="46"/>
      <c r="U277" s="72" t="s">
        <v>2659</v>
      </c>
    </row>
    <row r="278" spans="1:21">
      <c r="A278" s="65" t="s">
        <v>856</v>
      </c>
      <c r="B278" s="46" t="s">
        <v>857</v>
      </c>
      <c r="C278" s="46" t="s">
        <v>29</v>
      </c>
      <c r="D278" s="46">
        <v>2564</v>
      </c>
      <c r="E278" s="46" t="s">
        <v>852</v>
      </c>
      <c r="F278" s="47">
        <v>242707</v>
      </c>
      <c r="G278" s="47" t="s">
        <v>733</v>
      </c>
      <c r="H278" s="62">
        <v>242767</v>
      </c>
      <c r="I278" s="46" t="s">
        <v>38</v>
      </c>
      <c r="J278" s="56" t="s">
        <v>37</v>
      </c>
      <c r="K278" s="46" t="s">
        <v>157</v>
      </c>
      <c r="L278" s="47" t="s">
        <v>2588</v>
      </c>
      <c r="M278" s="71">
        <v>140101</v>
      </c>
      <c r="N278" s="65">
        <v>140101</v>
      </c>
      <c r="O278" s="46" t="s">
        <v>793</v>
      </c>
      <c r="P278" s="55" t="s">
        <v>2136</v>
      </c>
      <c r="Q278" s="66"/>
      <c r="R278" s="65"/>
      <c r="S278" s="46"/>
      <c r="T278" s="46"/>
      <c r="U278" s="72" t="s">
        <v>2660</v>
      </c>
    </row>
    <row r="279" spans="1:21">
      <c r="A279" s="65" t="s">
        <v>849</v>
      </c>
      <c r="B279" s="46" t="s">
        <v>850</v>
      </c>
      <c r="C279" s="46" t="s">
        <v>29</v>
      </c>
      <c r="D279" s="46">
        <v>2564</v>
      </c>
      <c r="E279" s="46" t="s">
        <v>852</v>
      </c>
      <c r="F279" s="47">
        <v>242708</v>
      </c>
      <c r="G279" s="47" t="s">
        <v>733</v>
      </c>
      <c r="H279" s="62">
        <v>242767</v>
      </c>
      <c r="I279" s="46" t="s">
        <v>38</v>
      </c>
      <c r="J279" s="56" t="s">
        <v>37</v>
      </c>
      <c r="K279" s="46" t="s">
        <v>157</v>
      </c>
      <c r="L279" s="47" t="s">
        <v>2588</v>
      </c>
      <c r="M279" s="71">
        <v>140101</v>
      </c>
      <c r="N279" s="65">
        <v>140101</v>
      </c>
      <c r="O279" s="46" t="s">
        <v>793</v>
      </c>
      <c r="P279" s="55" t="s">
        <v>2136</v>
      </c>
      <c r="Q279" s="66"/>
      <c r="R279" s="65"/>
      <c r="S279" s="46"/>
      <c r="T279" s="46"/>
      <c r="U279" s="72" t="s">
        <v>2661</v>
      </c>
    </row>
    <row r="280" spans="1:21">
      <c r="A280" s="65" t="s">
        <v>841</v>
      </c>
      <c r="B280" s="46" t="s">
        <v>842</v>
      </c>
      <c r="C280" s="46" t="s">
        <v>29</v>
      </c>
      <c r="D280" s="46">
        <v>2564</v>
      </c>
      <c r="E280" s="46" t="s">
        <v>178</v>
      </c>
      <c r="F280" s="47">
        <v>242709</v>
      </c>
      <c r="G280" s="47" t="s">
        <v>733</v>
      </c>
      <c r="H280" s="62">
        <v>242767</v>
      </c>
      <c r="I280" s="46" t="s">
        <v>38</v>
      </c>
      <c r="J280" s="56" t="s">
        <v>37</v>
      </c>
      <c r="K280" s="46" t="s">
        <v>157</v>
      </c>
      <c r="L280" s="47" t="s">
        <v>2588</v>
      </c>
      <c r="M280" s="71">
        <v>140101</v>
      </c>
      <c r="N280" s="65">
        <v>140101</v>
      </c>
      <c r="O280" s="46" t="s">
        <v>793</v>
      </c>
      <c r="P280" s="55" t="s">
        <v>2136</v>
      </c>
      <c r="Q280" s="66"/>
      <c r="R280" s="65"/>
      <c r="S280" s="46"/>
      <c r="T280" s="46"/>
      <c r="U280" s="72" t="s">
        <v>2662</v>
      </c>
    </row>
    <row r="281" spans="1:21">
      <c r="A281" s="65" t="s">
        <v>839</v>
      </c>
      <c r="B281" s="46" t="s">
        <v>840</v>
      </c>
      <c r="C281" s="46" t="s">
        <v>29</v>
      </c>
      <c r="D281" s="46">
        <v>2564</v>
      </c>
      <c r="E281" s="46" t="s">
        <v>178</v>
      </c>
      <c r="F281" s="47">
        <v>242710</v>
      </c>
      <c r="G281" s="47" t="s">
        <v>733</v>
      </c>
      <c r="H281" s="62">
        <v>242767</v>
      </c>
      <c r="I281" s="46" t="s">
        <v>38</v>
      </c>
      <c r="J281" s="56" t="s">
        <v>37</v>
      </c>
      <c r="K281" s="46" t="s">
        <v>157</v>
      </c>
      <c r="L281" s="47" t="s">
        <v>2588</v>
      </c>
      <c r="M281" s="71">
        <v>140101</v>
      </c>
      <c r="N281" s="65">
        <v>140101</v>
      </c>
      <c r="O281" s="46" t="s">
        <v>793</v>
      </c>
      <c r="P281" s="55" t="s">
        <v>2136</v>
      </c>
      <c r="Q281" s="66"/>
      <c r="R281" s="65"/>
      <c r="S281" s="46"/>
      <c r="T281" s="46"/>
      <c r="U281" s="72" t="s">
        <v>2663</v>
      </c>
    </row>
    <row r="282" spans="1:21">
      <c r="A282" s="65" t="s">
        <v>836</v>
      </c>
      <c r="B282" s="46" t="s">
        <v>837</v>
      </c>
      <c r="C282" s="46" t="s">
        <v>29</v>
      </c>
      <c r="D282" s="46">
        <v>2564</v>
      </c>
      <c r="E282" s="46" t="s">
        <v>178</v>
      </c>
      <c r="F282" s="47">
        <v>242711</v>
      </c>
      <c r="G282" s="47" t="s">
        <v>733</v>
      </c>
      <c r="H282" s="62">
        <v>242767</v>
      </c>
      <c r="I282" s="46" t="s">
        <v>38</v>
      </c>
      <c r="J282" s="56" t="s">
        <v>37</v>
      </c>
      <c r="K282" s="46" t="s">
        <v>157</v>
      </c>
      <c r="L282" s="47" t="s">
        <v>2588</v>
      </c>
      <c r="M282" s="71">
        <v>140101</v>
      </c>
      <c r="N282" s="65">
        <v>140101</v>
      </c>
      <c r="O282" s="46" t="s">
        <v>793</v>
      </c>
      <c r="P282" s="55" t="s">
        <v>2136</v>
      </c>
      <c r="Q282" s="66"/>
      <c r="R282" s="65"/>
      <c r="S282" s="46"/>
      <c r="T282" s="46"/>
      <c r="U282" s="72" t="s">
        <v>2664</v>
      </c>
    </row>
    <row r="283" spans="1:21">
      <c r="A283" s="65" t="s">
        <v>833</v>
      </c>
      <c r="B283" s="46" t="s">
        <v>834</v>
      </c>
      <c r="C283" s="46" t="s">
        <v>29</v>
      </c>
      <c r="D283" s="46">
        <v>2564</v>
      </c>
      <c r="E283" s="46" t="s">
        <v>178</v>
      </c>
      <c r="F283" s="47">
        <v>242712</v>
      </c>
      <c r="G283" s="47" t="s">
        <v>733</v>
      </c>
      <c r="H283" s="62">
        <v>242767</v>
      </c>
      <c r="I283" s="46" t="s">
        <v>38</v>
      </c>
      <c r="J283" s="56" t="s">
        <v>37</v>
      </c>
      <c r="K283" s="46" t="s">
        <v>157</v>
      </c>
      <c r="L283" s="47" t="s">
        <v>2588</v>
      </c>
      <c r="M283" s="71">
        <v>140101</v>
      </c>
      <c r="N283" s="65">
        <v>140101</v>
      </c>
      <c r="O283" s="46" t="s">
        <v>793</v>
      </c>
      <c r="P283" s="55" t="s">
        <v>2136</v>
      </c>
      <c r="Q283" s="66"/>
      <c r="R283" s="65"/>
      <c r="S283" s="46"/>
      <c r="T283" s="46"/>
      <c r="U283" s="72" t="s">
        <v>2665</v>
      </c>
    </row>
    <row r="284" spans="1:21">
      <c r="A284" s="65" t="s">
        <v>830</v>
      </c>
      <c r="B284" s="46" t="s">
        <v>831</v>
      </c>
      <c r="C284" s="46" t="s">
        <v>29</v>
      </c>
      <c r="D284" s="46">
        <v>2564</v>
      </c>
      <c r="E284" s="46" t="s">
        <v>178</v>
      </c>
      <c r="F284" s="47">
        <v>242713</v>
      </c>
      <c r="G284" s="47" t="s">
        <v>733</v>
      </c>
      <c r="H284" s="62">
        <v>242767</v>
      </c>
      <c r="I284" s="46" t="s">
        <v>38</v>
      </c>
      <c r="J284" s="56" t="s">
        <v>37</v>
      </c>
      <c r="K284" s="46" t="s">
        <v>157</v>
      </c>
      <c r="L284" s="47" t="s">
        <v>2588</v>
      </c>
      <c r="M284" s="71">
        <v>140101</v>
      </c>
      <c r="N284" s="65">
        <v>140101</v>
      </c>
      <c r="O284" s="46" t="s">
        <v>793</v>
      </c>
      <c r="P284" s="55" t="s">
        <v>2136</v>
      </c>
      <c r="Q284" s="66"/>
      <c r="R284" s="65"/>
      <c r="S284" s="46"/>
      <c r="T284" s="46"/>
      <c r="U284" s="72" t="s">
        <v>2666</v>
      </c>
    </row>
    <row r="285" spans="1:21">
      <c r="A285" s="65" t="s">
        <v>828</v>
      </c>
      <c r="B285" s="46" t="s">
        <v>829</v>
      </c>
      <c r="C285" s="46" t="s">
        <v>29</v>
      </c>
      <c r="D285" s="46">
        <v>2564</v>
      </c>
      <c r="E285" s="46" t="s">
        <v>178</v>
      </c>
      <c r="F285" s="47">
        <v>242714</v>
      </c>
      <c r="G285" s="47" t="s">
        <v>733</v>
      </c>
      <c r="H285" s="62">
        <v>242767</v>
      </c>
      <c r="I285" s="46" t="s">
        <v>38</v>
      </c>
      <c r="J285" s="56" t="s">
        <v>37</v>
      </c>
      <c r="K285" s="46" t="s">
        <v>157</v>
      </c>
      <c r="L285" s="47" t="s">
        <v>2588</v>
      </c>
      <c r="M285" s="71">
        <v>140101</v>
      </c>
      <c r="N285" s="65">
        <v>140101</v>
      </c>
      <c r="O285" s="46" t="s">
        <v>793</v>
      </c>
      <c r="P285" s="55" t="s">
        <v>2136</v>
      </c>
      <c r="Q285" s="66"/>
      <c r="R285" s="65"/>
      <c r="S285" s="46"/>
      <c r="T285" s="46"/>
      <c r="U285" s="72" t="s">
        <v>2667</v>
      </c>
    </row>
    <row r="286" spans="1:21">
      <c r="A286" s="65" t="s">
        <v>822</v>
      </c>
      <c r="B286" s="46" t="s">
        <v>823</v>
      </c>
      <c r="C286" s="46" t="s">
        <v>29</v>
      </c>
      <c r="D286" s="46">
        <v>2564</v>
      </c>
      <c r="E286" s="46" t="s">
        <v>178</v>
      </c>
      <c r="F286" s="47">
        <v>242715</v>
      </c>
      <c r="G286" s="47" t="s">
        <v>733</v>
      </c>
      <c r="H286" s="62">
        <v>242767</v>
      </c>
      <c r="I286" s="46" t="s">
        <v>38</v>
      </c>
      <c r="J286" s="56" t="s">
        <v>37</v>
      </c>
      <c r="K286" s="46" t="s">
        <v>157</v>
      </c>
      <c r="L286" s="47" t="s">
        <v>2588</v>
      </c>
      <c r="M286" s="71">
        <v>140101</v>
      </c>
      <c r="N286" s="65">
        <v>140101</v>
      </c>
      <c r="O286" s="46" t="s">
        <v>793</v>
      </c>
      <c r="P286" s="55" t="s">
        <v>2136</v>
      </c>
      <c r="Q286" s="66"/>
      <c r="R286" s="65"/>
      <c r="S286" s="46"/>
      <c r="T286" s="46"/>
      <c r="U286" s="72" t="s">
        <v>2668</v>
      </c>
    </row>
    <row r="287" spans="1:21">
      <c r="A287" s="65" t="s">
        <v>819</v>
      </c>
      <c r="B287" s="46" t="s">
        <v>820</v>
      </c>
      <c r="C287" s="46" t="s">
        <v>29</v>
      </c>
      <c r="D287" s="46">
        <v>2564</v>
      </c>
      <c r="E287" s="46" t="s">
        <v>178</v>
      </c>
      <c r="F287" s="47">
        <v>242716</v>
      </c>
      <c r="G287" s="47" t="s">
        <v>733</v>
      </c>
      <c r="H287" s="62">
        <v>242767</v>
      </c>
      <c r="I287" s="46" t="s">
        <v>38</v>
      </c>
      <c r="J287" s="56" t="s">
        <v>37</v>
      </c>
      <c r="K287" s="46" t="s">
        <v>157</v>
      </c>
      <c r="L287" s="47" t="s">
        <v>2588</v>
      </c>
      <c r="M287" s="71">
        <v>140101</v>
      </c>
      <c r="N287" s="65">
        <v>140101</v>
      </c>
      <c r="O287" s="46" t="s">
        <v>793</v>
      </c>
      <c r="P287" s="55" t="s">
        <v>2136</v>
      </c>
      <c r="Q287" s="66"/>
      <c r="R287" s="65"/>
      <c r="S287" s="46"/>
      <c r="T287" s="46"/>
      <c r="U287" s="72" t="s">
        <v>2669</v>
      </c>
    </row>
    <row r="288" spans="1:21">
      <c r="A288" s="65" t="s">
        <v>816</v>
      </c>
      <c r="B288" s="46" t="s">
        <v>817</v>
      </c>
      <c r="C288" s="46" t="s">
        <v>29</v>
      </c>
      <c r="D288" s="46">
        <v>2564</v>
      </c>
      <c r="E288" s="46" t="s">
        <v>178</v>
      </c>
      <c r="F288" s="47">
        <v>242717</v>
      </c>
      <c r="G288" s="47" t="s">
        <v>733</v>
      </c>
      <c r="H288" s="62">
        <v>242767</v>
      </c>
      <c r="I288" s="46" t="s">
        <v>38</v>
      </c>
      <c r="J288" s="56" t="s">
        <v>37</v>
      </c>
      <c r="K288" s="46" t="s">
        <v>157</v>
      </c>
      <c r="L288" s="47" t="s">
        <v>2588</v>
      </c>
      <c r="M288" s="71">
        <v>140101</v>
      </c>
      <c r="N288" s="65">
        <v>140101</v>
      </c>
      <c r="O288" s="46" t="s">
        <v>793</v>
      </c>
      <c r="P288" s="55" t="s">
        <v>2136</v>
      </c>
      <c r="Q288" s="66"/>
      <c r="R288" s="65"/>
      <c r="S288" s="46"/>
      <c r="T288" s="46"/>
      <c r="U288" s="72" t="s">
        <v>2670</v>
      </c>
    </row>
    <row r="289" spans="1:21">
      <c r="A289" s="65" t="s">
        <v>813</v>
      </c>
      <c r="B289" s="46" t="s">
        <v>814</v>
      </c>
      <c r="C289" s="46" t="s">
        <v>29</v>
      </c>
      <c r="D289" s="46">
        <v>2564</v>
      </c>
      <c r="E289" s="46" t="s">
        <v>178</v>
      </c>
      <c r="F289" s="47">
        <v>242718</v>
      </c>
      <c r="G289" s="47" t="s">
        <v>733</v>
      </c>
      <c r="H289" s="62">
        <v>242767</v>
      </c>
      <c r="I289" s="46" t="s">
        <v>38</v>
      </c>
      <c r="J289" s="56" t="s">
        <v>37</v>
      </c>
      <c r="K289" s="46" t="s">
        <v>157</v>
      </c>
      <c r="L289" s="47" t="s">
        <v>2588</v>
      </c>
      <c r="M289" s="71">
        <v>140101</v>
      </c>
      <c r="N289" s="65">
        <v>140101</v>
      </c>
      <c r="O289" s="46" t="s">
        <v>793</v>
      </c>
      <c r="P289" s="55" t="s">
        <v>2136</v>
      </c>
      <c r="Q289" s="66"/>
      <c r="R289" s="65"/>
      <c r="S289" s="46"/>
      <c r="T289" s="46"/>
      <c r="U289" s="72" t="s">
        <v>2671</v>
      </c>
    </row>
    <row r="290" spans="1:21">
      <c r="A290" s="65" t="s">
        <v>810</v>
      </c>
      <c r="B290" s="46" t="s">
        <v>811</v>
      </c>
      <c r="C290" s="46" t="s">
        <v>29</v>
      </c>
      <c r="D290" s="46">
        <v>2564</v>
      </c>
      <c r="E290" s="46" t="s">
        <v>178</v>
      </c>
      <c r="F290" s="47">
        <v>242719</v>
      </c>
      <c r="G290" s="47" t="s">
        <v>733</v>
      </c>
      <c r="H290" s="62">
        <v>242767</v>
      </c>
      <c r="I290" s="46" t="s">
        <v>38</v>
      </c>
      <c r="J290" s="56" t="s">
        <v>37</v>
      </c>
      <c r="K290" s="46" t="s">
        <v>157</v>
      </c>
      <c r="L290" s="47" t="s">
        <v>2588</v>
      </c>
      <c r="M290" s="71">
        <v>140101</v>
      </c>
      <c r="N290" s="65">
        <v>140101</v>
      </c>
      <c r="O290" s="46" t="s">
        <v>793</v>
      </c>
      <c r="P290" s="55" t="s">
        <v>2136</v>
      </c>
      <c r="Q290" s="66"/>
      <c r="R290" s="65"/>
      <c r="S290" s="46"/>
      <c r="T290" s="46"/>
      <c r="U290" s="72" t="s">
        <v>2672</v>
      </c>
    </row>
    <row r="291" spans="1:21">
      <c r="A291" s="65" t="s">
        <v>804</v>
      </c>
      <c r="B291" s="46" t="s">
        <v>805</v>
      </c>
      <c r="C291" s="46" t="s">
        <v>29</v>
      </c>
      <c r="D291" s="46">
        <v>2564</v>
      </c>
      <c r="E291" s="46" t="s">
        <v>178</v>
      </c>
      <c r="F291" s="47">
        <v>242720</v>
      </c>
      <c r="G291" s="47" t="s">
        <v>733</v>
      </c>
      <c r="H291" s="62">
        <v>242767</v>
      </c>
      <c r="I291" s="46" t="s">
        <v>38</v>
      </c>
      <c r="J291" s="56" t="s">
        <v>37</v>
      </c>
      <c r="K291" s="46" t="s">
        <v>157</v>
      </c>
      <c r="L291" s="47" t="s">
        <v>2588</v>
      </c>
      <c r="M291" s="71">
        <v>140101</v>
      </c>
      <c r="N291" s="65">
        <v>140101</v>
      </c>
      <c r="O291" s="46" t="s">
        <v>793</v>
      </c>
      <c r="P291" s="55" t="s">
        <v>2136</v>
      </c>
      <c r="Q291" s="66"/>
      <c r="R291" s="65"/>
      <c r="S291" s="46"/>
      <c r="T291" s="46"/>
      <c r="U291" s="72" t="s">
        <v>2673</v>
      </c>
    </row>
    <row r="292" spans="1:21">
      <c r="A292" s="65" t="s">
        <v>801</v>
      </c>
      <c r="B292" s="46" t="s">
        <v>802</v>
      </c>
      <c r="C292" s="46" t="s">
        <v>29</v>
      </c>
      <c r="D292" s="46">
        <v>2564</v>
      </c>
      <c r="E292" s="46" t="s">
        <v>178</v>
      </c>
      <c r="F292" s="47">
        <v>242721</v>
      </c>
      <c r="G292" s="47" t="s">
        <v>733</v>
      </c>
      <c r="H292" s="62">
        <v>242767</v>
      </c>
      <c r="I292" s="46" t="s">
        <v>38</v>
      </c>
      <c r="J292" s="56" t="s">
        <v>37</v>
      </c>
      <c r="K292" s="46" t="s">
        <v>157</v>
      </c>
      <c r="L292" s="47" t="s">
        <v>2588</v>
      </c>
      <c r="M292" s="71">
        <v>140101</v>
      </c>
      <c r="N292" s="65">
        <v>140101</v>
      </c>
      <c r="O292" s="46" t="s">
        <v>793</v>
      </c>
      <c r="P292" s="55" t="s">
        <v>2136</v>
      </c>
      <c r="Q292" s="66"/>
      <c r="R292" s="65"/>
      <c r="S292" s="46"/>
      <c r="T292" s="46"/>
      <c r="U292" s="72" t="s">
        <v>2674</v>
      </c>
    </row>
    <row r="293" spans="1:21">
      <c r="A293" s="65" t="s">
        <v>798</v>
      </c>
      <c r="B293" s="46" t="s">
        <v>799</v>
      </c>
      <c r="C293" s="46" t="s">
        <v>29</v>
      </c>
      <c r="D293" s="46">
        <v>2564</v>
      </c>
      <c r="E293" s="46" t="s">
        <v>178</v>
      </c>
      <c r="F293" s="47">
        <v>242722</v>
      </c>
      <c r="G293" s="47" t="s">
        <v>733</v>
      </c>
      <c r="H293" s="62">
        <v>242767</v>
      </c>
      <c r="I293" s="46" t="s">
        <v>38</v>
      </c>
      <c r="J293" s="56" t="s">
        <v>37</v>
      </c>
      <c r="K293" s="46" t="s">
        <v>157</v>
      </c>
      <c r="L293" s="47" t="s">
        <v>2588</v>
      </c>
      <c r="M293" s="71">
        <v>140101</v>
      </c>
      <c r="N293" s="65">
        <v>140101</v>
      </c>
      <c r="O293" s="46" t="s">
        <v>793</v>
      </c>
      <c r="P293" s="55" t="s">
        <v>2136</v>
      </c>
      <c r="Q293" s="66"/>
      <c r="R293" s="65"/>
      <c r="S293" s="46"/>
      <c r="T293" s="46"/>
      <c r="U293" s="72" t="s">
        <v>2675</v>
      </c>
    </row>
    <row r="294" spans="1:21">
      <c r="A294" s="65" t="s">
        <v>790</v>
      </c>
      <c r="B294" s="46" t="s">
        <v>791</v>
      </c>
      <c r="C294" s="46" t="s">
        <v>29</v>
      </c>
      <c r="D294" s="46">
        <v>2564</v>
      </c>
      <c r="E294" s="46" t="s">
        <v>452</v>
      </c>
      <c r="F294" s="47">
        <v>242723</v>
      </c>
      <c r="G294" s="47" t="s">
        <v>186</v>
      </c>
      <c r="H294" s="62">
        <v>242858</v>
      </c>
      <c r="I294" s="46" t="s">
        <v>38</v>
      </c>
      <c r="J294" s="56" t="s">
        <v>37</v>
      </c>
      <c r="K294" s="46" t="s">
        <v>157</v>
      </c>
      <c r="L294" s="47" t="s">
        <v>2588</v>
      </c>
      <c r="M294" s="71">
        <v>140101</v>
      </c>
      <c r="N294" s="65">
        <v>140101</v>
      </c>
      <c r="O294" s="46" t="s">
        <v>793</v>
      </c>
      <c r="P294" s="55" t="s">
        <v>2136</v>
      </c>
      <c r="Q294" s="66"/>
      <c r="R294" s="65"/>
      <c r="S294" s="46"/>
      <c r="T294" s="46"/>
      <c r="U294" s="72" t="s">
        <v>2676</v>
      </c>
    </row>
    <row r="295" spans="1:21">
      <c r="A295" s="65" t="s">
        <v>1188</v>
      </c>
      <c r="B295" s="46" t="s">
        <v>1171</v>
      </c>
      <c r="C295" s="46" t="s">
        <v>29</v>
      </c>
      <c r="D295" s="46">
        <v>2564</v>
      </c>
      <c r="E295" s="46" t="s">
        <v>572</v>
      </c>
      <c r="F295" s="47">
        <v>242724</v>
      </c>
      <c r="G295" s="47" t="s">
        <v>1190</v>
      </c>
      <c r="H295" s="62">
        <v>242979</v>
      </c>
      <c r="I295" s="46" t="s">
        <v>38</v>
      </c>
      <c r="J295" s="56" t="s">
        <v>424</v>
      </c>
      <c r="K295" s="46" t="s">
        <v>500</v>
      </c>
      <c r="L295" s="47" t="s">
        <v>2588</v>
      </c>
      <c r="M295" s="71">
        <v>140101</v>
      </c>
      <c r="N295" s="65">
        <v>140101</v>
      </c>
      <c r="O295" s="46" t="s">
        <v>1191</v>
      </c>
      <c r="P295" s="55" t="s">
        <v>2082</v>
      </c>
      <c r="Q295" s="66"/>
      <c r="R295" s="65"/>
      <c r="S295" s="46"/>
      <c r="T295" s="46"/>
      <c r="U295" s="72" t="s">
        <v>2677</v>
      </c>
    </row>
    <row r="296" spans="1:21">
      <c r="A296" s="65" t="s">
        <v>1032</v>
      </c>
      <c r="B296" s="46" t="s">
        <v>1033</v>
      </c>
      <c r="C296" s="46" t="s">
        <v>29</v>
      </c>
      <c r="D296" s="46">
        <v>2564</v>
      </c>
      <c r="E296" s="46" t="s">
        <v>452</v>
      </c>
      <c r="F296" s="47">
        <v>242725</v>
      </c>
      <c r="G296" s="47" t="s">
        <v>733</v>
      </c>
      <c r="H296" s="62">
        <v>242767</v>
      </c>
      <c r="I296" s="46" t="s">
        <v>38</v>
      </c>
      <c r="J296" s="56" t="s">
        <v>424</v>
      </c>
      <c r="K296" s="46" t="s">
        <v>500</v>
      </c>
      <c r="L296" s="47" t="s">
        <v>2588</v>
      </c>
      <c r="M296" s="71">
        <v>140101</v>
      </c>
      <c r="N296" s="65">
        <v>140101</v>
      </c>
      <c r="O296" s="46" t="s">
        <v>684</v>
      </c>
      <c r="P296" s="55" t="s">
        <v>2060</v>
      </c>
      <c r="Q296" s="66"/>
      <c r="R296" s="65"/>
      <c r="S296" s="46"/>
      <c r="T296" s="46"/>
      <c r="U296" s="72" t="s">
        <v>2678</v>
      </c>
    </row>
    <row r="297" spans="1:21">
      <c r="A297" s="65" t="s">
        <v>1019</v>
      </c>
      <c r="B297" s="46" t="s">
        <v>1020</v>
      </c>
      <c r="C297" s="46" t="s">
        <v>29</v>
      </c>
      <c r="D297" s="46">
        <v>2564</v>
      </c>
      <c r="E297" s="46" t="s">
        <v>178</v>
      </c>
      <c r="F297" s="47">
        <v>242726</v>
      </c>
      <c r="G297" s="47" t="s">
        <v>1022</v>
      </c>
      <c r="H297" s="62">
        <v>242644</v>
      </c>
      <c r="I297" s="46" t="s">
        <v>38</v>
      </c>
      <c r="J297" s="56" t="s">
        <v>424</v>
      </c>
      <c r="K297" s="46" t="s">
        <v>500</v>
      </c>
      <c r="L297" s="47" t="s">
        <v>2588</v>
      </c>
      <c r="M297" s="71">
        <v>140101</v>
      </c>
      <c r="N297" s="65">
        <v>140101</v>
      </c>
      <c r="O297" s="46" t="s">
        <v>684</v>
      </c>
      <c r="P297" s="55" t="s">
        <v>2060</v>
      </c>
      <c r="Q297" s="66"/>
      <c r="R297" s="65"/>
      <c r="S297" s="46"/>
      <c r="T297" s="46"/>
      <c r="U297" s="72" t="s">
        <v>2679</v>
      </c>
    </row>
    <row r="298" spans="1:21">
      <c r="A298" s="65" t="s">
        <v>995</v>
      </c>
      <c r="B298" s="46" t="s">
        <v>421</v>
      </c>
      <c r="C298" s="46" t="s">
        <v>29</v>
      </c>
      <c r="D298" s="46">
        <v>2564</v>
      </c>
      <c r="E298" s="46" t="s">
        <v>498</v>
      </c>
      <c r="F298" s="47">
        <v>242728</v>
      </c>
      <c r="G298" s="47" t="s">
        <v>733</v>
      </c>
      <c r="H298" s="62">
        <v>242767</v>
      </c>
      <c r="I298" s="46" t="s">
        <v>38</v>
      </c>
      <c r="J298" s="56" t="s">
        <v>424</v>
      </c>
      <c r="K298" s="46" t="s">
        <v>423</v>
      </c>
      <c r="L298" s="47" t="s">
        <v>2588</v>
      </c>
      <c r="M298" s="71">
        <v>140101</v>
      </c>
      <c r="N298" s="65">
        <v>140101</v>
      </c>
      <c r="O298" s="46" t="s">
        <v>684</v>
      </c>
      <c r="P298" s="55" t="s">
        <v>2060</v>
      </c>
      <c r="Q298" s="66"/>
      <c r="R298" s="65"/>
      <c r="S298" s="46"/>
      <c r="T298" s="46"/>
      <c r="U298" s="72" t="s">
        <v>2680</v>
      </c>
    </row>
    <row r="299" spans="1:21">
      <c r="A299" s="65" t="s">
        <v>977</v>
      </c>
      <c r="B299" s="46" t="s">
        <v>978</v>
      </c>
      <c r="C299" s="46" t="s">
        <v>29</v>
      </c>
      <c r="D299" s="46">
        <v>2564</v>
      </c>
      <c r="E299" s="46" t="s">
        <v>452</v>
      </c>
      <c r="F299" s="47">
        <v>242741</v>
      </c>
      <c r="G299" s="47" t="s">
        <v>733</v>
      </c>
      <c r="H299" s="62">
        <v>242767</v>
      </c>
      <c r="I299" s="46" t="s">
        <v>38</v>
      </c>
      <c r="J299" s="56" t="s">
        <v>88</v>
      </c>
      <c r="K299" s="46" t="s">
        <v>667</v>
      </c>
      <c r="L299" s="47" t="s">
        <v>2588</v>
      </c>
      <c r="M299" s="71">
        <v>140101</v>
      </c>
      <c r="N299" s="65">
        <v>140101</v>
      </c>
      <c r="O299" s="46" t="s">
        <v>625</v>
      </c>
      <c r="P299" s="55" t="s">
        <v>2055</v>
      </c>
      <c r="Q299" s="66"/>
      <c r="R299" s="65"/>
      <c r="S299" s="46"/>
      <c r="T299" s="46"/>
      <c r="U299" s="72" t="s">
        <v>2681</v>
      </c>
    </row>
    <row r="300" spans="1:21">
      <c r="A300" s="65" t="s">
        <v>975</v>
      </c>
      <c r="B300" s="46" t="s">
        <v>457</v>
      </c>
      <c r="C300" s="46" t="s">
        <v>29</v>
      </c>
      <c r="D300" s="46">
        <v>2564</v>
      </c>
      <c r="E300" s="46" t="s">
        <v>452</v>
      </c>
      <c r="F300" s="47">
        <v>242744</v>
      </c>
      <c r="G300" s="47" t="s">
        <v>733</v>
      </c>
      <c r="H300" s="62">
        <v>242767</v>
      </c>
      <c r="I300" s="46" t="s">
        <v>38</v>
      </c>
      <c r="J300" s="56" t="s">
        <v>88</v>
      </c>
      <c r="K300" s="46" t="s">
        <v>667</v>
      </c>
      <c r="L300" s="47" t="s">
        <v>2588</v>
      </c>
      <c r="M300" s="71">
        <v>140101</v>
      </c>
      <c r="N300" s="65">
        <v>140101</v>
      </c>
      <c r="O300" s="46" t="s">
        <v>568</v>
      </c>
      <c r="P300" s="55" t="s">
        <v>2082</v>
      </c>
      <c r="Q300" s="66"/>
      <c r="R300" s="65"/>
      <c r="S300" s="46"/>
      <c r="T300" s="46"/>
      <c r="U300" s="72" t="s">
        <v>2682</v>
      </c>
    </row>
    <row r="301" spans="1:21">
      <c r="A301" s="65" t="s">
        <v>973</v>
      </c>
      <c r="B301" s="46" t="s">
        <v>676</v>
      </c>
      <c r="C301" s="46" t="s">
        <v>29</v>
      </c>
      <c r="D301" s="46">
        <v>2564</v>
      </c>
      <c r="E301" s="46" t="s">
        <v>452</v>
      </c>
      <c r="F301" s="47">
        <v>242745</v>
      </c>
      <c r="G301" s="47" t="s">
        <v>733</v>
      </c>
      <c r="H301" s="62">
        <v>242767</v>
      </c>
      <c r="I301" s="46" t="s">
        <v>38</v>
      </c>
      <c r="J301" s="56" t="s">
        <v>88</v>
      </c>
      <c r="K301" s="46" t="s">
        <v>667</v>
      </c>
      <c r="L301" s="47" t="s">
        <v>2588</v>
      </c>
      <c r="M301" s="71">
        <v>140101</v>
      </c>
      <c r="N301" s="65">
        <v>140101</v>
      </c>
      <c r="O301" s="46" t="s">
        <v>625</v>
      </c>
      <c r="P301" s="55" t="s">
        <v>2055</v>
      </c>
      <c r="Q301" s="66"/>
      <c r="R301" s="65"/>
      <c r="S301" s="46"/>
      <c r="T301" s="46"/>
      <c r="U301" s="72" t="s">
        <v>2683</v>
      </c>
    </row>
    <row r="302" spans="1:21">
      <c r="A302" s="65" t="s">
        <v>966</v>
      </c>
      <c r="B302" s="46" t="s">
        <v>86</v>
      </c>
      <c r="C302" s="46" t="s">
        <v>29</v>
      </c>
      <c r="D302" s="46">
        <v>2564</v>
      </c>
      <c r="E302" s="46" t="s">
        <v>452</v>
      </c>
      <c r="F302" s="47">
        <v>242746</v>
      </c>
      <c r="G302" s="47" t="s">
        <v>733</v>
      </c>
      <c r="H302" s="62">
        <v>242767</v>
      </c>
      <c r="I302" s="46" t="s">
        <v>38</v>
      </c>
      <c r="J302" s="56" t="s">
        <v>88</v>
      </c>
      <c r="K302" s="46" t="s">
        <v>667</v>
      </c>
      <c r="L302" s="47" t="s">
        <v>2588</v>
      </c>
      <c r="M302" s="71">
        <v>140101</v>
      </c>
      <c r="N302" s="65">
        <v>140101</v>
      </c>
      <c r="O302" s="46" t="s">
        <v>641</v>
      </c>
      <c r="P302" s="55" t="s">
        <v>2104</v>
      </c>
      <c r="Q302" s="66"/>
      <c r="R302" s="65"/>
      <c r="S302" s="46"/>
      <c r="T302" s="46"/>
      <c r="U302" s="72" t="s">
        <v>2684</v>
      </c>
    </row>
    <row r="303" spans="1:21">
      <c r="A303" s="65" t="s">
        <v>963</v>
      </c>
      <c r="B303" s="46" t="s">
        <v>964</v>
      </c>
      <c r="C303" s="46" t="s">
        <v>29</v>
      </c>
      <c r="D303" s="46">
        <v>2564</v>
      </c>
      <c r="E303" s="46" t="s">
        <v>452</v>
      </c>
      <c r="F303" s="47">
        <v>242747</v>
      </c>
      <c r="G303" s="47" t="s">
        <v>733</v>
      </c>
      <c r="H303" s="62">
        <v>242767</v>
      </c>
      <c r="I303" s="46" t="s">
        <v>38</v>
      </c>
      <c r="J303" s="56" t="s">
        <v>88</v>
      </c>
      <c r="K303" s="46" t="s">
        <v>667</v>
      </c>
      <c r="L303" s="47" t="s">
        <v>2588</v>
      </c>
      <c r="M303" s="71">
        <v>140101</v>
      </c>
      <c r="N303" s="65">
        <v>140101</v>
      </c>
      <c r="O303" s="46" t="s">
        <v>641</v>
      </c>
      <c r="P303" s="55" t="s">
        <v>2104</v>
      </c>
      <c r="Q303" s="66"/>
      <c r="R303" s="65"/>
      <c r="S303" s="46"/>
      <c r="T303" s="46"/>
      <c r="U303" s="72" t="s">
        <v>2685</v>
      </c>
    </row>
    <row r="304" spans="1:21">
      <c r="A304" s="65" t="s">
        <v>956</v>
      </c>
      <c r="B304" s="46" t="s">
        <v>90</v>
      </c>
      <c r="C304" s="46" t="s">
        <v>29</v>
      </c>
      <c r="D304" s="46">
        <v>2564</v>
      </c>
      <c r="E304" s="46" t="s">
        <v>452</v>
      </c>
      <c r="F304" s="47">
        <v>242749</v>
      </c>
      <c r="G304" s="47" t="s">
        <v>733</v>
      </c>
      <c r="H304" s="62">
        <v>242767</v>
      </c>
      <c r="I304" s="46" t="s">
        <v>38</v>
      </c>
      <c r="J304" s="56" t="s">
        <v>88</v>
      </c>
      <c r="K304" s="46" t="s">
        <v>667</v>
      </c>
      <c r="L304" s="47" t="s">
        <v>2588</v>
      </c>
      <c r="M304" s="71">
        <v>140101</v>
      </c>
      <c r="N304" s="65">
        <v>140101</v>
      </c>
      <c r="O304" s="46" t="s">
        <v>641</v>
      </c>
      <c r="P304" s="55" t="s">
        <v>2104</v>
      </c>
      <c r="Q304" s="66"/>
      <c r="R304" s="65"/>
      <c r="S304" s="46"/>
      <c r="T304" s="46"/>
      <c r="U304" s="72" t="s">
        <v>2686</v>
      </c>
    </row>
    <row r="305" spans="1:21">
      <c r="A305" s="65" t="s">
        <v>949</v>
      </c>
      <c r="B305" s="46" t="s">
        <v>671</v>
      </c>
      <c r="C305" s="46" t="s">
        <v>29</v>
      </c>
      <c r="D305" s="46">
        <v>2564</v>
      </c>
      <c r="E305" s="46" t="s">
        <v>452</v>
      </c>
      <c r="F305" s="47">
        <v>242753</v>
      </c>
      <c r="G305" s="47" t="s">
        <v>733</v>
      </c>
      <c r="H305" s="62">
        <v>242767</v>
      </c>
      <c r="I305" s="46" t="s">
        <v>38</v>
      </c>
      <c r="J305" s="56" t="s">
        <v>88</v>
      </c>
      <c r="K305" s="46" t="s">
        <v>667</v>
      </c>
      <c r="L305" s="47" t="s">
        <v>2588</v>
      </c>
      <c r="M305" s="71">
        <v>140101</v>
      </c>
      <c r="N305" s="65">
        <v>140101</v>
      </c>
      <c r="O305" s="46" t="s">
        <v>641</v>
      </c>
      <c r="P305" s="55" t="s">
        <v>2104</v>
      </c>
      <c r="Q305" s="66"/>
      <c r="R305" s="65"/>
      <c r="S305" s="46"/>
      <c r="T305" s="46"/>
      <c r="U305" s="72" t="s">
        <v>2687</v>
      </c>
    </row>
    <row r="306" spans="1:21">
      <c r="A306" s="65" t="s">
        <v>946</v>
      </c>
      <c r="B306" s="46" t="s">
        <v>947</v>
      </c>
      <c r="C306" s="46" t="s">
        <v>29</v>
      </c>
      <c r="D306" s="46">
        <v>2564</v>
      </c>
      <c r="E306" s="46" t="s">
        <v>452</v>
      </c>
      <c r="F306" s="47">
        <v>242755</v>
      </c>
      <c r="G306" s="47" t="s">
        <v>733</v>
      </c>
      <c r="H306" s="62">
        <v>242767</v>
      </c>
      <c r="I306" s="46" t="s">
        <v>38</v>
      </c>
      <c r="J306" s="56" t="s">
        <v>88</v>
      </c>
      <c r="K306" s="46" t="s">
        <v>667</v>
      </c>
      <c r="L306" s="47" t="s">
        <v>2588</v>
      </c>
      <c r="M306" s="71">
        <v>140101</v>
      </c>
      <c r="N306" s="65">
        <v>140101</v>
      </c>
      <c r="O306" s="46" t="s">
        <v>637</v>
      </c>
      <c r="P306" s="55" t="s">
        <v>2110</v>
      </c>
      <c r="Q306" s="66"/>
      <c r="R306" s="65"/>
      <c r="S306" s="46"/>
      <c r="T306" s="46"/>
      <c r="U306" s="72" t="s">
        <v>2688</v>
      </c>
    </row>
    <row r="307" spans="1:21">
      <c r="A307" s="65" t="s">
        <v>1579</v>
      </c>
      <c r="B307" s="46" t="s">
        <v>2689</v>
      </c>
      <c r="C307" s="46" t="s">
        <v>29</v>
      </c>
      <c r="D307" s="46">
        <v>2565</v>
      </c>
      <c r="E307" s="46" t="s">
        <v>572</v>
      </c>
      <c r="F307" s="47">
        <v>242760</v>
      </c>
      <c r="G307" s="47" t="s">
        <v>612</v>
      </c>
      <c r="H307" s="62">
        <v>243132</v>
      </c>
      <c r="I307" s="46" t="s">
        <v>246</v>
      </c>
      <c r="J307" s="56" t="s">
        <v>382</v>
      </c>
      <c r="K307" s="46" t="s">
        <v>1582</v>
      </c>
      <c r="L307" s="47" t="s">
        <v>2690</v>
      </c>
      <c r="M307" s="71">
        <v>140101</v>
      </c>
      <c r="N307" s="65">
        <v>140101</v>
      </c>
      <c r="O307" s="46" t="s">
        <v>568</v>
      </c>
      <c r="P307" s="55" t="s">
        <v>2082</v>
      </c>
      <c r="Q307" s="66"/>
      <c r="R307" s="65"/>
      <c r="S307" s="46"/>
      <c r="T307" s="46"/>
      <c r="U307" s="72" t="s">
        <v>2691</v>
      </c>
    </row>
    <row r="308" spans="1:21">
      <c r="A308" s="65" t="s">
        <v>1585</v>
      </c>
      <c r="B308" s="46" t="s">
        <v>1586</v>
      </c>
      <c r="C308" s="46" t="s">
        <v>29</v>
      </c>
      <c r="D308" s="46">
        <v>2565</v>
      </c>
      <c r="E308" s="46" t="s">
        <v>572</v>
      </c>
      <c r="F308" s="47">
        <v>242761</v>
      </c>
      <c r="G308" s="47" t="s">
        <v>612</v>
      </c>
      <c r="H308" s="62">
        <v>243132</v>
      </c>
      <c r="I308" s="46" t="s">
        <v>246</v>
      </c>
      <c r="J308" s="56" t="s">
        <v>382</v>
      </c>
      <c r="K308" s="46" t="s">
        <v>1592</v>
      </c>
      <c r="L308" s="47" t="s">
        <v>2690</v>
      </c>
      <c r="M308" s="71">
        <v>140101</v>
      </c>
      <c r="N308" s="65">
        <v>140101</v>
      </c>
      <c r="O308" s="46" t="s">
        <v>684</v>
      </c>
      <c r="P308" s="55" t="s">
        <v>2060</v>
      </c>
      <c r="Q308" s="66"/>
      <c r="R308" s="65"/>
      <c r="S308" s="46"/>
      <c r="T308" s="46"/>
      <c r="U308" s="72" t="s">
        <v>2692</v>
      </c>
    </row>
    <row r="309" spans="1:21">
      <c r="A309" s="65" t="s">
        <v>1602</v>
      </c>
      <c r="B309" s="46" t="s">
        <v>1603</v>
      </c>
      <c r="C309" s="46" t="s">
        <v>29</v>
      </c>
      <c r="D309" s="46">
        <v>2565</v>
      </c>
      <c r="E309" s="46" t="s">
        <v>572</v>
      </c>
      <c r="F309" s="47">
        <v>242762</v>
      </c>
      <c r="G309" s="47" t="s">
        <v>612</v>
      </c>
      <c r="H309" s="62">
        <v>243132</v>
      </c>
      <c r="I309" s="46" t="s">
        <v>246</v>
      </c>
      <c r="J309" s="56" t="s">
        <v>382</v>
      </c>
      <c r="K309" s="46" t="s">
        <v>1605</v>
      </c>
      <c r="L309" s="47" t="s">
        <v>2690</v>
      </c>
      <c r="M309" s="71">
        <v>140101</v>
      </c>
      <c r="N309" s="65">
        <v>140101</v>
      </c>
      <c r="O309" s="46" t="s">
        <v>637</v>
      </c>
      <c r="P309" s="55" t="s">
        <v>2110</v>
      </c>
      <c r="Q309" s="66"/>
      <c r="R309" s="65"/>
      <c r="S309" s="46"/>
      <c r="T309" s="46"/>
      <c r="U309" s="72" t="s">
        <v>2693</v>
      </c>
    </row>
    <row r="310" spans="1:21">
      <c r="A310" s="65" t="s">
        <v>1649</v>
      </c>
      <c r="B310" s="46" t="s">
        <v>1650</v>
      </c>
      <c r="C310" s="46" t="s">
        <v>29</v>
      </c>
      <c r="D310" s="46">
        <v>2565</v>
      </c>
      <c r="E310" s="46" t="s">
        <v>1654</v>
      </c>
      <c r="F310" s="47">
        <v>242767</v>
      </c>
      <c r="G310" s="47" t="s">
        <v>612</v>
      </c>
      <c r="H310" s="62">
        <v>243132</v>
      </c>
      <c r="I310" s="46" t="s">
        <v>246</v>
      </c>
      <c r="J310" s="56" t="s">
        <v>382</v>
      </c>
      <c r="K310" s="46" t="s">
        <v>727</v>
      </c>
      <c r="L310" s="47" t="s">
        <v>2690</v>
      </c>
      <c r="M310" s="71">
        <v>140101</v>
      </c>
      <c r="N310" s="65">
        <v>140101</v>
      </c>
      <c r="O310" s="46" t="s">
        <v>684</v>
      </c>
      <c r="P310" s="55" t="s">
        <v>2060</v>
      </c>
      <c r="Q310" s="66"/>
      <c r="R310" s="65"/>
      <c r="S310" s="46"/>
      <c r="T310" s="46"/>
      <c r="U310" s="72" t="s">
        <v>2694</v>
      </c>
    </row>
    <row r="311" spans="1:21">
      <c r="A311" s="65" t="s">
        <v>1630</v>
      </c>
      <c r="B311" s="46" t="s">
        <v>1631</v>
      </c>
      <c r="C311" s="46" t="s">
        <v>29</v>
      </c>
      <c r="D311" s="46">
        <v>2565</v>
      </c>
      <c r="E311" s="46" t="s">
        <v>1269</v>
      </c>
      <c r="F311" s="47">
        <v>242770</v>
      </c>
      <c r="G311" s="47" t="s">
        <v>612</v>
      </c>
      <c r="H311" s="62">
        <v>243132</v>
      </c>
      <c r="I311" s="46" t="s">
        <v>246</v>
      </c>
      <c r="J311" s="56" t="s">
        <v>382</v>
      </c>
      <c r="K311" s="46" t="s">
        <v>1633</v>
      </c>
      <c r="L311" s="47" t="s">
        <v>2690</v>
      </c>
      <c r="M311" s="71">
        <v>140101</v>
      </c>
      <c r="N311" s="65">
        <v>140101</v>
      </c>
      <c r="O311" s="46" t="s">
        <v>630</v>
      </c>
      <c r="P311" s="55" t="s">
        <v>2064</v>
      </c>
      <c r="Q311" s="66"/>
      <c r="R311" s="65"/>
      <c r="S311" s="46"/>
      <c r="T311" s="46"/>
      <c r="U311" s="72" t="s">
        <v>2695</v>
      </c>
    </row>
    <row r="312" spans="1:21">
      <c r="A312" s="65" t="s">
        <v>1635</v>
      </c>
      <c r="B312" s="46" t="s">
        <v>1636</v>
      </c>
      <c r="C312" s="46" t="s">
        <v>29</v>
      </c>
      <c r="D312" s="46">
        <v>2565</v>
      </c>
      <c r="E312" s="46" t="s">
        <v>572</v>
      </c>
      <c r="F312" s="47">
        <v>242771</v>
      </c>
      <c r="G312" s="47" t="s">
        <v>612</v>
      </c>
      <c r="H312" s="62">
        <v>243132</v>
      </c>
      <c r="I312" s="46" t="s">
        <v>900</v>
      </c>
      <c r="J312" s="56" t="s">
        <v>899</v>
      </c>
      <c r="K312" s="46" t="s">
        <v>898</v>
      </c>
      <c r="L312" s="47" t="s">
        <v>2690</v>
      </c>
      <c r="M312" s="71">
        <v>140101</v>
      </c>
      <c r="N312" s="65">
        <v>140101</v>
      </c>
      <c r="O312" s="46" t="s">
        <v>684</v>
      </c>
      <c r="P312" s="55" t="s">
        <v>2060</v>
      </c>
      <c r="Q312" s="66"/>
      <c r="R312" s="65"/>
      <c r="S312" s="46"/>
      <c r="T312" s="46"/>
      <c r="U312" s="72" t="s">
        <v>2696</v>
      </c>
    </row>
    <row r="313" spans="1:21">
      <c r="A313" s="65" t="s">
        <v>1639</v>
      </c>
      <c r="B313" s="46" t="s">
        <v>1640</v>
      </c>
      <c r="C313" s="46" t="s">
        <v>29</v>
      </c>
      <c r="D313" s="46">
        <v>2565</v>
      </c>
      <c r="E313" s="46" t="s">
        <v>1312</v>
      </c>
      <c r="F313" s="47">
        <v>242810</v>
      </c>
      <c r="G313" s="47" t="s">
        <v>1312</v>
      </c>
      <c r="H313" s="62">
        <v>242948</v>
      </c>
      <c r="I313" s="46" t="s">
        <v>46</v>
      </c>
      <c r="J313" s="56" t="s">
        <v>284</v>
      </c>
      <c r="K313" s="46" t="s">
        <v>71</v>
      </c>
      <c r="L313" s="47" t="s">
        <v>2690</v>
      </c>
      <c r="M313" s="71">
        <v>140101</v>
      </c>
      <c r="N313" s="65">
        <v>140101</v>
      </c>
      <c r="O313" s="46" t="s">
        <v>568</v>
      </c>
      <c r="P313" s="55" t="s">
        <v>2082</v>
      </c>
      <c r="Q313" s="66"/>
      <c r="R313" s="65"/>
      <c r="S313" s="46"/>
      <c r="T313" s="46"/>
      <c r="U313" s="72" t="s">
        <v>2697</v>
      </c>
    </row>
    <row r="314" spans="1:21">
      <c r="A314" s="65" t="s">
        <v>1301</v>
      </c>
      <c r="B314" s="46" t="s">
        <v>1302</v>
      </c>
      <c r="C314" s="46" t="s">
        <v>29</v>
      </c>
      <c r="D314" s="46">
        <v>2565</v>
      </c>
      <c r="E314" s="46" t="s">
        <v>572</v>
      </c>
      <c r="F314" s="47">
        <v>242811</v>
      </c>
      <c r="G314" s="47" t="s">
        <v>612</v>
      </c>
      <c r="H314" s="62">
        <v>243132</v>
      </c>
      <c r="I314" s="46" t="s">
        <v>46</v>
      </c>
      <c r="J314" s="56" t="s">
        <v>1284</v>
      </c>
      <c r="K314" s="46" t="s">
        <v>1304</v>
      </c>
      <c r="L314" s="47" t="s">
        <v>2690</v>
      </c>
      <c r="M314" s="71">
        <v>140101</v>
      </c>
      <c r="N314" s="65">
        <v>140101</v>
      </c>
      <c r="O314" s="46" t="s">
        <v>568</v>
      </c>
      <c r="P314" s="55" t="s">
        <v>2082</v>
      </c>
      <c r="Q314" s="66"/>
      <c r="R314" s="65"/>
      <c r="S314" s="46"/>
      <c r="T314" s="46"/>
      <c r="U314" s="72" t="s">
        <v>2698</v>
      </c>
    </row>
    <row r="315" spans="1:21">
      <c r="A315" s="65" t="s">
        <v>1309</v>
      </c>
      <c r="B315" s="46" t="s">
        <v>890</v>
      </c>
      <c r="C315" s="46" t="s">
        <v>29</v>
      </c>
      <c r="D315" s="46">
        <v>2565</v>
      </c>
      <c r="E315" s="46" t="s">
        <v>1311</v>
      </c>
      <c r="F315" s="47">
        <v>242812</v>
      </c>
      <c r="G315" s="47" t="s">
        <v>1312</v>
      </c>
      <c r="H315" s="62">
        <v>242948</v>
      </c>
      <c r="I315" s="46" t="s">
        <v>46</v>
      </c>
      <c r="J315" s="56" t="s">
        <v>429</v>
      </c>
      <c r="K315" s="46" t="s">
        <v>293</v>
      </c>
      <c r="L315" s="47" t="s">
        <v>2690</v>
      </c>
      <c r="M315" s="71">
        <v>140101</v>
      </c>
      <c r="N315" s="65">
        <v>140101</v>
      </c>
      <c r="O315" s="46" t="s">
        <v>637</v>
      </c>
      <c r="P315" s="55" t="s">
        <v>2110</v>
      </c>
      <c r="Q315" s="66"/>
      <c r="R315" s="65"/>
      <c r="S315" s="46"/>
      <c r="T315" s="46"/>
      <c r="U315" s="72" t="s">
        <v>2699</v>
      </c>
    </row>
    <row r="316" spans="1:21">
      <c r="A316" s="65" t="s">
        <v>1306</v>
      </c>
      <c r="B316" s="46" t="s">
        <v>1302</v>
      </c>
      <c r="C316" s="46" t="s">
        <v>29</v>
      </c>
      <c r="D316" s="46">
        <v>2565</v>
      </c>
      <c r="E316" s="46" t="s">
        <v>572</v>
      </c>
      <c r="F316" s="47">
        <v>242814</v>
      </c>
      <c r="G316" s="47" t="s">
        <v>612</v>
      </c>
      <c r="H316" s="62">
        <v>243132</v>
      </c>
      <c r="I316" s="46" t="s">
        <v>46</v>
      </c>
      <c r="J316" s="56" t="s">
        <v>1284</v>
      </c>
      <c r="K316" s="46" t="s">
        <v>1308</v>
      </c>
      <c r="L316" s="47" t="s">
        <v>2690</v>
      </c>
      <c r="M316" s="71">
        <v>140101</v>
      </c>
      <c r="N316" s="65">
        <v>140101</v>
      </c>
      <c r="O316" s="46" t="s">
        <v>637</v>
      </c>
      <c r="P316" s="55" t="s">
        <v>2110</v>
      </c>
      <c r="Q316" s="66"/>
      <c r="R316" s="65"/>
      <c r="S316" s="46"/>
      <c r="T316" s="46"/>
      <c r="U316" s="72" t="s">
        <v>2700</v>
      </c>
    </row>
    <row r="317" spans="1:21">
      <c r="A317" s="65" t="s">
        <v>1313</v>
      </c>
      <c r="B317" s="46" t="s">
        <v>2701</v>
      </c>
      <c r="C317" s="46" t="s">
        <v>29</v>
      </c>
      <c r="D317" s="46">
        <v>2565</v>
      </c>
      <c r="E317" s="46" t="s">
        <v>1311</v>
      </c>
      <c r="F317" s="47">
        <v>242815</v>
      </c>
      <c r="G317" s="47" t="s">
        <v>1311</v>
      </c>
      <c r="H317" s="62">
        <v>242920</v>
      </c>
      <c r="I317" s="46" t="s">
        <v>46</v>
      </c>
      <c r="J317" s="56" t="s">
        <v>429</v>
      </c>
      <c r="K317" s="46" t="s">
        <v>293</v>
      </c>
      <c r="L317" s="47" t="s">
        <v>2690</v>
      </c>
      <c r="M317" s="71">
        <v>140101</v>
      </c>
      <c r="N317" s="65">
        <v>140101</v>
      </c>
      <c r="O317" s="46" t="s">
        <v>637</v>
      </c>
      <c r="P317" s="55" t="s">
        <v>2110</v>
      </c>
      <c r="Q317" s="66"/>
      <c r="R317" s="65"/>
      <c r="S317" s="46"/>
      <c r="T317" s="46"/>
      <c r="U317" s="72" t="s">
        <v>2702</v>
      </c>
    </row>
    <row r="318" spans="1:21">
      <c r="A318" s="65" t="s">
        <v>1317</v>
      </c>
      <c r="B318" s="46" t="s">
        <v>1318</v>
      </c>
      <c r="C318" s="46" t="s">
        <v>29</v>
      </c>
      <c r="D318" s="46">
        <v>2565</v>
      </c>
      <c r="E318" s="46" t="s">
        <v>572</v>
      </c>
      <c r="F318" s="47">
        <v>242816</v>
      </c>
      <c r="G318" s="47" t="s">
        <v>612</v>
      </c>
      <c r="H318" s="62">
        <v>243132</v>
      </c>
      <c r="I318" s="46" t="s">
        <v>46</v>
      </c>
      <c r="J318" s="56" t="s">
        <v>1284</v>
      </c>
      <c r="K318" s="46" t="s">
        <v>1320</v>
      </c>
      <c r="L318" s="47" t="s">
        <v>2690</v>
      </c>
      <c r="M318" s="71">
        <v>140101</v>
      </c>
      <c r="N318" s="65">
        <v>140101</v>
      </c>
      <c r="O318" s="46" t="s">
        <v>568</v>
      </c>
      <c r="P318" s="55" t="s">
        <v>2082</v>
      </c>
      <c r="Q318" s="66"/>
      <c r="R318" s="65"/>
      <c r="S318" s="46"/>
      <c r="T318" s="46"/>
      <c r="U318" s="72" t="s">
        <v>2703</v>
      </c>
    </row>
    <row r="319" spans="1:21">
      <c r="A319" s="65" t="s">
        <v>1340</v>
      </c>
      <c r="B319" s="46" t="s">
        <v>610</v>
      </c>
      <c r="C319" s="46" t="s">
        <v>29</v>
      </c>
      <c r="D319" s="46">
        <v>2565</v>
      </c>
      <c r="E319" s="46" t="s">
        <v>572</v>
      </c>
      <c r="F319" s="47">
        <v>242817</v>
      </c>
      <c r="G319" s="47" t="s">
        <v>612</v>
      </c>
      <c r="H319" s="62">
        <v>243132</v>
      </c>
      <c r="I319" s="46" t="s">
        <v>615</v>
      </c>
      <c r="J319" s="56" t="s">
        <v>614</v>
      </c>
      <c r="K319" s="46" t="s">
        <v>920</v>
      </c>
      <c r="L319" s="47" t="s">
        <v>2690</v>
      </c>
      <c r="M319" s="71">
        <v>140101</v>
      </c>
      <c r="N319" s="65">
        <v>140101</v>
      </c>
      <c r="O319" s="46" t="s">
        <v>684</v>
      </c>
      <c r="P319" s="55" t="s">
        <v>2060</v>
      </c>
      <c r="Q319" s="66"/>
      <c r="R319" s="65"/>
      <c r="S319" s="46"/>
      <c r="T319" s="46"/>
      <c r="U319" s="72" t="s">
        <v>2704</v>
      </c>
    </row>
    <row r="320" spans="1:21">
      <c r="A320" s="65" t="s">
        <v>1342</v>
      </c>
      <c r="B320" s="46" t="s">
        <v>610</v>
      </c>
      <c r="C320" s="46" t="s">
        <v>29</v>
      </c>
      <c r="D320" s="46">
        <v>2565</v>
      </c>
      <c r="E320" s="46" t="s">
        <v>572</v>
      </c>
      <c r="F320" s="47">
        <v>242818</v>
      </c>
      <c r="G320" s="47" t="s">
        <v>612</v>
      </c>
      <c r="H320" s="62">
        <v>243132</v>
      </c>
      <c r="I320" s="46" t="s">
        <v>615</v>
      </c>
      <c r="J320" s="56" t="s">
        <v>614</v>
      </c>
      <c r="K320" s="46" t="s">
        <v>920</v>
      </c>
      <c r="L320" s="47" t="s">
        <v>2690</v>
      </c>
      <c r="M320" s="71">
        <v>140101</v>
      </c>
      <c r="N320" s="65">
        <v>140101</v>
      </c>
      <c r="O320" s="46" t="s">
        <v>684</v>
      </c>
      <c r="P320" s="55" t="s">
        <v>2060</v>
      </c>
      <c r="Q320" s="66"/>
      <c r="R320" s="65"/>
      <c r="S320" s="46"/>
      <c r="T320" s="46"/>
      <c r="U320" s="72" t="s">
        <v>2705</v>
      </c>
    </row>
    <row r="321" spans="1:21">
      <c r="A321" s="65" t="s">
        <v>1344</v>
      </c>
      <c r="B321" s="46" t="s">
        <v>1345</v>
      </c>
      <c r="C321" s="46" t="s">
        <v>29</v>
      </c>
      <c r="D321" s="46">
        <v>2565</v>
      </c>
      <c r="E321" s="46" t="s">
        <v>1269</v>
      </c>
      <c r="F321" s="47">
        <v>242819</v>
      </c>
      <c r="G321" s="47" t="s">
        <v>1311</v>
      </c>
      <c r="H321" s="62">
        <v>242920</v>
      </c>
      <c r="I321" s="46" t="s">
        <v>46</v>
      </c>
      <c r="J321" s="56" t="s">
        <v>1284</v>
      </c>
      <c r="K321" s="46" t="s">
        <v>1347</v>
      </c>
      <c r="L321" s="47" t="s">
        <v>2690</v>
      </c>
      <c r="M321" s="71">
        <v>140101</v>
      </c>
      <c r="N321" s="65">
        <v>140101</v>
      </c>
      <c r="O321" s="46" t="s">
        <v>713</v>
      </c>
      <c r="P321" s="55" t="s">
        <v>2092</v>
      </c>
      <c r="Q321" s="66"/>
      <c r="R321" s="65"/>
      <c r="S321" s="46"/>
      <c r="T321" s="46"/>
      <c r="U321" s="72" t="s">
        <v>2706</v>
      </c>
    </row>
    <row r="322" spans="1:21">
      <c r="A322" s="65" t="s">
        <v>1321</v>
      </c>
      <c r="B322" s="46" t="s">
        <v>1322</v>
      </c>
      <c r="C322" s="46" t="s">
        <v>29</v>
      </c>
      <c r="D322" s="46">
        <v>2565</v>
      </c>
      <c r="E322" s="46" t="s">
        <v>572</v>
      </c>
      <c r="F322" s="47">
        <v>242820</v>
      </c>
      <c r="G322" s="47" t="s">
        <v>612</v>
      </c>
      <c r="H322" s="62">
        <v>243132</v>
      </c>
      <c r="I322" s="46" t="s">
        <v>46</v>
      </c>
      <c r="J322" s="56" t="s">
        <v>373</v>
      </c>
      <c r="K322" s="46" t="s">
        <v>372</v>
      </c>
      <c r="L322" s="47" t="s">
        <v>2690</v>
      </c>
      <c r="M322" s="71">
        <v>140101</v>
      </c>
      <c r="N322" s="65">
        <v>140101</v>
      </c>
      <c r="O322" s="46" t="s">
        <v>641</v>
      </c>
      <c r="P322" s="55" t="s">
        <v>2104</v>
      </c>
      <c r="Q322" s="66"/>
      <c r="R322" s="65"/>
      <c r="S322" s="46"/>
      <c r="T322" s="46"/>
      <c r="U322" s="72" t="s">
        <v>2707</v>
      </c>
    </row>
    <row r="323" spans="1:21">
      <c r="A323" s="65" t="s">
        <v>1335</v>
      </c>
      <c r="B323" s="46" t="s">
        <v>1336</v>
      </c>
      <c r="C323" s="46" t="s">
        <v>29</v>
      </c>
      <c r="D323" s="46">
        <v>2565</v>
      </c>
      <c r="E323" s="46" t="s">
        <v>1338</v>
      </c>
      <c r="F323" s="47">
        <v>242823</v>
      </c>
      <c r="G323" s="47" t="s">
        <v>1338</v>
      </c>
      <c r="H323" s="62">
        <v>242828</v>
      </c>
      <c r="I323" s="46" t="s">
        <v>46</v>
      </c>
      <c r="J323" s="56" t="s">
        <v>1284</v>
      </c>
      <c r="K323" s="46" t="s">
        <v>1339</v>
      </c>
      <c r="L323" s="47" t="s">
        <v>2690</v>
      </c>
      <c r="M323" s="71">
        <v>140101</v>
      </c>
      <c r="N323" s="65">
        <v>140101</v>
      </c>
      <c r="O323" s="46" t="s">
        <v>568</v>
      </c>
      <c r="P323" s="55" t="s">
        <v>2082</v>
      </c>
      <c r="Q323" s="66"/>
      <c r="R323" s="65"/>
      <c r="S323" s="46"/>
      <c r="T323" s="46"/>
      <c r="U323" s="72" t="s">
        <v>2708</v>
      </c>
    </row>
    <row r="324" spans="1:21">
      <c r="A324" s="65" t="s">
        <v>1355</v>
      </c>
      <c r="B324" s="46" t="s">
        <v>1356</v>
      </c>
      <c r="C324" s="46" t="s">
        <v>29</v>
      </c>
      <c r="D324" s="46">
        <v>2565</v>
      </c>
      <c r="E324" s="46" t="s">
        <v>572</v>
      </c>
      <c r="F324" s="47">
        <v>242825</v>
      </c>
      <c r="G324" s="47" t="s">
        <v>612</v>
      </c>
      <c r="H324" s="62">
        <v>243132</v>
      </c>
      <c r="I324" s="46" t="s">
        <v>38</v>
      </c>
      <c r="J324" s="56" t="s">
        <v>88</v>
      </c>
      <c r="K324" s="46" t="s">
        <v>1358</v>
      </c>
      <c r="L324" s="47" t="s">
        <v>2690</v>
      </c>
      <c r="M324" s="71">
        <v>140101</v>
      </c>
      <c r="N324" s="65">
        <v>140101</v>
      </c>
      <c r="O324" s="46" t="s">
        <v>684</v>
      </c>
      <c r="P324" s="55" t="s">
        <v>2060</v>
      </c>
      <c r="Q324" s="66"/>
      <c r="R324" s="65"/>
      <c r="S324" s="46"/>
      <c r="T324" s="46"/>
      <c r="U324" s="72" t="s">
        <v>2709</v>
      </c>
    </row>
    <row r="325" spans="1:21">
      <c r="A325" s="65" t="s">
        <v>1324</v>
      </c>
      <c r="B325" s="46" t="s">
        <v>1325</v>
      </c>
      <c r="C325" s="46" t="s">
        <v>29</v>
      </c>
      <c r="D325" s="46">
        <v>2565</v>
      </c>
      <c r="E325" s="46" t="s">
        <v>572</v>
      </c>
      <c r="F325" s="47">
        <v>242827</v>
      </c>
      <c r="G325" s="47" t="s">
        <v>612</v>
      </c>
      <c r="H325" s="62">
        <v>243132</v>
      </c>
      <c r="I325" s="46" t="s">
        <v>46</v>
      </c>
      <c r="J325" s="56" t="s">
        <v>373</v>
      </c>
      <c r="K325" s="46" t="s">
        <v>372</v>
      </c>
      <c r="L325" s="47" t="s">
        <v>2690</v>
      </c>
      <c r="M325" s="71">
        <v>140101</v>
      </c>
      <c r="N325" s="65">
        <v>140101</v>
      </c>
      <c r="O325" s="46" t="s">
        <v>641</v>
      </c>
      <c r="P325" s="55" t="s">
        <v>2104</v>
      </c>
      <c r="Q325" s="66"/>
      <c r="R325" s="65"/>
      <c r="S325" s="46"/>
      <c r="T325" s="46"/>
      <c r="U325" s="72" t="s">
        <v>2710</v>
      </c>
    </row>
    <row r="326" spans="1:21">
      <c r="A326" s="65" t="s">
        <v>1351</v>
      </c>
      <c r="B326" s="46" t="s">
        <v>1352</v>
      </c>
      <c r="C326" s="46" t="s">
        <v>29</v>
      </c>
      <c r="D326" s="46">
        <v>2565</v>
      </c>
      <c r="E326" s="46" t="s">
        <v>572</v>
      </c>
      <c r="F326" s="47">
        <v>242830</v>
      </c>
      <c r="G326" s="47" t="s">
        <v>612</v>
      </c>
      <c r="H326" s="62">
        <v>243132</v>
      </c>
      <c r="I326" s="46" t="s">
        <v>38</v>
      </c>
      <c r="J326" s="56" t="s">
        <v>424</v>
      </c>
      <c r="K326" s="46" t="s">
        <v>500</v>
      </c>
      <c r="L326" s="47" t="s">
        <v>2690</v>
      </c>
      <c r="M326" s="71">
        <v>140101</v>
      </c>
      <c r="N326" s="65">
        <v>140101</v>
      </c>
      <c r="O326" s="46" t="s">
        <v>713</v>
      </c>
      <c r="P326" s="55" t="s">
        <v>2092</v>
      </c>
      <c r="Q326" s="66"/>
      <c r="R326" s="65"/>
      <c r="S326" s="46"/>
      <c r="T326" s="46"/>
      <c r="U326" s="72" t="s">
        <v>2711</v>
      </c>
    </row>
    <row r="327" spans="1:21">
      <c r="A327" s="65" t="s">
        <v>1360</v>
      </c>
      <c r="B327" s="46" t="s">
        <v>1302</v>
      </c>
      <c r="C327" s="46" t="s">
        <v>29</v>
      </c>
      <c r="D327" s="46">
        <v>2565</v>
      </c>
      <c r="E327" s="46" t="s">
        <v>572</v>
      </c>
      <c r="F327" s="47">
        <v>242831</v>
      </c>
      <c r="G327" s="47" t="s">
        <v>1269</v>
      </c>
      <c r="H327" s="62">
        <v>242889</v>
      </c>
      <c r="I327" s="46" t="s">
        <v>46</v>
      </c>
      <c r="J327" s="56" t="s">
        <v>1284</v>
      </c>
      <c r="K327" s="46" t="s">
        <v>1362</v>
      </c>
      <c r="L327" s="47" t="s">
        <v>2690</v>
      </c>
      <c r="M327" s="71">
        <v>140101</v>
      </c>
      <c r="N327" s="65">
        <v>140101</v>
      </c>
      <c r="O327" s="46" t="s">
        <v>637</v>
      </c>
      <c r="P327" s="55" t="s">
        <v>2110</v>
      </c>
      <c r="Q327" s="66"/>
      <c r="R327" s="65"/>
      <c r="S327" s="46"/>
      <c r="T327" s="46"/>
      <c r="U327" s="72" t="s">
        <v>2712</v>
      </c>
    </row>
    <row r="328" spans="1:21">
      <c r="A328" s="65" t="s">
        <v>1573</v>
      </c>
      <c r="B328" s="46" t="s">
        <v>2713</v>
      </c>
      <c r="C328" s="46" t="s">
        <v>29</v>
      </c>
      <c r="D328" s="46">
        <v>2565</v>
      </c>
      <c r="E328" s="46" t="s">
        <v>572</v>
      </c>
      <c r="F328" s="47">
        <v>242832</v>
      </c>
      <c r="G328" s="47" t="s">
        <v>1311</v>
      </c>
      <c r="H328" s="62">
        <v>242920</v>
      </c>
      <c r="I328" s="46" t="s">
        <v>246</v>
      </c>
      <c r="J328" s="56" t="s">
        <v>382</v>
      </c>
      <c r="K328" s="46" t="s">
        <v>1576</v>
      </c>
      <c r="L328" s="47" t="s">
        <v>2690</v>
      </c>
      <c r="M328" s="71">
        <v>140101</v>
      </c>
      <c r="N328" s="65">
        <v>140101</v>
      </c>
      <c r="O328" s="46" t="s">
        <v>713</v>
      </c>
      <c r="P328" s="55" t="s">
        <v>2092</v>
      </c>
      <c r="Q328" s="66"/>
      <c r="R328" s="65"/>
      <c r="S328" s="46"/>
      <c r="T328" s="46"/>
      <c r="U328" s="72" t="s">
        <v>2714</v>
      </c>
    </row>
    <row r="329" spans="1:21">
      <c r="A329" s="65" t="s">
        <v>1364</v>
      </c>
      <c r="B329" s="46" t="s">
        <v>1365</v>
      </c>
      <c r="C329" s="46" t="s">
        <v>29</v>
      </c>
      <c r="D329" s="46">
        <v>2565</v>
      </c>
      <c r="E329" s="46" t="s">
        <v>572</v>
      </c>
      <c r="F329" s="47">
        <v>242834</v>
      </c>
      <c r="G329" s="47" t="s">
        <v>612</v>
      </c>
      <c r="H329" s="62">
        <v>243132</v>
      </c>
      <c r="I329" s="46" t="s">
        <v>46</v>
      </c>
      <c r="J329" s="56" t="s">
        <v>373</v>
      </c>
      <c r="K329" s="46" t="s">
        <v>478</v>
      </c>
      <c r="L329" s="47" t="s">
        <v>2690</v>
      </c>
      <c r="M329" s="71">
        <v>140101</v>
      </c>
      <c r="N329" s="65">
        <v>140101</v>
      </c>
      <c r="O329" s="46" t="s">
        <v>641</v>
      </c>
      <c r="P329" s="55" t="s">
        <v>2104</v>
      </c>
      <c r="Q329" s="66"/>
      <c r="R329" s="65"/>
      <c r="S329" s="46"/>
      <c r="T329" s="46"/>
      <c r="U329" s="72" t="s">
        <v>2715</v>
      </c>
    </row>
    <row r="330" spans="1:21">
      <c r="A330" s="65" t="s">
        <v>1368</v>
      </c>
      <c r="B330" s="46" t="s">
        <v>1369</v>
      </c>
      <c r="C330" s="46" t="s">
        <v>29</v>
      </c>
      <c r="D330" s="46">
        <v>2565</v>
      </c>
      <c r="E330" s="46" t="s">
        <v>572</v>
      </c>
      <c r="F330" s="47">
        <v>242835</v>
      </c>
      <c r="G330" s="47" t="s">
        <v>612</v>
      </c>
      <c r="H330" s="62">
        <v>243132</v>
      </c>
      <c r="I330" s="46" t="s">
        <v>46</v>
      </c>
      <c r="J330" s="56" t="s">
        <v>1371</v>
      </c>
      <c r="K330" s="46" t="s">
        <v>293</v>
      </c>
      <c r="L330" s="47" t="s">
        <v>2690</v>
      </c>
      <c r="M330" s="71">
        <v>140101</v>
      </c>
      <c r="N330" s="65">
        <v>140101</v>
      </c>
      <c r="O330" s="46" t="s">
        <v>713</v>
      </c>
      <c r="P330" s="55" t="s">
        <v>2092</v>
      </c>
      <c r="Q330" s="66"/>
      <c r="R330" s="65"/>
      <c r="S330" s="46"/>
      <c r="T330" s="46"/>
      <c r="U330" s="72" t="s">
        <v>2716</v>
      </c>
    </row>
    <row r="331" spans="1:21">
      <c r="A331" s="65" t="s">
        <v>1373</v>
      </c>
      <c r="B331" s="46" t="s">
        <v>1374</v>
      </c>
      <c r="C331" s="46" t="s">
        <v>29</v>
      </c>
      <c r="D331" s="46">
        <v>2565</v>
      </c>
      <c r="E331" s="46" t="s">
        <v>572</v>
      </c>
      <c r="F331" s="47">
        <v>242836</v>
      </c>
      <c r="G331" s="47" t="s">
        <v>612</v>
      </c>
      <c r="H331" s="62">
        <v>243132</v>
      </c>
      <c r="I331" s="46" t="s">
        <v>46</v>
      </c>
      <c r="J331" s="56" t="s">
        <v>2717</v>
      </c>
      <c r="K331" s="46" t="s">
        <v>1376</v>
      </c>
      <c r="L331" s="47" t="s">
        <v>2690</v>
      </c>
      <c r="M331" s="71">
        <v>140101</v>
      </c>
      <c r="N331" s="65">
        <v>140101</v>
      </c>
      <c r="O331" s="46" t="s">
        <v>684</v>
      </c>
      <c r="P331" s="55" t="s">
        <v>2060</v>
      </c>
      <c r="Q331" s="66"/>
      <c r="R331" s="65"/>
      <c r="S331" s="46"/>
      <c r="T331" s="46"/>
      <c r="U331" s="72" t="s">
        <v>2718</v>
      </c>
    </row>
    <row r="332" spans="1:21">
      <c r="A332" s="65" t="s">
        <v>1644</v>
      </c>
      <c r="B332" s="46" t="s">
        <v>1645</v>
      </c>
      <c r="C332" s="46" t="s">
        <v>29</v>
      </c>
      <c r="D332" s="46">
        <v>2565</v>
      </c>
      <c r="E332" s="46" t="s">
        <v>186</v>
      </c>
      <c r="F332" s="47">
        <v>242837</v>
      </c>
      <c r="G332" s="47" t="s">
        <v>612</v>
      </c>
      <c r="H332" s="62">
        <v>243132</v>
      </c>
      <c r="I332" s="46" t="s">
        <v>246</v>
      </c>
      <c r="J332" s="56" t="s">
        <v>253</v>
      </c>
      <c r="K332" s="46" t="s">
        <v>1647</v>
      </c>
      <c r="L332" s="47" t="s">
        <v>2690</v>
      </c>
      <c r="M332" s="71">
        <v>140101</v>
      </c>
      <c r="N332" s="65">
        <v>140101</v>
      </c>
      <c r="O332" s="46" t="s">
        <v>641</v>
      </c>
      <c r="P332" s="55" t="s">
        <v>2104</v>
      </c>
      <c r="Q332" s="66"/>
      <c r="R332" s="65"/>
      <c r="S332" s="46"/>
      <c r="T332" s="46"/>
      <c r="U332" s="72" t="s">
        <v>2719</v>
      </c>
    </row>
    <row r="333" spans="1:21">
      <c r="A333" s="65" t="s">
        <v>1204</v>
      </c>
      <c r="B333" s="46" t="s">
        <v>736</v>
      </c>
      <c r="C333" s="46" t="s">
        <v>29</v>
      </c>
      <c r="D333" s="46">
        <v>2565</v>
      </c>
      <c r="E333" s="46" t="s">
        <v>572</v>
      </c>
      <c r="F333" s="47">
        <v>242841</v>
      </c>
      <c r="G333" s="47" t="s">
        <v>612</v>
      </c>
      <c r="H333" s="62">
        <v>243132</v>
      </c>
      <c r="I333" s="46" t="s">
        <v>38</v>
      </c>
      <c r="J333" s="56" t="s">
        <v>37</v>
      </c>
      <c r="K333" s="46" t="s">
        <v>114</v>
      </c>
      <c r="L333" s="47" t="s">
        <v>2690</v>
      </c>
      <c r="M333" s="71">
        <v>140101</v>
      </c>
      <c r="N333" s="65">
        <v>140101</v>
      </c>
      <c r="O333" s="46" t="s">
        <v>568</v>
      </c>
      <c r="P333" s="55" t="s">
        <v>2082</v>
      </c>
      <c r="Q333" s="66"/>
      <c r="R333" s="65"/>
      <c r="S333" s="46"/>
      <c r="T333" s="46"/>
      <c r="U333" s="72" t="s">
        <v>2720</v>
      </c>
    </row>
    <row r="334" spans="1:21">
      <c r="A334" s="65" t="s">
        <v>1213</v>
      </c>
      <c r="B334" s="46" t="s">
        <v>1214</v>
      </c>
      <c r="C334" s="46" t="s">
        <v>29</v>
      </c>
      <c r="D334" s="46">
        <v>2565</v>
      </c>
      <c r="E334" s="46" t="s">
        <v>572</v>
      </c>
      <c r="F334" s="47">
        <v>242842</v>
      </c>
      <c r="G334" s="47" t="s">
        <v>612</v>
      </c>
      <c r="H334" s="62">
        <v>243132</v>
      </c>
      <c r="I334" s="46" t="s">
        <v>38</v>
      </c>
      <c r="J334" s="56" t="s">
        <v>37</v>
      </c>
      <c r="K334" s="46" t="s">
        <v>114</v>
      </c>
      <c r="L334" s="47" t="s">
        <v>2690</v>
      </c>
      <c r="M334" s="71">
        <v>140101</v>
      </c>
      <c r="N334" s="65">
        <v>140101</v>
      </c>
      <c r="O334" s="46" t="s">
        <v>630</v>
      </c>
      <c r="P334" s="55" t="s">
        <v>2064</v>
      </c>
      <c r="Q334" s="66"/>
      <c r="R334" s="65"/>
      <c r="S334" s="46"/>
      <c r="T334" s="46"/>
      <c r="U334" s="72" t="s">
        <v>2721</v>
      </c>
    </row>
    <row r="335" spans="1:21">
      <c r="A335" s="65" t="s">
        <v>1232</v>
      </c>
      <c r="B335" s="46" t="s">
        <v>191</v>
      </c>
      <c r="C335" s="46" t="s">
        <v>29</v>
      </c>
      <c r="D335" s="46">
        <v>2565</v>
      </c>
      <c r="E335" s="46" t="s">
        <v>572</v>
      </c>
      <c r="F335" s="47">
        <v>242843</v>
      </c>
      <c r="G335" s="47" t="s">
        <v>612</v>
      </c>
      <c r="H335" s="62">
        <v>243132</v>
      </c>
      <c r="I335" s="46" t="s">
        <v>38</v>
      </c>
      <c r="J335" s="56" t="s">
        <v>37</v>
      </c>
      <c r="K335" s="46" t="s">
        <v>147</v>
      </c>
      <c r="L335" s="47" t="s">
        <v>2690</v>
      </c>
      <c r="M335" s="71">
        <v>140101</v>
      </c>
      <c r="N335" s="65">
        <v>140101</v>
      </c>
      <c r="O335" s="46" t="s">
        <v>568</v>
      </c>
      <c r="P335" s="55" t="s">
        <v>2082</v>
      </c>
      <c r="Q335" s="66"/>
      <c r="R335" s="65"/>
      <c r="S335" s="46"/>
      <c r="T335" s="46"/>
      <c r="U335" s="72" t="s">
        <v>2722</v>
      </c>
    </row>
    <row r="336" spans="1:21">
      <c r="A336" s="65" t="s">
        <v>1230</v>
      </c>
      <c r="B336" s="46" t="s">
        <v>210</v>
      </c>
      <c r="C336" s="46" t="s">
        <v>29</v>
      </c>
      <c r="D336" s="46">
        <v>2565</v>
      </c>
      <c r="E336" s="46" t="s">
        <v>572</v>
      </c>
      <c r="F336" s="47">
        <v>242845</v>
      </c>
      <c r="G336" s="47" t="s">
        <v>612</v>
      </c>
      <c r="H336" s="62">
        <v>243132</v>
      </c>
      <c r="I336" s="46" t="s">
        <v>38</v>
      </c>
      <c r="J336" s="56" t="s">
        <v>37</v>
      </c>
      <c r="K336" s="46" t="s">
        <v>147</v>
      </c>
      <c r="L336" s="47" t="s">
        <v>2690</v>
      </c>
      <c r="M336" s="71">
        <v>140101</v>
      </c>
      <c r="N336" s="65">
        <v>140101</v>
      </c>
      <c r="O336" s="46" t="s">
        <v>766</v>
      </c>
      <c r="P336" s="55" t="s">
        <v>2244</v>
      </c>
      <c r="Q336" s="66"/>
      <c r="R336" s="65"/>
      <c r="S336" s="46"/>
      <c r="T336" s="46"/>
      <c r="U336" s="72" t="s">
        <v>2723</v>
      </c>
    </row>
    <row r="337" spans="1:21">
      <c r="A337" s="65" t="s">
        <v>1234</v>
      </c>
      <c r="B337" s="46" t="s">
        <v>1235</v>
      </c>
      <c r="C337" s="46" t="s">
        <v>29</v>
      </c>
      <c r="D337" s="46">
        <v>2565</v>
      </c>
      <c r="E337" s="46" t="s">
        <v>572</v>
      </c>
      <c r="F337" s="47">
        <v>242847</v>
      </c>
      <c r="G337" s="47" t="s">
        <v>612</v>
      </c>
      <c r="H337" s="62">
        <v>243132</v>
      </c>
      <c r="I337" s="46" t="s">
        <v>38</v>
      </c>
      <c r="J337" s="56" t="s">
        <v>37</v>
      </c>
      <c r="K337" s="46" t="s">
        <v>36</v>
      </c>
      <c r="L337" s="47" t="s">
        <v>2690</v>
      </c>
      <c r="M337" s="71">
        <v>140101</v>
      </c>
      <c r="N337" s="65">
        <v>140101</v>
      </c>
      <c r="O337" s="46" t="s">
        <v>630</v>
      </c>
      <c r="P337" s="55" t="s">
        <v>2064</v>
      </c>
      <c r="Q337" s="66"/>
      <c r="R337" s="65"/>
      <c r="S337" s="46"/>
      <c r="T337" s="46"/>
      <c r="U337" s="72" t="s">
        <v>2724</v>
      </c>
    </row>
    <row r="338" spans="1:21">
      <c r="A338" s="65" t="s">
        <v>1237</v>
      </c>
      <c r="B338" s="46" t="s">
        <v>2531</v>
      </c>
      <c r="C338" s="46" t="s">
        <v>29</v>
      </c>
      <c r="D338" s="46">
        <v>2565</v>
      </c>
      <c r="E338" s="46" t="s">
        <v>572</v>
      </c>
      <c r="F338" s="47">
        <v>242848</v>
      </c>
      <c r="G338" s="47" t="s">
        <v>612</v>
      </c>
      <c r="H338" s="62">
        <v>243132</v>
      </c>
      <c r="I338" s="46" t="s">
        <v>38</v>
      </c>
      <c r="J338" s="56" t="s">
        <v>37</v>
      </c>
      <c r="K338" s="46" t="s">
        <v>36</v>
      </c>
      <c r="L338" s="47" t="s">
        <v>2690</v>
      </c>
      <c r="M338" s="71">
        <v>140101</v>
      </c>
      <c r="N338" s="65">
        <v>140101</v>
      </c>
      <c r="O338" s="46" t="s">
        <v>630</v>
      </c>
      <c r="P338" s="55" t="s">
        <v>2064</v>
      </c>
      <c r="Q338" s="66"/>
      <c r="R338" s="65"/>
      <c r="S338" s="46"/>
      <c r="T338" s="46"/>
      <c r="U338" s="72" t="s">
        <v>2725</v>
      </c>
    </row>
    <row r="339" spans="1:21">
      <c r="A339" s="65" t="s">
        <v>1254</v>
      </c>
      <c r="B339" s="46" t="s">
        <v>2726</v>
      </c>
      <c r="C339" s="46" t="s">
        <v>29</v>
      </c>
      <c r="D339" s="46">
        <v>2565</v>
      </c>
      <c r="E339" s="46" t="s">
        <v>572</v>
      </c>
      <c r="F339" s="47">
        <v>242849</v>
      </c>
      <c r="G339" s="47" t="s">
        <v>612</v>
      </c>
      <c r="H339" s="62">
        <v>243132</v>
      </c>
      <c r="I339" s="46" t="s">
        <v>38</v>
      </c>
      <c r="J339" s="56" t="s">
        <v>37</v>
      </c>
      <c r="K339" s="46" t="s">
        <v>147</v>
      </c>
      <c r="L339" s="47" t="s">
        <v>2690</v>
      </c>
      <c r="M339" s="71">
        <v>140101</v>
      </c>
      <c r="N339" s="65">
        <v>140101</v>
      </c>
      <c r="O339" s="46" t="s">
        <v>568</v>
      </c>
      <c r="P339" s="55" t="s">
        <v>2082</v>
      </c>
      <c r="Q339" s="66"/>
      <c r="R339" s="65"/>
      <c r="S339" s="46"/>
      <c r="T339" s="46"/>
      <c r="U339" s="72" t="s">
        <v>2727</v>
      </c>
    </row>
    <row r="340" spans="1:21">
      <c r="A340" s="65" t="s">
        <v>1256</v>
      </c>
      <c r="B340" s="46" t="s">
        <v>188</v>
      </c>
      <c r="C340" s="46" t="s">
        <v>29</v>
      </c>
      <c r="D340" s="46">
        <v>2565</v>
      </c>
      <c r="E340" s="46" t="s">
        <v>572</v>
      </c>
      <c r="F340" s="47">
        <v>242850</v>
      </c>
      <c r="G340" s="47" t="s">
        <v>612</v>
      </c>
      <c r="H340" s="62">
        <v>243132</v>
      </c>
      <c r="I340" s="46" t="s">
        <v>38</v>
      </c>
      <c r="J340" s="56" t="s">
        <v>37</v>
      </c>
      <c r="K340" s="46" t="s">
        <v>147</v>
      </c>
      <c r="L340" s="47" t="s">
        <v>2690</v>
      </c>
      <c r="M340" s="71">
        <v>140101</v>
      </c>
      <c r="N340" s="65">
        <v>140101</v>
      </c>
      <c r="O340" s="46" t="s">
        <v>766</v>
      </c>
      <c r="P340" s="55" t="s">
        <v>2244</v>
      </c>
      <c r="Q340" s="66"/>
      <c r="R340" s="65"/>
      <c r="S340" s="46"/>
      <c r="T340" s="46"/>
      <c r="U340" s="72" t="s">
        <v>2728</v>
      </c>
    </row>
    <row r="341" spans="1:21">
      <c r="A341" s="65" t="s">
        <v>1263</v>
      </c>
      <c r="B341" s="46" t="s">
        <v>1264</v>
      </c>
      <c r="C341" s="46" t="s">
        <v>29</v>
      </c>
      <c r="D341" s="46">
        <v>2565</v>
      </c>
      <c r="E341" s="46" t="s">
        <v>572</v>
      </c>
      <c r="F341" s="47">
        <v>242851</v>
      </c>
      <c r="G341" s="47" t="s">
        <v>612</v>
      </c>
      <c r="H341" s="62">
        <v>243132</v>
      </c>
      <c r="I341" s="46" t="s">
        <v>46</v>
      </c>
      <c r="J341" s="56" t="s">
        <v>479</v>
      </c>
      <c r="K341" s="46" t="s">
        <v>478</v>
      </c>
      <c r="L341" s="47" t="s">
        <v>2690</v>
      </c>
      <c r="M341" s="71">
        <v>140101</v>
      </c>
      <c r="N341" s="65">
        <v>140101</v>
      </c>
      <c r="O341" s="46" t="s">
        <v>766</v>
      </c>
      <c r="P341" s="55" t="s">
        <v>2244</v>
      </c>
      <c r="Q341" s="66"/>
      <c r="R341" s="65"/>
      <c r="S341" s="46"/>
      <c r="T341" s="46"/>
      <c r="U341" s="72" t="s">
        <v>2729</v>
      </c>
    </row>
    <row r="342" spans="1:21">
      <c r="A342" s="65" t="s">
        <v>1266</v>
      </c>
      <c r="B342" s="46" t="s">
        <v>1267</v>
      </c>
      <c r="C342" s="46" t="s">
        <v>29</v>
      </c>
      <c r="D342" s="46">
        <v>2565</v>
      </c>
      <c r="E342" s="46" t="s">
        <v>1269</v>
      </c>
      <c r="F342" s="47">
        <v>242852</v>
      </c>
      <c r="G342" s="47" t="s">
        <v>1190</v>
      </c>
      <c r="H342" s="62">
        <v>242979</v>
      </c>
      <c r="I342" s="46" t="s">
        <v>38</v>
      </c>
      <c r="J342" s="56" t="s">
        <v>37</v>
      </c>
      <c r="K342" s="46" t="s">
        <v>157</v>
      </c>
      <c r="L342" s="47" t="s">
        <v>2690</v>
      </c>
      <c r="M342" s="71">
        <v>140101</v>
      </c>
      <c r="N342" s="65">
        <v>140101</v>
      </c>
      <c r="O342" s="46" t="s">
        <v>793</v>
      </c>
      <c r="P342" s="55" t="s">
        <v>2136</v>
      </c>
      <c r="Q342" s="66"/>
      <c r="R342" s="65"/>
      <c r="S342" s="46"/>
      <c r="T342" s="46"/>
      <c r="U342" s="72" t="s">
        <v>2730</v>
      </c>
    </row>
    <row r="343" spans="1:21">
      <c r="A343" s="65" t="s">
        <v>1291</v>
      </c>
      <c r="B343" s="46" t="s">
        <v>1292</v>
      </c>
      <c r="C343" s="46" t="s">
        <v>29</v>
      </c>
      <c r="D343" s="46">
        <v>2565</v>
      </c>
      <c r="E343" s="46" t="s">
        <v>1269</v>
      </c>
      <c r="F343" s="47">
        <v>242854</v>
      </c>
      <c r="G343" s="47" t="s">
        <v>1294</v>
      </c>
      <c r="H343" s="62">
        <v>243040</v>
      </c>
      <c r="I343" s="46" t="s">
        <v>38</v>
      </c>
      <c r="J343" s="56" t="s">
        <v>424</v>
      </c>
      <c r="K343" s="46" t="s">
        <v>1113</v>
      </c>
      <c r="L343" s="47" t="s">
        <v>2690</v>
      </c>
      <c r="M343" s="71">
        <v>140101</v>
      </c>
      <c r="N343" s="65">
        <v>140101</v>
      </c>
      <c r="O343" s="46" t="s">
        <v>568</v>
      </c>
      <c r="P343" s="55" t="s">
        <v>2082</v>
      </c>
      <c r="Q343" s="66"/>
      <c r="R343" s="65"/>
      <c r="S343" s="46"/>
      <c r="T343" s="46"/>
      <c r="U343" s="72" t="s">
        <v>2731</v>
      </c>
    </row>
    <row r="344" spans="1:21">
      <c r="A344" s="65" t="s">
        <v>1224</v>
      </c>
      <c r="B344" s="46" t="s">
        <v>1225</v>
      </c>
      <c r="C344" s="46" t="s">
        <v>29</v>
      </c>
      <c r="D344" s="46">
        <v>2565</v>
      </c>
      <c r="E344" s="46" t="s">
        <v>572</v>
      </c>
      <c r="F344" s="47">
        <v>242855</v>
      </c>
      <c r="G344" s="47" t="s">
        <v>612</v>
      </c>
      <c r="H344" s="62">
        <v>243132</v>
      </c>
      <c r="I344" s="46" t="s">
        <v>38</v>
      </c>
      <c r="J344" s="56" t="s">
        <v>37</v>
      </c>
      <c r="K344" s="46" t="s">
        <v>36</v>
      </c>
      <c r="L344" s="47" t="s">
        <v>2690</v>
      </c>
      <c r="M344" s="71">
        <v>140101</v>
      </c>
      <c r="N344" s="65">
        <v>140101</v>
      </c>
      <c r="O344" s="46" t="s">
        <v>641</v>
      </c>
      <c r="P344" s="55" t="s">
        <v>2104</v>
      </c>
      <c r="Q344" s="66"/>
      <c r="R344" s="65"/>
      <c r="S344" s="46"/>
      <c r="T344" s="46"/>
      <c r="U344" s="72" t="s">
        <v>2732</v>
      </c>
    </row>
    <row r="345" spans="1:21">
      <c r="A345" s="65" t="s">
        <v>1250</v>
      </c>
      <c r="B345" s="46" t="s">
        <v>1251</v>
      </c>
      <c r="C345" s="46" t="s">
        <v>29</v>
      </c>
      <c r="D345" s="46">
        <v>2565</v>
      </c>
      <c r="E345" s="46" t="s">
        <v>1022</v>
      </c>
      <c r="F345" s="47">
        <v>242856</v>
      </c>
      <c r="G345" s="47" t="s">
        <v>1187</v>
      </c>
      <c r="H345" s="62">
        <v>242705</v>
      </c>
      <c r="I345" s="46" t="s">
        <v>38</v>
      </c>
      <c r="J345" s="56" t="s">
        <v>1003</v>
      </c>
      <c r="K345" s="46" t="s">
        <v>520</v>
      </c>
      <c r="L345" s="47" t="s">
        <v>2690</v>
      </c>
      <c r="M345" s="71">
        <v>140101</v>
      </c>
      <c r="N345" s="65">
        <v>140101</v>
      </c>
      <c r="O345" s="46" t="s">
        <v>568</v>
      </c>
      <c r="P345" s="55" t="s">
        <v>2082</v>
      </c>
      <c r="Q345" s="66"/>
      <c r="R345" s="65"/>
      <c r="S345" s="46"/>
      <c r="T345" s="46"/>
      <c r="U345" s="72" t="s">
        <v>2733</v>
      </c>
    </row>
    <row r="346" spans="1:21">
      <c r="A346" s="65" t="s">
        <v>1253</v>
      </c>
      <c r="B346" s="46" t="s">
        <v>149</v>
      </c>
      <c r="C346" s="46" t="s">
        <v>29</v>
      </c>
      <c r="D346" s="46">
        <v>2565</v>
      </c>
      <c r="E346" s="46" t="s">
        <v>572</v>
      </c>
      <c r="F346" s="47">
        <v>242857</v>
      </c>
      <c r="G346" s="47" t="s">
        <v>612</v>
      </c>
      <c r="H346" s="62">
        <v>243132</v>
      </c>
      <c r="I346" s="46" t="s">
        <v>38</v>
      </c>
      <c r="J346" s="56" t="s">
        <v>37</v>
      </c>
      <c r="K346" s="46" t="s">
        <v>147</v>
      </c>
      <c r="L346" s="47" t="s">
        <v>2690</v>
      </c>
      <c r="M346" s="71">
        <v>140101</v>
      </c>
      <c r="N346" s="65">
        <v>140101</v>
      </c>
      <c r="O346" s="46" t="s">
        <v>766</v>
      </c>
      <c r="P346" s="55" t="s">
        <v>2244</v>
      </c>
      <c r="Q346" s="66"/>
      <c r="R346" s="65"/>
      <c r="S346" s="46"/>
      <c r="T346" s="46"/>
      <c r="U346" s="72" t="s">
        <v>2734</v>
      </c>
    </row>
    <row r="347" spans="1:21">
      <c r="A347" s="65" t="s">
        <v>1257</v>
      </c>
      <c r="B347" s="46" t="s">
        <v>2735</v>
      </c>
      <c r="C347" s="46" t="s">
        <v>29</v>
      </c>
      <c r="D347" s="46">
        <v>2565</v>
      </c>
      <c r="E347" s="46" t="s">
        <v>572</v>
      </c>
      <c r="F347" s="47">
        <v>242858</v>
      </c>
      <c r="G347" s="47" t="s">
        <v>612</v>
      </c>
      <c r="H347" s="62">
        <v>243132</v>
      </c>
      <c r="I347" s="46" t="s">
        <v>38</v>
      </c>
      <c r="J347" s="56" t="s">
        <v>37</v>
      </c>
      <c r="K347" s="46" t="s">
        <v>114</v>
      </c>
      <c r="L347" s="47" t="s">
        <v>2690</v>
      </c>
      <c r="M347" s="71">
        <v>140101</v>
      </c>
      <c r="N347" s="65">
        <v>140101</v>
      </c>
      <c r="O347" s="46" t="s">
        <v>568</v>
      </c>
      <c r="P347" s="55" t="s">
        <v>2082</v>
      </c>
      <c r="Q347" s="66"/>
      <c r="R347" s="65"/>
      <c r="S347" s="46"/>
      <c r="T347" s="46"/>
      <c r="U347" s="72" t="s">
        <v>2736</v>
      </c>
    </row>
    <row r="348" spans="1:21">
      <c r="A348" s="65" t="s">
        <v>1260</v>
      </c>
      <c r="B348" s="46" t="s">
        <v>1261</v>
      </c>
      <c r="C348" s="46" t="s">
        <v>29</v>
      </c>
      <c r="D348" s="46">
        <v>2565</v>
      </c>
      <c r="E348" s="46" t="s">
        <v>572</v>
      </c>
      <c r="F348" s="47">
        <v>242859</v>
      </c>
      <c r="G348" s="47" t="s">
        <v>612</v>
      </c>
      <c r="H348" s="62">
        <v>243132</v>
      </c>
      <c r="I348" s="46" t="s">
        <v>38</v>
      </c>
      <c r="J348" s="56" t="s">
        <v>37</v>
      </c>
      <c r="K348" s="46" t="s">
        <v>114</v>
      </c>
      <c r="L348" s="47" t="s">
        <v>2690</v>
      </c>
      <c r="M348" s="71">
        <v>140101</v>
      </c>
      <c r="N348" s="65">
        <v>140101</v>
      </c>
      <c r="O348" s="46" t="s">
        <v>568</v>
      </c>
      <c r="P348" s="55" t="s">
        <v>2082</v>
      </c>
      <c r="Q348" s="66"/>
      <c r="R348" s="65"/>
      <c r="S348" s="46"/>
      <c r="T348" s="46"/>
      <c r="U348" s="72" t="s">
        <v>2737</v>
      </c>
    </row>
    <row r="349" spans="1:21">
      <c r="A349" s="65" t="s">
        <v>1270</v>
      </c>
      <c r="B349" s="46" t="s">
        <v>1271</v>
      </c>
      <c r="C349" s="46" t="s">
        <v>29</v>
      </c>
      <c r="D349" s="46">
        <v>2565</v>
      </c>
      <c r="E349" s="46" t="s">
        <v>186</v>
      </c>
      <c r="F349" s="47">
        <v>242860</v>
      </c>
      <c r="G349" s="47" t="s">
        <v>612</v>
      </c>
      <c r="H349" s="62">
        <v>243132</v>
      </c>
      <c r="I349" s="46" t="s">
        <v>38</v>
      </c>
      <c r="J349" s="56" t="s">
        <v>37</v>
      </c>
      <c r="K349" s="46" t="s">
        <v>114</v>
      </c>
      <c r="L349" s="47" t="s">
        <v>2690</v>
      </c>
      <c r="M349" s="71">
        <v>140101</v>
      </c>
      <c r="N349" s="65">
        <v>140101</v>
      </c>
      <c r="O349" s="46" t="s">
        <v>568</v>
      </c>
      <c r="P349" s="55" t="s">
        <v>2082</v>
      </c>
      <c r="Q349" s="66"/>
      <c r="R349" s="65"/>
      <c r="S349" s="46"/>
      <c r="T349" s="46"/>
      <c r="U349" s="72" t="s">
        <v>2738</v>
      </c>
    </row>
    <row r="350" spans="1:21">
      <c r="A350" s="65" t="s">
        <v>1227</v>
      </c>
      <c r="B350" s="46" t="s">
        <v>1228</v>
      </c>
      <c r="C350" s="46" t="s">
        <v>29</v>
      </c>
      <c r="D350" s="46">
        <v>2565</v>
      </c>
      <c r="E350" s="46" t="s">
        <v>572</v>
      </c>
      <c r="F350" s="47">
        <v>242861</v>
      </c>
      <c r="G350" s="47" t="s">
        <v>612</v>
      </c>
      <c r="H350" s="62">
        <v>243132</v>
      </c>
      <c r="I350" s="46" t="s">
        <v>38</v>
      </c>
      <c r="J350" s="56" t="s">
        <v>37</v>
      </c>
      <c r="K350" s="46" t="s">
        <v>208</v>
      </c>
      <c r="L350" s="47" t="s">
        <v>2690</v>
      </c>
      <c r="M350" s="71">
        <v>140101</v>
      </c>
      <c r="N350" s="65">
        <v>140101</v>
      </c>
      <c r="O350" s="46" t="s">
        <v>641</v>
      </c>
      <c r="P350" s="55" t="s">
        <v>2104</v>
      </c>
      <c r="Q350" s="66"/>
      <c r="R350" s="65"/>
      <c r="S350" s="46"/>
      <c r="T350" s="46"/>
      <c r="U350" s="72" t="s">
        <v>2739</v>
      </c>
    </row>
    <row r="351" spans="1:21">
      <c r="A351" s="65" t="s">
        <v>1240</v>
      </c>
      <c r="B351" s="46" t="s">
        <v>213</v>
      </c>
      <c r="C351" s="46" t="s">
        <v>29</v>
      </c>
      <c r="D351" s="46">
        <v>2565</v>
      </c>
      <c r="E351" s="46" t="s">
        <v>572</v>
      </c>
      <c r="F351" s="47">
        <v>242862</v>
      </c>
      <c r="G351" s="47" t="s">
        <v>612</v>
      </c>
      <c r="H351" s="62">
        <v>243132</v>
      </c>
      <c r="I351" s="46" t="s">
        <v>38</v>
      </c>
      <c r="J351" s="56" t="s">
        <v>37</v>
      </c>
      <c r="K351" s="46" t="s">
        <v>147</v>
      </c>
      <c r="L351" s="47" t="s">
        <v>2690</v>
      </c>
      <c r="M351" s="71">
        <v>140101</v>
      </c>
      <c r="N351" s="65">
        <v>140101</v>
      </c>
      <c r="O351" s="46" t="s">
        <v>734</v>
      </c>
      <c r="P351" s="55" t="s">
        <v>2096</v>
      </c>
      <c r="Q351" s="66"/>
      <c r="R351" s="65"/>
      <c r="S351" s="46"/>
      <c r="T351" s="46"/>
      <c r="U351" s="72" t="s">
        <v>2740</v>
      </c>
    </row>
    <row r="352" spans="1:21">
      <c r="A352" s="65" t="s">
        <v>1242</v>
      </c>
      <c r="B352" s="46" t="s">
        <v>482</v>
      </c>
      <c r="C352" s="46" t="s">
        <v>29</v>
      </c>
      <c r="D352" s="46">
        <v>2565</v>
      </c>
      <c r="E352" s="46" t="s">
        <v>572</v>
      </c>
      <c r="F352" s="47">
        <v>242864</v>
      </c>
      <c r="G352" s="47" t="s">
        <v>612</v>
      </c>
      <c r="H352" s="62">
        <v>243132</v>
      </c>
      <c r="I352" s="46" t="s">
        <v>46</v>
      </c>
      <c r="J352" s="56" t="s">
        <v>485</v>
      </c>
      <c r="K352" s="46" t="s">
        <v>484</v>
      </c>
      <c r="L352" s="47" t="s">
        <v>2690</v>
      </c>
      <c r="M352" s="71">
        <v>140101</v>
      </c>
      <c r="N352" s="65">
        <v>140101</v>
      </c>
      <c r="O352" s="46" t="s">
        <v>568</v>
      </c>
      <c r="P352" s="55" t="s">
        <v>2082</v>
      </c>
      <c r="Q352" s="66"/>
      <c r="R352" s="65"/>
      <c r="S352" s="46"/>
      <c r="T352" s="46"/>
      <c r="U352" s="72" t="s">
        <v>2741</v>
      </c>
    </row>
    <row r="353" spans="1:21">
      <c r="A353" s="65" t="s">
        <v>1273</v>
      </c>
      <c r="B353" s="46" t="s">
        <v>2742</v>
      </c>
      <c r="C353" s="46" t="s">
        <v>29</v>
      </c>
      <c r="D353" s="46">
        <v>2565</v>
      </c>
      <c r="E353" s="46" t="s">
        <v>572</v>
      </c>
      <c r="F353" s="47">
        <v>242865</v>
      </c>
      <c r="G353" s="47" t="s">
        <v>612</v>
      </c>
      <c r="H353" s="62">
        <v>243132</v>
      </c>
      <c r="I353" s="46" t="s">
        <v>38</v>
      </c>
      <c r="J353" s="56" t="s">
        <v>37</v>
      </c>
      <c r="K353" s="46" t="s">
        <v>114</v>
      </c>
      <c r="L353" s="47" t="s">
        <v>2690</v>
      </c>
      <c r="M353" s="71">
        <v>140101</v>
      </c>
      <c r="N353" s="65">
        <v>140101</v>
      </c>
      <c r="O353" s="46" t="s">
        <v>713</v>
      </c>
      <c r="P353" s="55" t="s">
        <v>2092</v>
      </c>
      <c r="Q353" s="66"/>
      <c r="R353" s="65"/>
      <c r="S353" s="46"/>
      <c r="T353" s="46"/>
      <c r="U353" s="72" t="s">
        <v>2743</v>
      </c>
    </row>
    <row r="354" spans="1:21">
      <c r="A354" s="65" t="s">
        <v>1276</v>
      </c>
      <c r="B354" s="46" t="s">
        <v>1277</v>
      </c>
      <c r="C354" s="46" t="s">
        <v>29</v>
      </c>
      <c r="D354" s="46">
        <v>2565</v>
      </c>
      <c r="E354" s="46" t="s">
        <v>572</v>
      </c>
      <c r="F354" s="47">
        <v>242866</v>
      </c>
      <c r="G354" s="47" t="s">
        <v>612</v>
      </c>
      <c r="H354" s="62">
        <v>243132</v>
      </c>
      <c r="I354" s="46" t="s">
        <v>38</v>
      </c>
      <c r="J354" s="56" t="s">
        <v>37</v>
      </c>
      <c r="K354" s="46" t="s">
        <v>157</v>
      </c>
      <c r="L354" s="47" t="s">
        <v>2690</v>
      </c>
      <c r="M354" s="71">
        <v>140101</v>
      </c>
      <c r="N354" s="65">
        <v>140101</v>
      </c>
      <c r="O354" s="46" t="s">
        <v>766</v>
      </c>
      <c r="P354" s="55" t="s">
        <v>2244</v>
      </c>
      <c r="Q354" s="66"/>
      <c r="R354" s="65"/>
      <c r="S354" s="46"/>
      <c r="T354" s="46"/>
      <c r="U354" s="72" t="s">
        <v>2744</v>
      </c>
    </row>
    <row r="355" spans="1:21">
      <c r="A355" s="65" t="s">
        <v>1280</v>
      </c>
      <c r="B355" s="46" t="s">
        <v>1281</v>
      </c>
      <c r="C355" s="46" t="s">
        <v>29</v>
      </c>
      <c r="D355" s="46">
        <v>2565</v>
      </c>
      <c r="E355" s="46" t="s">
        <v>452</v>
      </c>
      <c r="F355" s="47">
        <v>242867</v>
      </c>
      <c r="G355" s="47" t="s">
        <v>733</v>
      </c>
      <c r="H355" s="62">
        <v>242767</v>
      </c>
      <c r="I355" s="46" t="s">
        <v>46</v>
      </c>
      <c r="J355" s="56" t="s">
        <v>1284</v>
      </c>
      <c r="K355" s="46" t="s">
        <v>1283</v>
      </c>
      <c r="L355" s="47" t="s">
        <v>2690</v>
      </c>
      <c r="M355" s="71">
        <v>140101</v>
      </c>
      <c r="N355" s="65">
        <v>140101</v>
      </c>
      <c r="O355" s="46" t="s">
        <v>637</v>
      </c>
      <c r="P355" s="55" t="s">
        <v>2110</v>
      </c>
      <c r="Q355" s="66"/>
      <c r="R355" s="65"/>
      <c r="S355" s="46"/>
      <c r="T355" s="46"/>
      <c r="U355" s="72" t="s">
        <v>2745</v>
      </c>
    </row>
    <row r="356" spans="1:21">
      <c r="A356" s="65" t="s">
        <v>1285</v>
      </c>
      <c r="B356" s="46" t="s">
        <v>2746</v>
      </c>
      <c r="C356" s="46" t="s">
        <v>29</v>
      </c>
      <c r="D356" s="46">
        <v>2565</v>
      </c>
      <c r="E356" s="46" t="s">
        <v>572</v>
      </c>
      <c r="F356" s="47">
        <v>242868</v>
      </c>
      <c r="G356" s="47" t="s">
        <v>612</v>
      </c>
      <c r="H356" s="62">
        <v>243132</v>
      </c>
      <c r="I356" s="46" t="s">
        <v>46</v>
      </c>
      <c r="J356" s="56" t="s">
        <v>1284</v>
      </c>
      <c r="K356" s="46" t="s">
        <v>1283</v>
      </c>
      <c r="L356" s="47" t="s">
        <v>2690</v>
      </c>
      <c r="M356" s="71">
        <v>140101</v>
      </c>
      <c r="N356" s="65">
        <v>140101</v>
      </c>
      <c r="O356" s="46" t="s">
        <v>637</v>
      </c>
      <c r="P356" s="55" t="s">
        <v>2110</v>
      </c>
      <c r="Q356" s="66"/>
      <c r="R356" s="65"/>
      <c r="S356" s="46"/>
      <c r="T356" s="46"/>
      <c r="U356" s="72" t="s">
        <v>2747</v>
      </c>
    </row>
    <row r="357" spans="1:21">
      <c r="A357" s="65" t="s">
        <v>1217</v>
      </c>
      <c r="B357" s="46" t="s">
        <v>2748</v>
      </c>
      <c r="C357" s="46" t="s">
        <v>29</v>
      </c>
      <c r="D357" s="46">
        <v>2565</v>
      </c>
      <c r="E357" s="46" t="s">
        <v>572</v>
      </c>
      <c r="F357" s="47">
        <v>242869</v>
      </c>
      <c r="G357" s="47" t="s">
        <v>612</v>
      </c>
      <c r="H357" s="62">
        <v>243132</v>
      </c>
      <c r="I357" s="46" t="s">
        <v>38</v>
      </c>
      <c r="J357" s="56" t="s">
        <v>424</v>
      </c>
      <c r="K357" s="46" t="s">
        <v>1220</v>
      </c>
      <c r="L357" s="47" t="s">
        <v>2690</v>
      </c>
      <c r="M357" s="71">
        <v>140101</v>
      </c>
      <c r="N357" s="65">
        <v>140101</v>
      </c>
      <c r="O357" s="46" t="s">
        <v>641</v>
      </c>
      <c r="P357" s="55" t="s">
        <v>2104</v>
      </c>
      <c r="Q357" s="66"/>
      <c r="R357" s="65"/>
      <c r="S357" s="46"/>
      <c r="T357" s="46"/>
      <c r="U357" s="72" t="s">
        <v>2749</v>
      </c>
    </row>
    <row r="358" spans="1:21">
      <c r="A358" s="65" t="s">
        <v>1202</v>
      </c>
      <c r="B358" s="46" t="s">
        <v>122</v>
      </c>
      <c r="C358" s="46" t="s">
        <v>29</v>
      </c>
      <c r="D358" s="46">
        <v>2565</v>
      </c>
      <c r="E358" s="46" t="s">
        <v>572</v>
      </c>
      <c r="F358" s="47">
        <v>242871</v>
      </c>
      <c r="G358" s="47" t="s">
        <v>612</v>
      </c>
      <c r="H358" s="62">
        <v>243132</v>
      </c>
      <c r="I358" s="46" t="s">
        <v>38</v>
      </c>
      <c r="J358" s="56" t="s">
        <v>37</v>
      </c>
      <c r="K358" s="46" t="s">
        <v>114</v>
      </c>
      <c r="L358" s="47" t="s">
        <v>2690</v>
      </c>
      <c r="M358" s="71">
        <v>140101</v>
      </c>
      <c r="N358" s="65">
        <v>140101</v>
      </c>
      <c r="O358" s="46" t="s">
        <v>568</v>
      </c>
      <c r="P358" s="55" t="s">
        <v>2082</v>
      </c>
      <c r="Q358" s="66"/>
      <c r="R358" s="65"/>
      <c r="S358" s="46"/>
      <c r="T358" s="46"/>
      <c r="U358" s="72" t="s">
        <v>2750</v>
      </c>
    </row>
    <row r="359" spans="1:21">
      <c r="A359" s="65" t="s">
        <v>1221</v>
      </c>
      <c r="B359" s="46" t="s">
        <v>1222</v>
      </c>
      <c r="C359" s="46" t="s">
        <v>29</v>
      </c>
      <c r="D359" s="46">
        <v>2565</v>
      </c>
      <c r="E359" s="46" t="s">
        <v>572</v>
      </c>
      <c r="F359" s="47">
        <v>242872</v>
      </c>
      <c r="G359" s="47" t="s">
        <v>612</v>
      </c>
      <c r="H359" s="62">
        <v>243132</v>
      </c>
      <c r="I359" s="46" t="s">
        <v>38</v>
      </c>
      <c r="J359" s="56" t="s">
        <v>424</v>
      </c>
      <c r="K359" s="46" t="s">
        <v>1220</v>
      </c>
      <c r="L359" s="47" t="s">
        <v>2690</v>
      </c>
      <c r="M359" s="71">
        <v>140101</v>
      </c>
      <c r="N359" s="65">
        <v>140101</v>
      </c>
      <c r="O359" s="46" t="s">
        <v>568</v>
      </c>
      <c r="P359" s="55" t="s">
        <v>2082</v>
      </c>
      <c r="Q359" s="66"/>
      <c r="R359" s="65"/>
      <c r="S359" s="46"/>
      <c r="T359" s="46"/>
      <c r="U359" s="72" t="s">
        <v>2751</v>
      </c>
    </row>
    <row r="360" spans="1:21">
      <c r="A360" s="65" t="s">
        <v>1288</v>
      </c>
      <c r="B360" s="46" t="s">
        <v>1289</v>
      </c>
      <c r="C360" s="46" t="s">
        <v>29</v>
      </c>
      <c r="D360" s="46">
        <v>2565</v>
      </c>
      <c r="E360" s="46" t="s">
        <v>572</v>
      </c>
      <c r="F360" s="47">
        <v>242873</v>
      </c>
      <c r="G360" s="47" t="s">
        <v>612</v>
      </c>
      <c r="H360" s="62">
        <v>243132</v>
      </c>
      <c r="I360" s="46" t="s">
        <v>46</v>
      </c>
      <c r="J360" s="56" t="s">
        <v>1284</v>
      </c>
      <c r="K360" s="46" t="s">
        <v>1283</v>
      </c>
      <c r="L360" s="47" t="s">
        <v>2690</v>
      </c>
      <c r="M360" s="71">
        <v>140101</v>
      </c>
      <c r="N360" s="65">
        <v>140101</v>
      </c>
      <c r="O360" s="46" t="s">
        <v>637</v>
      </c>
      <c r="P360" s="55" t="s">
        <v>2110</v>
      </c>
      <c r="Q360" s="66"/>
      <c r="R360" s="65"/>
      <c r="S360" s="46"/>
      <c r="T360" s="46"/>
      <c r="U360" s="72" t="s">
        <v>2752</v>
      </c>
    </row>
    <row r="361" spans="1:21">
      <c r="A361" s="65" t="s">
        <v>1247</v>
      </c>
      <c r="B361" s="46" t="s">
        <v>1248</v>
      </c>
      <c r="C361" s="46" t="s">
        <v>29</v>
      </c>
      <c r="D361" s="46">
        <v>2565</v>
      </c>
      <c r="E361" s="46" t="s">
        <v>572</v>
      </c>
      <c r="F361" s="47">
        <v>242874</v>
      </c>
      <c r="G361" s="47" t="s">
        <v>612</v>
      </c>
      <c r="H361" s="62">
        <v>243132</v>
      </c>
      <c r="I361" s="46" t="s">
        <v>38</v>
      </c>
      <c r="J361" s="56" t="s">
        <v>37</v>
      </c>
      <c r="K361" s="46" t="s">
        <v>36</v>
      </c>
      <c r="L361" s="47" t="s">
        <v>2690</v>
      </c>
      <c r="M361" s="71">
        <v>140101</v>
      </c>
      <c r="N361" s="65">
        <v>140101</v>
      </c>
      <c r="O361" s="46" t="s">
        <v>734</v>
      </c>
      <c r="P361" s="55" t="s">
        <v>2096</v>
      </c>
      <c r="Q361" s="66"/>
      <c r="R361" s="65"/>
      <c r="S361" s="46"/>
      <c r="T361" s="46"/>
      <c r="U361" s="72" t="s">
        <v>2753</v>
      </c>
    </row>
    <row r="362" spans="1:21">
      <c r="A362" s="65" t="s">
        <v>1701</v>
      </c>
      <c r="B362" s="46" t="s">
        <v>1702</v>
      </c>
      <c r="C362" s="46" t="s">
        <v>29</v>
      </c>
      <c r="D362" s="46">
        <v>2565</v>
      </c>
      <c r="E362" s="46" t="s">
        <v>1190</v>
      </c>
      <c r="F362" s="47">
        <v>242875</v>
      </c>
      <c r="G362" s="47" t="s">
        <v>1190</v>
      </c>
      <c r="H362" s="62">
        <v>242979</v>
      </c>
      <c r="I362" s="46" t="s">
        <v>46</v>
      </c>
      <c r="J362" s="56" t="s">
        <v>782</v>
      </c>
      <c r="K362" s="46" t="s">
        <v>1704</v>
      </c>
      <c r="L362" s="46" t="s">
        <v>2233</v>
      </c>
      <c r="M362" s="71">
        <v>140101</v>
      </c>
      <c r="N362" s="65">
        <v>140101</v>
      </c>
      <c r="O362" s="45" t="s">
        <v>568</v>
      </c>
      <c r="P362" s="55" t="s">
        <v>2082</v>
      </c>
      <c r="Q362" s="65"/>
      <c r="R362" s="66"/>
      <c r="S362" s="46"/>
      <c r="T362" s="46"/>
      <c r="U362" s="72" t="s">
        <v>2754</v>
      </c>
    </row>
    <row r="363" spans="1:21">
      <c r="A363" s="65" t="s">
        <v>1657</v>
      </c>
      <c r="B363" s="46" t="s">
        <v>1658</v>
      </c>
      <c r="C363" s="46" t="s">
        <v>29</v>
      </c>
      <c r="D363" s="46">
        <v>2565</v>
      </c>
      <c r="E363" s="46" t="s">
        <v>572</v>
      </c>
      <c r="F363" s="47">
        <v>242876</v>
      </c>
      <c r="G363" s="47" t="s">
        <v>612</v>
      </c>
      <c r="H363" s="62">
        <v>243132</v>
      </c>
      <c r="I363" s="46" t="s">
        <v>246</v>
      </c>
      <c r="J363" s="56" t="s">
        <v>382</v>
      </c>
      <c r="K363" s="46" t="s">
        <v>1660</v>
      </c>
      <c r="L363" s="46" t="s">
        <v>2233</v>
      </c>
      <c r="M363" s="71">
        <v>140101</v>
      </c>
      <c r="N363" s="65">
        <v>140101</v>
      </c>
      <c r="O363" s="45" t="s">
        <v>637</v>
      </c>
      <c r="P363" s="55" t="s">
        <v>2110</v>
      </c>
      <c r="Q363" s="65"/>
      <c r="R363" s="66"/>
      <c r="S363" s="46"/>
      <c r="T363" s="46"/>
      <c r="U363" s="72" t="s">
        <v>2755</v>
      </c>
    </row>
    <row r="364" spans="1:21">
      <c r="A364" s="65" t="s">
        <v>1692</v>
      </c>
      <c r="B364" s="46" t="s">
        <v>1693</v>
      </c>
      <c r="C364" s="46" t="s">
        <v>29</v>
      </c>
      <c r="D364" s="46">
        <v>2565</v>
      </c>
      <c r="E364" s="46" t="s">
        <v>1120</v>
      </c>
      <c r="F364" s="47">
        <v>242877</v>
      </c>
      <c r="G364" s="47" t="s">
        <v>1121</v>
      </c>
      <c r="H364" s="62">
        <v>243497</v>
      </c>
      <c r="I364" s="46" t="s">
        <v>246</v>
      </c>
      <c r="J364" s="56" t="s">
        <v>382</v>
      </c>
      <c r="K364" s="46" t="s">
        <v>381</v>
      </c>
      <c r="L364" s="46" t="s">
        <v>2233</v>
      </c>
      <c r="M364" s="71">
        <v>140101</v>
      </c>
      <c r="N364" s="65">
        <v>140101</v>
      </c>
      <c r="O364" s="45" t="s">
        <v>684</v>
      </c>
      <c r="P364" s="55" t="s">
        <v>2060</v>
      </c>
      <c r="Q364" s="65"/>
      <c r="R364" s="66"/>
      <c r="S364" s="46"/>
      <c r="T364" s="46"/>
      <c r="U364" s="72" t="s">
        <v>2756</v>
      </c>
    </row>
    <row r="365" spans="1:21">
      <c r="A365" s="65" t="s">
        <v>1696</v>
      </c>
      <c r="B365" s="46" t="s">
        <v>1697</v>
      </c>
      <c r="C365" s="46" t="s">
        <v>29</v>
      </c>
      <c r="D365" s="46">
        <v>2565</v>
      </c>
      <c r="E365" s="46" t="s">
        <v>572</v>
      </c>
      <c r="F365" s="47">
        <v>242878</v>
      </c>
      <c r="G365" s="47" t="s">
        <v>612</v>
      </c>
      <c r="H365" s="62">
        <v>243132</v>
      </c>
      <c r="I365" s="46" t="s">
        <v>246</v>
      </c>
      <c r="J365" s="56" t="s">
        <v>382</v>
      </c>
      <c r="K365" s="46" t="s">
        <v>381</v>
      </c>
      <c r="L365" s="46" t="s">
        <v>2233</v>
      </c>
      <c r="M365" s="71">
        <v>140101</v>
      </c>
      <c r="N365" s="65">
        <v>140101</v>
      </c>
      <c r="O365" s="45" t="s">
        <v>684</v>
      </c>
      <c r="P365" s="55" t="s">
        <v>2060</v>
      </c>
      <c r="Q365" s="65"/>
      <c r="R365" s="66"/>
      <c r="S365" s="46"/>
      <c r="T365" s="46"/>
      <c r="U365" s="72" t="s">
        <v>2757</v>
      </c>
    </row>
    <row r="366" spans="1:21">
      <c r="A366" s="65" t="s">
        <v>1662</v>
      </c>
      <c r="B366" s="46" t="s">
        <v>2758</v>
      </c>
      <c r="C366" s="46" t="s">
        <v>29</v>
      </c>
      <c r="D366" s="46">
        <v>2565</v>
      </c>
      <c r="E366" s="46" t="s">
        <v>1665</v>
      </c>
      <c r="F366" s="47">
        <v>242880</v>
      </c>
      <c r="G366" s="47" t="s">
        <v>612</v>
      </c>
      <c r="H366" s="62">
        <v>243132</v>
      </c>
      <c r="I366" s="46" t="s">
        <v>38</v>
      </c>
      <c r="J366" s="56" t="s">
        <v>1003</v>
      </c>
      <c r="K366" s="46" t="s">
        <v>520</v>
      </c>
      <c r="L366" s="46" t="s">
        <v>2233</v>
      </c>
      <c r="M366" s="71">
        <v>140101</v>
      </c>
      <c r="N366" s="65">
        <v>140101</v>
      </c>
      <c r="O366" s="45" t="s">
        <v>734</v>
      </c>
      <c r="P366" s="55" t="s">
        <v>2096</v>
      </c>
      <c r="Q366" s="65"/>
      <c r="R366" s="66"/>
      <c r="S366" s="46"/>
      <c r="T366" s="46"/>
      <c r="U366" s="72" t="s">
        <v>2759</v>
      </c>
    </row>
    <row r="367" spans="1:21">
      <c r="A367" s="65" t="s">
        <v>1667</v>
      </c>
      <c r="B367" s="46" t="s">
        <v>1668</v>
      </c>
      <c r="C367" s="46" t="s">
        <v>29</v>
      </c>
      <c r="D367" s="46">
        <v>2565</v>
      </c>
      <c r="E367" s="46" t="s">
        <v>1665</v>
      </c>
      <c r="F367" s="47">
        <v>242881</v>
      </c>
      <c r="G367" s="47" t="s">
        <v>612</v>
      </c>
      <c r="H367" s="62">
        <v>243132</v>
      </c>
      <c r="I367" s="46" t="s">
        <v>38</v>
      </c>
      <c r="J367" s="56" t="s">
        <v>1003</v>
      </c>
      <c r="K367" s="46" t="s">
        <v>520</v>
      </c>
      <c r="L367" s="46" t="s">
        <v>2233</v>
      </c>
      <c r="M367" s="71">
        <v>140101</v>
      </c>
      <c r="N367" s="65">
        <v>140101</v>
      </c>
      <c r="O367" s="45" t="s">
        <v>734</v>
      </c>
      <c r="P367" s="55" t="s">
        <v>2096</v>
      </c>
      <c r="Q367" s="65"/>
      <c r="R367" s="66"/>
      <c r="S367" s="46"/>
      <c r="T367" s="46"/>
      <c r="U367" s="72" t="s">
        <v>2760</v>
      </c>
    </row>
    <row r="368" spans="1:21">
      <c r="A368" s="65" t="s">
        <v>1671</v>
      </c>
      <c r="B368" s="46" t="s">
        <v>1672</v>
      </c>
      <c r="C368" s="46" t="s">
        <v>29</v>
      </c>
      <c r="D368" s="46">
        <v>2565</v>
      </c>
      <c r="E368" s="46" t="s">
        <v>612</v>
      </c>
      <c r="F368" s="47">
        <v>242882</v>
      </c>
      <c r="G368" s="47" t="s">
        <v>612</v>
      </c>
      <c r="H368" s="62">
        <v>243132</v>
      </c>
      <c r="I368" s="46" t="s">
        <v>246</v>
      </c>
      <c r="J368" s="56" t="s">
        <v>382</v>
      </c>
      <c r="K368" s="46" t="s">
        <v>962</v>
      </c>
      <c r="L368" s="46" t="s">
        <v>2233</v>
      </c>
      <c r="M368" s="71">
        <v>140101</v>
      </c>
      <c r="N368" s="65">
        <v>140101</v>
      </c>
      <c r="O368" s="45" t="s">
        <v>625</v>
      </c>
      <c r="P368" s="55" t="s">
        <v>2055</v>
      </c>
      <c r="Q368" s="65"/>
      <c r="R368" s="66"/>
      <c r="S368" s="46"/>
      <c r="T368" s="46"/>
      <c r="U368" s="72" t="s">
        <v>2761</v>
      </c>
    </row>
    <row r="369" spans="1:21">
      <c r="A369" s="65" t="s">
        <v>1688</v>
      </c>
      <c r="B369" s="46" t="s">
        <v>1689</v>
      </c>
      <c r="C369" s="46" t="s">
        <v>29</v>
      </c>
      <c r="D369" s="46">
        <v>2565</v>
      </c>
      <c r="E369" s="46" t="s">
        <v>1190</v>
      </c>
      <c r="F369" s="47">
        <v>242883</v>
      </c>
      <c r="G369" s="47" t="s">
        <v>612</v>
      </c>
      <c r="H369" s="62">
        <v>243132</v>
      </c>
      <c r="I369" s="46" t="s">
        <v>246</v>
      </c>
      <c r="J369" s="56" t="s">
        <v>382</v>
      </c>
      <c r="K369" s="46" t="s">
        <v>1101</v>
      </c>
      <c r="L369" s="46" t="s">
        <v>2233</v>
      </c>
      <c r="M369" s="71">
        <v>140101</v>
      </c>
      <c r="N369" s="65">
        <v>140101</v>
      </c>
      <c r="O369" s="45" t="s">
        <v>734</v>
      </c>
      <c r="P369" s="55" t="s">
        <v>2096</v>
      </c>
      <c r="Q369" s="65"/>
      <c r="R369" s="66"/>
      <c r="S369" s="46"/>
      <c r="T369" s="46"/>
      <c r="U369" s="72" t="s">
        <v>2762</v>
      </c>
    </row>
    <row r="370" spans="1:21">
      <c r="A370" s="65" t="s">
        <v>1677</v>
      </c>
      <c r="B370" s="46" t="s">
        <v>1678</v>
      </c>
      <c r="C370" s="46" t="s">
        <v>29</v>
      </c>
      <c r="D370" s="46">
        <v>2565</v>
      </c>
      <c r="E370" s="46" t="s">
        <v>651</v>
      </c>
      <c r="F370" s="47">
        <v>242884</v>
      </c>
      <c r="G370" s="47" t="s">
        <v>651</v>
      </c>
      <c r="H370" s="62">
        <v>243070</v>
      </c>
      <c r="I370" s="46" t="s">
        <v>246</v>
      </c>
      <c r="J370" s="56" t="s">
        <v>382</v>
      </c>
      <c r="K370" s="46" t="s">
        <v>1680</v>
      </c>
      <c r="L370" s="46" t="s">
        <v>2233</v>
      </c>
      <c r="M370" s="71">
        <v>140101</v>
      </c>
      <c r="N370" s="65">
        <v>140101</v>
      </c>
      <c r="O370" s="45" t="s">
        <v>637</v>
      </c>
      <c r="P370" s="55" t="s">
        <v>2110</v>
      </c>
      <c r="Q370" s="65"/>
      <c r="R370" s="66"/>
      <c r="S370" s="46"/>
      <c r="T370" s="46"/>
      <c r="U370" s="72" t="s">
        <v>2763</v>
      </c>
    </row>
    <row r="371" spans="1:21">
      <c r="A371" s="65" t="s">
        <v>1685</v>
      </c>
      <c r="B371" s="46" t="s">
        <v>1089</v>
      </c>
      <c r="C371" s="46" t="s">
        <v>29</v>
      </c>
      <c r="D371" s="46">
        <v>2565</v>
      </c>
      <c r="E371" s="46" t="s">
        <v>1665</v>
      </c>
      <c r="F371" s="47">
        <v>242885</v>
      </c>
      <c r="G371" s="47" t="s">
        <v>612</v>
      </c>
      <c r="H371" s="62">
        <v>243132</v>
      </c>
      <c r="I371" s="46" t="s">
        <v>38</v>
      </c>
      <c r="J371" s="56" t="s">
        <v>1003</v>
      </c>
      <c r="K371" s="46" t="s">
        <v>520</v>
      </c>
      <c r="L371" s="46" t="s">
        <v>2233</v>
      </c>
      <c r="M371" s="71">
        <v>140101</v>
      </c>
      <c r="N371" s="65">
        <v>140101</v>
      </c>
      <c r="O371" s="45" t="s">
        <v>641</v>
      </c>
      <c r="P371" s="55" t="s">
        <v>2104</v>
      </c>
      <c r="Q371" s="65"/>
      <c r="R371" s="66"/>
      <c r="S371" s="46"/>
      <c r="T371" s="46"/>
      <c r="U371" s="72" t="s">
        <v>2764</v>
      </c>
    </row>
    <row r="372" spans="1:21">
      <c r="A372" s="65" t="s">
        <v>1682</v>
      </c>
      <c r="B372" s="46" t="s">
        <v>1251</v>
      </c>
      <c r="C372" s="46" t="s">
        <v>29</v>
      </c>
      <c r="D372" s="46">
        <v>2565</v>
      </c>
      <c r="E372" s="46" t="s">
        <v>1665</v>
      </c>
      <c r="F372" s="47">
        <v>242886</v>
      </c>
      <c r="G372" s="47" t="s">
        <v>612</v>
      </c>
      <c r="H372" s="62">
        <v>243132</v>
      </c>
      <c r="I372" s="46" t="s">
        <v>38</v>
      </c>
      <c r="J372" s="56" t="s">
        <v>1003</v>
      </c>
      <c r="K372" s="46" t="s">
        <v>520</v>
      </c>
      <c r="L372" s="46" t="s">
        <v>2233</v>
      </c>
      <c r="M372" s="71">
        <v>140101</v>
      </c>
      <c r="N372" s="65">
        <v>140101</v>
      </c>
      <c r="O372" s="45" t="s">
        <v>766</v>
      </c>
      <c r="P372" s="55" t="s">
        <v>2244</v>
      </c>
      <c r="Q372" s="65"/>
      <c r="R372" s="66"/>
      <c r="S372" s="46"/>
      <c r="T372" s="46"/>
      <c r="U372" s="72" t="s">
        <v>2765</v>
      </c>
    </row>
    <row r="373" spans="1:21">
      <c r="A373" s="66" t="s">
        <v>1735</v>
      </c>
      <c r="B373" s="46" t="s">
        <v>1245</v>
      </c>
      <c r="C373" s="46" t="s">
        <v>29</v>
      </c>
      <c r="D373" s="46">
        <v>2566</v>
      </c>
      <c r="E373" s="46" t="s">
        <v>1120</v>
      </c>
      <c r="F373" s="46">
        <v>242530</v>
      </c>
      <c r="G373" s="46" t="s">
        <v>1121</v>
      </c>
      <c r="H373" s="63">
        <v>243526</v>
      </c>
      <c r="I373" s="46" t="s">
        <v>38</v>
      </c>
      <c r="J373" s="46" t="s">
        <v>37</v>
      </c>
      <c r="K373" s="46" t="s">
        <v>36</v>
      </c>
      <c r="L373" s="46" t="s">
        <v>2233</v>
      </c>
      <c r="M373" s="63" t="s">
        <v>2230</v>
      </c>
      <c r="N373" s="66" t="s">
        <v>2231</v>
      </c>
      <c r="O373" s="46" t="s">
        <v>1173</v>
      </c>
      <c r="P373" s="57" t="s">
        <v>2104</v>
      </c>
      <c r="Q373" s="66" t="s">
        <v>2230</v>
      </c>
      <c r="R373" s="66" t="s">
        <v>2231</v>
      </c>
      <c r="S373" s="46" t="s">
        <v>1173</v>
      </c>
      <c r="T373" s="46" t="s">
        <v>2104</v>
      </c>
      <c r="U373" s="72" t="s">
        <v>2767</v>
      </c>
    </row>
    <row r="374" spans="1:21">
      <c r="A374" s="66" t="s">
        <v>1759</v>
      </c>
      <c r="B374" s="46" t="s">
        <v>2768</v>
      </c>
      <c r="C374" s="46" t="s">
        <v>29</v>
      </c>
      <c r="D374" s="46">
        <v>2566</v>
      </c>
      <c r="E374" s="46" t="s">
        <v>1120</v>
      </c>
      <c r="F374" s="46">
        <v>242531</v>
      </c>
      <c r="G374" s="46" t="s">
        <v>1121</v>
      </c>
      <c r="H374" s="63">
        <v>243526</v>
      </c>
      <c r="I374" s="46" t="s">
        <v>38</v>
      </c>
      <c r="J374" s="46" t="s">
        <v>37</v>
      </c>
      <c r="K374" s="46" t="s">
        <v>36</v>
      </c>
      <c r="L374" s="46" t="s">
        <v>2233</v>
      </c>
      <c r="M374" s="63" t="s">
        <v>2230</v>
      </c>
      <c r="N374" s="66" t="s">
        <v>2231</v>
      </c>
      <c r="O374" s="46" t="s">
        <v>1177</v>
      </c>
      <c r="P374" s="57" t="s">
        <v>2082</v>
      </c>
      <c r="Q374" s="66" t="s">
        <v>2230</v>
      </c>
      <c r="R374" s="66" t="s">
        <v>2231</v>
      </c>
      <c r="S374" s="46" t="s">
        <v>1173</v>
      </c>
      <c r="T374" s="46" t="s">
        <v>2104</v>
      </c>
      <c r="U374" s="72" t="s">
        <v>2769</v>
      </c>
    </row>
    <row r="375" spans="1:21">
      <c r="A375" s="66" t="s">
        <v>1756</v>
      </c>
      <c r="B375" s="46" t="s">
        <v>2550</v>
      </c>
      <c r="C375" s="46" t="s">
        <v>29</v>
      </c>
      <c r="D375" s="46">
        <v>2566</v>
      </c>
      <c r="E375" s="46" t="s">
        <v>1120</v>
      </c>
      <c r="F375" s="46">
        <v>242532</v>
      </c>
      <c r="G375" s="46" t="s">
        <v>1121</v>
      </c>
      <c r="H375" s="63">
        <v>243526</v>
      </c>
      <c r="I375" s="46" t="s">
        <v>38</v>
      </c>
      <c r="J375" s="46" t="s">
        <v>37</v>
      </c>
      <c r="K375" s="46" t="s">
        <v>36</v>
      </c>
      <c r="L375" s="46" t="s">
        <v>2233</v>
      </c>
      <c r="M375" s="63" t="s">
        <v>2230</v>
      </c>
      <c r="N375" s="66" t="s">
        <v>2231</v>
      </c>
      <c r="O375" s="46" t="s">
        <v>1124</v>
      </c>
      <c r="P375" s="57" t="s">
        <v>2110</v>
      </c>
      <c r="Q375" s="66" t="s">
        <v>2230</v>
      </c>
      <c r="R375" s="66" t="s">
        <v>2231</v>
      </c>
      <c r="S375" s="46" t="s">
        <v>1726</v>
      </c>
      <c r="T375" s="46" t="s">
        <v>2060</v>
      </c>
      <c r="U375" s="72" t="s">
        <v>2770</v>
      </c>
    </row>
    <row r="376" spans="1:21">
      <c r="A376" s="66" t="s">
        <v>1781</v>
      </c>
      <c r="B376" s="46" t="s">
        <v>910</v>
      </c>
      <c r="C376" s="46" t="s">
        <v>29</v>
      </c>
      <c r="D376" s="46">
        <v>2566</v>
      </c>
      <c r="E376" s="46" t="s">
        <v>1120</v>
      </c>
      <c r="F376" s="46">
        <v>242533</v>
      </c>
      <c r="G376" s="46" t="s">
        <v>1121</v>
      </c>
      <c r="H376" s="63">
        <v>243526</v>
      </c>
      <c r="I376" s="46" t="s">
        <v>38</v>
      </c>
      <c r="J376" s="46" t="s">
        <v>37</v>
      </c>
      <c r="K376" s="46" t="s">
        <v>36</v>
      </c>
      <c r="L376" s="46" t="s">
        <v>2233</v>
      </c>
      <c r="M376" s="63" t="s">
        <v>2230</v>
      </c>
      <c r="N376" s="66" t="s">
        <v>2231</v>
      </c>
      <c r="O376" s="46" t="s">
        <v>1173</v>
      </c>
      <c r="P376" s="57" t="s">
        <v>2104</v>
      </c>
      <c r="Q376" s="66" t="s">
        <v>2230</v>
      </c>
      <c r="R376" s="66" t="s">
        <v>2231</v>
      </c>
      <c r="S376" s="46" t="s">
        <v>1173</v>
      </c>
      <c r="T376" s="46" t="s">
        <v>2104</v>
      </c>
      <c r="U376" s="72" t="s">
        <v>2771</v>
      </c>
    </row>
    <row r="377" spans="1:21">
      <c r="A377" s="66" t="s">
        <v>1781</v>
      </c>
      <c r="B377" s="46" t="s">
        <v>910</v>
      </c>
      <c r="C377" s="46" t="s">
        <v>29</v>
      </c>
      <c r="D377" s="46">
        <v>2566</v>
      </c>
      <c r="E377" s="46" t="s">
        <v>1120</v>
      </c>
      <c r="F377" s="46">
        <v>242534</v>
      </c>
      <c r="G377" s="46" t="s">
        <v>1121</v>
      </c>
      <c r="H377" s="63">
        <v>243526</v>
      </c>
      <c r="I377" s="46" t="s">
        <v>38</v>
      </c>
      <c r="J377" s="46" t="s">
        <v>37</v>
      </c>
      <c r="K377" s="46" t="s">
        <v>36</v>
      </c>
      <c r="L377" s="46" t="s">
        <v>2233</v>
      </c>
      <c r="M377" s="63" t="s">
        <v>2230</v>
      </c>
      <c r="N377" s="66" t="s">
        <v>2231</v>
      </c>
      <c r="O377" s="46" t="s">
        <v>1173</v>
      </c>
      <c r="P377" s="57" t="s">
        <v>2104</v>
      </c>
      <c r="Q377" s="66" t="s">
        <v>2230</v>
      </c>
      <c r="R377" s="66" t="s">
        <v>2231</v>
      </c>
      <c r="S377" s="46" t="s">
        <v>1726</v>
      </c>
      <c r="T377" s="46" t="s">
        <v>2060</v>
      </c>
      <c r="U377" s="72" t="s">
        <v>2771</v>
      </c>
    </row>
    <row r="378" spans="1:21">
      <c r="A378" s="66" t="s">
        <v>1797</v>
      </c>
      <c r="B378" s="46" t="s">
        <v>1798</v>
      </c>
      <c r="C378" s="46" t="s">
        <v>29</v>
      </c>
      <c r="D378" s="46">
        <v>2566</v>
      </c>
      <c r="E378" s="46" t="s">
        <v>1120</v>
      </c>
      <c r="F378" s="46">
        <v>242536</v>
      </c>
      <c r="G378" s="46" t="s">
        <v>1121</v>
      </c>
      <c r="H378" s="63">
        <v>243526</v>
      </c>
      <c r="I378" s="46" t="s">
        <v>38</v>
      </c>
      <c r="J378" s="46" t="s">
        <v>37</v>
      </c>
      <c r="K378" s="46" t="s">
        <v>36</v>
      </c>
      <c r="L378" s="46" t="s">
        <v>2233</v>
      </c>
      <c r="M378" s="63" t="s">
        <v>2230</v>
      </c>
      <c r="N378" s="66" t="s">
        <v>2231</v>
      </c>
      <c r="O378" s="46" t="s">
        <v>1726</v>
      </c>
      <c r="P378" s="57" t="s">
        <v>2060</v>
      </c>
      <c r="Q378" s="66" t="s">
        <v>2230</v>
      </c>
      <c r="R378" s="66" t="s">
        <v>2231</v>
      </c>
      <c r="S378" s="46" t="s">
        <v>1124</v>
      </c>
      <c r="T378" s="46" t="s">
        <v>2110</v>
      </c>
      <c r="U378" s="72" t="s">
        <v>2772</v>
      </c>
    </row>
    <row r="379" spans="1:21">
      <c r="A379" s="66" t="s">
        <v>1808</v>
      </c>
      <c r="B379" s="46" t="s">
        <v>1809</v>
      </c>
      <c r="C379" s="46" t="s">
        <v>29</v>
      </c>
      <c r="D379" s="46">
        <v>2566</v>
      </c>
      <c r="E379" s="46" t="s">
        <v>1120</v>
      </c>
      <c r="F379" s="46">
        <v>242537</v>
      </c>
      <c r="G379" s="46" t="s">
        <v>1121</v>
      </c>
      <c r="H379" s="63">
        <v>243526</v>
      </c>
      <c r="I379" s="46" t="s">
        <v>38</v>
      </c>
      <c r="J379" s="46" t="s">
        <v>37</v>
      </c>
      <c r="K379" s="46" t="s">
        <v>157</v>
      </c>
      <c r="L379" s="46" t="s">
        <v>2233</v>
      </c>
      <c r="M379" s="63" t="s">
        <v>2230</v>
      </c>
      <c r="N379" s="66" t="s">
        <v>2231</v>
      </c>
      <c r="O379" s="46" t="s">
        <v>1726</v>
      </c>
      <c r="P379" s="57" t="s">
        <v>2060</v>
      </c>
      <c r="Q379" s="66" t="s">
        <v>2230</v>
      </c>
      <c r="R379" s="66" t="s">
        <v>2231</v>
      </c>
      <c r="S379" s="46" t="s">
        <v>1726</v>
      </c>
      <c r="T379" s="46" t="s">
        <v>2060</v>
      </c>
      <c r="U379" s="72" t="s">
        <v>2773</v>
      </c>
    </row>
    <row r="380" spans="1:21">
      <c r="A380" s="66" t="s">
        <v>1889</v>
      </c>
      <c r="B380" s="46" t="s">
        <v>1890</v>
      </c>
      <c r="C380" s="46" t="s">
        <v>29</v>
      </c>
      <c r="D380" s="46">
        <v>2566</v>
      </c>
      <c r="E380" s="46" t="s">
        <v>1884</v>
      </c>
      <c r="F380" s="46">
        <v>242544</v>
      </c>
      <c r="G380" s="46" t="s">
        <v>1884</v>
      </c>
      <c r="H380" s="63">
        <v>243222</v>
      </c>
      <c r="I380" s="46" t="s">
        <v>46</v>
      </c>
      <c r="J380" s="46" t="s">
        <v>1871</v>
      </c>
      <c r="K380" s="46" t="s">
        <v>1828</v>
      </c>
      <c r="L380" s="46" t="s">
        <v>2233</v>
      </c>
      <c r="M380" s="63" t="s">
        <v>2230</v>
      </c>
      <c r="N380" s="66" t="s">
        <v>2231</v>
      </c>
      <c r="O380" s="46" t="s">
        <v>1136</v>
      </c>
      <c r="P380" s="57" t="s">
        <v>2064</v>
      </c>
      <c r="Q380" s="66" t="s">
        <v>2230</v>
      </c>
      <c r="R380" s="66" t="s">
        <v>2231</v>
      </c>
      <c r="S380" s="46" t="s">
        <v>1136</v>
      </c>
      <c r="T380" s="46" t="s">
        <v>2064</v>
      </c>
      <c r="U380" s="72" t="s">
        <v>2774</v>
      </c>
    </row>
    <row r="381" spans="1:21">
      <c r="A381" s="66" t="s">
        <v>1987</v>
      </c>
      <c r="B381" s="46" t="s">
        <v>1988</v>
      </c>
      <c r="C381" s="46" t="s">
        <v>29</v>
      </c>
      <c r="D381" s="46">
        <v>2566</v>
      </c>
      <c r="E381" s="46" t="s">
        <v>1802</v>
      </c>
      <c r="F381" s="46">
        <v>242547</v>
      </c>
      <c r="G381" s="46" t="s">
        <v>1802</v>
      </c>
      <c r="H381" s="63">
        <v>243312</v>
      </c>
      <c r="I381" s="46" t="s">
        <v>46</v>
      </c>
      <c r="J381" s="46" t="s">
        <v>224</v>
      </c>
      <c r="K381" s="46" t="s">
        <v>293</v>
      </c>
      <c r="L381" s="46" t="s">
        <v>2233</v>
      </c>
      <c r="M381" s="63" t="s">
        <v>2230</v>
      </c>
      <c r="N381" s="66" t="s">
        <v>2231</v>
      </c>
      <c r="O381" s="46" t="s">
        <v>1765</v>
      </c>
      <c r="P381" s="57" t="s">
        <v>2092</v>
      </c>
      <c r="Q381" s="66" t="s">
        <v>2230</v>
      </c>
      <c r="R381" s="66" t="s">
        <v>2231</v>
      </c>
      <c r="S381" s="46" t="s">
        <v>1173</v>
      </c>
      <c r="T381" s="46" t="s">
        <v>2104</v>
      </c>
      <c r="U381" s="72" t="s">
        <v>2775</v>
      </c>
    </row>
    <row r="382" spans="1:21">
      <c r="A382" s="66" t="s">
        <v>1984</v>
      </c>
      <c r="B382" s="46" t="s">
        <v>1985</v>
      </c>
      <c r="C382" s="46" t="s">
        <v>29</v>
      </c>
      <c r="D382" s="46">
        <v>2566</v>
      </c>
      <c r="E382" s="46" t="s">
        <v>1120</v>
      </c>
      <c r="F382" s="46">
        <v>242548</v>
      </c>
      <c r="G382" s="46" t="s">
        <v>1121</v>
      </c>
      <c r="H382" s="63">
        <v>243526</v>
      </c>
      <c r="I382" s="46" t="s">
        <v>46</v>
      </c>
      <c r="J382" s="46" t="s">
        <v>224</v>
      </c>
      <c r="K382" s="46" t="s">
        <v>293</v>
      </c>
      <c r="L382" s="46" t="s">
        <v>2233</v>
      </c>
      <c r="M382" s="63" t="s">
        <v>2230</v>
      </c>
      <c r="N382" s="66" t="s">
        <v>2231</v>
      </c>
      <c r="O382" s="46" t="s">
        <v>1173</v>
      </c>
      <c r="P382" s="57" t="s">
        <v>2104</v>
      </c>
      <c r="Q382" s="66" t="s">
        <v>2230</v>
      </c>
      <c r="R382" s="66" t="s">
        <v>2231</v>
      </c>
      <c r="S382" s="46" t="s">
        <v>1173</v>
      </c>
      <c r="T382" s="46" t="s">
        <v>2104</v>
      </c>
      <c r="U382" s="72" t="s">
        <v>2776</v>
      </c>
    </row>
    <row r="383" spans="1:21">
      <c r="A383" s="66" t="s">
        <v>2185</v>
      </c>
      <c r="B383" s="46" t="s">
        <v>2186</v>
      </c>
      <c r="C383" s="46" t="s">
        <v>29</v>
      </c>
      <c r="D383" s="46">
        <v>2567</v>
      </c>
      <c r="E383" s="46" t="s">
        <v>2075</v>
      </c>
      <c r="F383" s="46">
        <v>242552</v>
      </c>
      <c r="G383" s="46" t="s">
        <v>2075</v>
      </c>
      <c r="H383" s="63">
        <v>243649</v>
      </c>
      <c r="I383" s="46" t="s">
        <v>46</v>
      </c>
      <c r="J383" s="46" t="s">
        <v>1871</v>
      </c>
      <c r="K383" s="46" t="s">
        <v>1828</v>
      </c>
      <c r="L383" s="46" t="s">
        <v>2314</v>
      </c>
      <c r="M383" s="63" t="s">
        <v>2230</v>
      </c>
      <c r="N383" s="66" t="s">
        <v>2231</v>
      </c>
      <c r="O383" s="46" t="s">
        <v>2064</v>
      </c>
      <c r="P383" s="57" t="s">
        <v>2064</v>
      </c>
      <c r="Q383" s="66" t="s">
        <v>2230</v>
      </c>
      <c r="R383" s="66" t="s">
        <v>2231</v>
      </c>
      <c r="S383" s="46" t="s">
        <v>2082</v>
      </c>
      <c r="T383" s="46" t="s">
        <v>2082</v>
      </c>
      <c r="U383" s="72" t="s">
        <v>2777</v>
      </c>
    </row>
    <row r="384" spans="1:21">
      <c r="A384" s="66" t="s">
        <v>2166</v>
      </c>
      <c r="B384" s="46" t="s">
        <v>2167</v>
      </c>
      <c r="C384" s="46" t="s">
        <v>29</v>
      </c>
      <c r="D384" s="46">
        <v>2567</v>
      </c>
      <c r="E384" s="46" t="s">
        <v>2070</v>
      </c>
      <c r="F384" s="46">
        <v>242556</v>
      </c>
      <c r="G384" s="46" t="s">
        <v>2070</v>
      </c>
      <c r="H384" s="63">
        <v>243587</v>
      </c>
      <c r="I384" s="46" t="s">
        <v>46</v>
      </c>
      <c r="J384" s="46" t="s">
        <v>782</v>
      </c>
      <c r="K384" s="46" t="s">
        <v>71</v>
      </c>
      <c r="L384" s="46" t="s">
        <v>2314</v>
      </c>
      <c r="M384" s="63" t="s">
        <v>2230</v>
      </c>
      <c r="N384" s="66" t="s">
        <v>2231</v>
      </c>
      <c r="O384" s="46" t="s">
        <v>2082</v>
      </c>
      <c r="P384" s="57" t="s">
        <v>2082</v>
      </c>
      <c r="Q384" s="66" t="s">
        <v>2230</v>
      </c>
      <c r="R384" s="66" t="s">
        <v>2231</v>
      </c>
      <c r="S384" s="46" t="s">
        <v>2055</v>
      </c>
      <c r="T384" s="46" t="s">
        <v>2055</v>
      </c>
      <c r="U384" s="72" t="s">
        <v>2778</v>
      </c>
    </row>
    <row r="385" spans="1:21">
      <c r="A385" s="66" t="s">
        <v>2164</v>
      </c>
      <c r="B385" s="46" t="s">
        <v>1238</v>
      </c>
      <c r="C385" s="46" t="s">
        <v>29</v>
      </c>
      <c r="D385" s="46">
        <v>2567</v>
      </c>
      <c r="E385" s="46" t="s">
        <v>1992</v>
      </c>
      <c r="F385" s="46">
        <v>242558</v>
      </c>
      <c r="G385" s="46" t="s">
        <v>621</v>
      </c>
      <c r="H385" s="63">
        <v>243891</v>
      </c>
      <c r="I385" s="46" t="s">
        <v>38</v>
      </c>
      <c r="J385" s="46" t="s">
        <v>37</v>
      </c>
      <c r="K385" s="46" t="s">
        <v>36</v>
      </c>
      <c r="L385" s="46" t="s">
        <v>2314</v>
      </c>
      <c r="M385" s="63" t="s">
        <v>2230</v>
      </c>
      <c r="N385" s="66" t="s">
        <v>2231</v>
      </c>
      <c r="O385" s="46" t="s">
        <v>2082</v>
      </c>
      <c r="P385" s="57" t="s">
        <v>2082</v>
      </c>
      <c r="Q385" s="66" t="s">
        <v>2230</v>
      </c>
      <c r="R385" s="66" t="s">
        <v>2231</v>
      </c>
      <c r="S385" s="46" t="s">
        <v>2055</v>
      </c>
      <c r="T385" s="46" t="s">
        <v>2055</v>
      </c>
      <c r="U385" s="72" t="s">
        <v>2779</v>
      </c>
    </row>
    <row r="386" spans="1:21">
      <c r="A386" s="66" t="s">
        <v>2160</v>
      </c>
      <c r="B386" s="46" t="s">
        <v>2768</v>
      </c>
      <c r="C386" s="46" t="s">
        <v>29</v>
      </c>
      <c r="D386" s="46">
        <v>2567</v>
      </c>
      <c r="E386" s="46" t="s">
        <v>1992</v>
      </c>
      <c r="F386" s="46">
        <v>242559</v>
      </c>
      <c r="G386" s="46" t="s">
        <v>621</v>
      </c>
      <c r="H386" s="63">
        <v>243891</v>
      </c>
      <c r="I386" s="46" t="s">
        <v>38</v>
      </c>
      <c r="J386" s="46" t="s">
        <v>37</v>
      </c>
      <c r="K386" s="46" t="s">
        <v>36</v>
      </c>
      <c r="L386" s="46" t="s">
        <v>2314</v>
      </c>
      <c r="M386" s="63" t="s">
        <v>2230</v>
      </c>
      <c r="N386" s="66" t="s">
        <v>2231</v>
      </c>
      <c r="O386" s="46" t="s">
        <v>2136</v>
      </c>
      <c r="P386" s="57" t="s">
        <v>2136</v>
      </c>
      <c r="Q386" s="66" t="s">
        <v>2230</v>
      </c>
      <c r="R386" s="66" t="s">
        <v>2231</v>
      </c>
      <c r="S386" s="46" t="s">
        <v>2055</v>
      </c>
      <c r="T386" s="46" t="s">
        <v>2055</v>
      </c>
      <c r="U386" s="72" t="s">
        <v>2780</v>
      </c>
    </row>
    <row r="387" spans="1:21">
      <c r="A387" s="66" t="s">
        <v>2155</v>
      </c>
      <c r="B387" s="46" t="s">
        <v>2256</v>
      </c>
      <c r="C387" s="46" t="s">
        <v>29</v>
      </c>
      <c r="D387" s="46">
        <v>2567</v>
      </c>
      <c r="E387" s="46" t="s">
        <v>1992</v>
      </c>
      <c r="F387" s="46">
        <v>242560</v>
      </c>
      <c r="G387" s="46" t="s">
        <v>621</v>
      </c>
      <c r="H387" s="63">
        <v>243891</v>
      </c>
      <c r="I387" s="46" t="s">
        <v>38</v>
      </c>
      <c r="J387" s="46" t="s">
        <v>37</v>
      </c>
      <c r="K387" s="46" t="s">
        <v>36</v>
      </c>
      <c r="L387" s="46" t="s">
        <v>2314</v>
      </c>
      <c r="M387" s="63" t="s">
        <v>2230</v>
      </c>
      <c r="N387" s="66" t="s">
        <v>2231</v>
      </c>
      <c r="O387" s="46" t="s">
        <v>2136</v>
      </c>
      <c r="P387" s="57" t="s">
        <v>2136</v>
      </c>
      <c r="Q387" s="66" t="s">
        <v>2230</v>
      </c>
      <c r="R387" s="66" t="s">
        <v>2231</v>
      </c>
      <c r="S387" s="46" t="s">
        <v>2055</v>
      </c>
      <c r="T387" s="46" t="s">
        <v>2055</v>
      </c>
      <c r="U387" s="72" t="s">
        <v>2781</v>
      </c>
    </row>
    <row r="388" spans="1:21">
      <c r="A388" s="66" t="s">
        <v>2124</v>
      </c>
      <c r="B388" s="46" t="s">
        <v>1771</v>
      </c>
      <c r="C388" s="46" t="s">
        <v>29</v>
      </c>
      <c r="D388" s="46">
        <v>2567</v>
      </c>
      <c r="E388" s="46" t="s">
        <v>1992</v>
      </c>
      <c r="F388" s="46">
        <v>242562</v>
      </c>
      <c r="G388" s="46" t="s">
        <v>621</v>
      </c>
      <c r="H388" s="63">
        <v>243891</v>
      </c>
      <c r="I388" s="46" t="s">
        <v>38</v>
      </c>
      <c r="J388" s="46" t="s">
        <v>37</v>
      </c>
      <c r="K388" s="46" t="s">
        <v>36</v>
      </c>
      <c r="L388" s="46" t="s">
        <v>2314</v>
      </c>
      <c r="M388" s="63" t="s">
        <v>2230</v>
      </c>
      <c r="N388" s="66" t="s">
        <v>2231</v>
      </c>
      <c r="O388" s="46" t="s">
        <v>2071</v>
      </c>
      <c r="P388" s="57" t="s">
        <v>2071</v>
      </c>
      <c r="Q388" s="66" t="s">
        <v>2230</v>
      </c>
      <c r="R388" s="66" t="s">
        <v>2231</v>
      </c>
      <c r="S388" s="46" t="s">
        <v>2064</v>
      </c>
      <c r="T388" s="46" t="s">
        <v>2064</v>
      </c>
      <c r="U388" s="72" t="s">
        <v>2782</v>
      </c>
    </row>
    <row r="389" spans="1:21">
      <c r="A389" s="66" t="s">
        <v>2119</v>
      </c>
      <c r="B389" s="46" t="s">
        <v>2120</v>
      </c>
      <c r="C389" s="46" t="s">
        <v>29</v>
      </c>
      <c r="D389" s="46">
        <v>2567</v>
      </c>
      <c r="E389" s="46" t="s">
        <v>1992</v>
      </c>
      <c r="F389" s="46">
        <v>242563</v>
      </c>
      <c r="G389" s="46" t="s">
        <v>621</v>
      </c>
      <c r="H389" s="63">
        <v>243891</v>
      </c>
      <c r="I389" s="46" t="s">
        <v>38</v>
      </c>
      <c r="J389" s="46" t="s">
        <v>37</v>
      </c>
      <c r="K389" s="46" t="s">
        <v>36</v>
      </c>
      <c r="L389" s="46" t="s">
        <v>2314</v>
      </c>
      <c r="M389" s="63" t="s">
        <v>2230</v>
      </c>
      <c r="N389" s="66" t="s">
        <v>2231</v>
      </c>
      <c r="O389" s="46" t="s">
        <v>2064</v>
      </c>
      <c r="P389" s="57" t="s">
        <v>2064</v>
      </c>
      <c r="Q389" s="66" t="s">
        <v>2230</v>
      </c>
      <c r="R389" s="66" t="s">
        <v>2231</v>
      </c>
      <c r="S389" s="46" t="s">
        <v>2064</v>
      </c>
      <c r="T389" s="46" t="s">
        <v>2064</v>
      </c>
      <c r="U389" s="72" t="s">
        <v>2783</v>
      </c>
    </row>
    <row r="390" spans="1:21">
      <c r="A390" s="66" t="s">
        <v>2103</v>
      </c>
      <c r="B390" s="46" t="s">
        <v>1768</v>
      </c>
      <c r="C390" s="46" t="s">
        <v>29</v>
      </c>
      <c r="D390" s="46">
        <v>2567</v>
      </c>
      <c r="E390" s="46" t="s">
        <v>1992</v>
      </c>
      <c r="F390" s="46">
        <v>242564</v>
      </c>
      <c r="G390" s="46" t="s">
        <v>621</v>
      </c>
      <c r="H390" s="63">
        <v>243891</v>
      </c>
      <c r="I390" s="46" t="s">
        <v>38</v>
      </c>
      <c r="J390" s="46" t="s">
        <v>37</v>
      </c>
      <c r="K390" s="46" t="s">
        <v>36</v>
      </c>
      <c r="L390" s="46" t="s">
        <v>2314</v>
      </c>
      <c r="M390" s="63" t="s">
        <v>2230</v>
      </c>
      <c r="N390" s="66" t="s">
        <v>2231</v>
      </c>
      <c r="O390" s="46" t="s">
        <v>2104</v>
      </c>
      <c r="P390" s="57" t="s">
        <v>2104</v>
      </c>
      <c r="Q390" s="66" t="s">
        <v>2230</v>
      </c>
      <c r="R390" s="66" t="s">
        <v>2231</v>
      </c>
      <c r="S390" s="46" t="s">
        <v>2064</v>
      </c>
      <c r="T390" s="46" t="s">
        <v>2064</v>
      </c>
      <c r="U390" s="72" t="s">
        <v>2784</v>
      </c>
    </row>
    <row r="391" spans="1:21">
      <c r="A391" s="66" t="s">
        <v>2100</v>
      </c>
      <c r="B391" s="46" t="s">
        <v>2785</v>
      </c>
      <c r="C391" s="46" t="s">
        <v>29</v>
      </c>
      <c r="D391" s="46">
        <v>2567</v>
      </c>
      <c r="E391" s="46" t="s">
        <v>1992</v>
      </c>
      <c r="F391" s="46">
        <v>242565</v>
      </c>
      <c r="G391" s="46" t="s">
        <v>621</v>
      </c>
      <c r="H391" s="63">
        <v>243891</v>
      </c>
      <c r="I391" s="46" t="s">
        <v>38</v>
      </c>
      <c r="J391" s="46" t="s">
        <v>37</v>
      </c>
      <c r="K391" s="46" t="s">
        <v>36</v>
      </c>
      <c r="L391" s="46" t="s">
        <v>2314</v>
      </c>
      <c r="M391" s="63" t="s">
        <v>2230</v>
      </c>
      <c r="N391" s="66" t="s">
        <v>2231</v>
      </c>
      <c r="O391" s="46" t="s">
        <v>2064</v>
      </c>
      <c r="P391" s="57" t="s">
        <v>2064</v>
      </c>
      <c r="Q391" s="66" t="s">
        <v>2230</v>
      </c>
      <c r="R391" s="66" t="s">
        <v>2231</v>
      </c>
      <c r="S391" s="46" t="s">
        <v>2064</v>
      </c>
      <c r="T391" s="46" t="s">
        <v>2064</v>
      </c>
      <c r="U391" s="72" t="s">
        <v>2786</v>
      </c>
    </row>
    <row r="392" spans="1:21">
      <c r="A392" s="66" t="s">
        <v>2787</v>
      </c>
      <c r="B392" s="46" t="s">
        <v>2011</v>
      </c>
      <c r="C392" s="46" t="s">
        <v>29</v>
      </c>
      <c r="D392" s="46">
        <v>2567</v>
      </c>
      <c r="E392" s="46" t="s">
        <v>1992</v>
      </c>
      <c r="F392" s="46">
        <v>242566</v>
      </c>
      <c r="G392" s="46" t="s">
        <v>621</v>
      </c>
      <c r="H392" s="63">
        <v>243891</v>
      </c>
      <c r="I392" s="46" t="s">
        <v>38</v>
      </c>
      <c r="J392" s="46" t="s">
        <v>424</v>
      </c>
      <c r="K392" s="46" t="s">
        <v>1725</v>
      </c>
      <c r="L392" s="46" t="s">
        <v>2388</v>
      </c>
      <c r="M392" s="63" t="s">
        <v>2230</v>
      </c>
      <c r="N392" s="66" t="s">
        <v>2231</v>
      </c>
      <c r="O392" s="46" t="s">
        <v>1765</v>
      </c>
      <c r="P392" s="57" t="s">
        <v>2092</v>
      </c>
      <c r="Q392" s="66" t="s">
        <v>2230</v>
      </c>
      <c r="R392" s="66" t="s">
        <v>2231</v>
      </c>
      <c r="S392" s="46" t="s">
        <v>2092</v>
      </c>
      <c r="T392" s="46" t="s">
        <v>2092</v>
      </c>
      <c r="U392" s="72" t="s">
        <v>2788</v>
      </c>
    </row>
    <row r="393" spans="1:21">
      <c r="A393" s="66" t="s">
        <v>2094</v>
      </c>
      <c r="B393" s="46" t="s">
        <v>2789</v>
      </c>
      <c r="C393" s="46" t="s">
        <v>29</v>
      </c>
      <c r="D393" s="46">
        <v>2567</v>
      </c>
      <c r="E393" s="46" t="s">
        <v>1992</v>
      </c>
      <c r="F393" s="46">
        <v>242567</v>
      </c>
      <c r="G393" s="46" t="s">
        <v>621</v>
      </c>
      <c r="H393" s="63">
        <v>243891</v>
      </c>
      <c r="I393" s="46" t="s">
        <v>246</v>
      </c>
      <c r="J393" s="46" t="s">
        <v>1815</v>
      </c>
      <c r="K393" s="46" t="s">
        <v>2790</v>
      </c>
      <c r="L393" s="46" t="s">
        <v>2314</v>
      </c>
      <c r="M393" s="63" t="s">
        <v>2230</v>
      </c>
      <c r="N393" s="66" t="s">
        <v>2231</v>
      </c>
      <c r="O393" s="46" t="s">
        <v>2096</v>
      </c>
      <c r="P393" s="57" t="s">
        <v>2096</v>
      </c>
      <c r="Q393" s="66" t="s">
        <v>2230</v>
      </c>
      <c r="R393" s="66" t="s">
        <v>2231</v>
      </c>
      <c r="S393" s="46" t="s">
        <v>2096</v>
      </c>
      <c r="T393" s="46" t="s">
        <v>2096</v>
      </c>
      <c r="U393" s="72" t="s">
        <v>2791</v>
      </c>
    </row>
    <row r="394" spans="1:21">
      <c r="A394" s="66" t="s">
        <v>2792</v>
      </c>
      <c r="B394" s="46" t="s">
        <v>1245</v>
      </c>
      <c r="C394" s="46" t="s">
        <v>29</v>
      </c>
      <c r="D394" s="46">
        <v>2568</v>
      </c>
      <c r="E394" s="46" t="s">
        <v>2438</v>
      </c>
      <c r="F394" s="46">
        <v>242568</v>
      </c>
      <c r="G394" s="46" t="s">
        <v>1140</v>
      </c>
      <c r="H394" s="63">
        <v>244257</v>
      </c>
      <c r="I394" s="46" t="s">
        <v>38</v>
      </c>
      <c r="J394" s="46" t="s">
        <v>37</v>
      </c>
      <c r="K394" s="46" t="s">
        <v>36</v>
      </c>
      <c r="L394" s="46" t="s">
        <v>2439</v>
      </c>
      <c r="M394" s="63" t="s">
        <v>2230</v>
      </c>
      <c r="N394" s="66" t="s">
        <v>2231</v>
      </c>
      <c r="O394" s="46" t="s">
        <v>2064</v>
      </c>
      <c r="P394" s="57" t="s">
        <v>2064</v>
      </c>
      <c r="Q394" s="66" t="s">
        <v>2230</v>
      </c>
      <c r="R394" s="66" t="s">
        <v>2231</v>
      </c>
      <c r="S394" s="46" t="s">
        <v>2064</v>
      </c>
      <c r="T394" s="46" t="s">
        <v>2064</v>
      </c>
      <c r="U394" s="72" t="s">
        <v>2793</v>
      </c>
    </row>
    <row r="395" spans="1:21">
      <c r="A395" s="66" t="s">
        <v>2794</v>
      </c>
      <c r="B395" s="46" t="s">
        <v>2211</v>
      </c>
      <c r="C395" s="46" t="s">
        <v>29</v>
      </c>
      <c r="D395" s="46">
        <v>2568</v>
      </c>
      <c r="E395" s="46" t="s">
        <v>2438</v>
      </c>
      <c r="F395" s="46">
        <v>242571</v>
      </c>
      <c r="G395" s="46" t="s">
        <v>1140</v>
      </c>
      <c r="H395" s="63">
        <v>244257</v>
      </c>
      <c r="I395" s="46" t="s">
        <v>38</v>
      </c>
      <c r="J395" s="46" t="s">
        <v>424</v>
      </c>
      <c r="K395" s="46" t="s">
        <v>1725</v>
      </c>
      <c r="L395" s="46" t="s">
        <v>2795</v>
      </c>
      <c r="M395" s="63" t="s">
        <v>2230</v>
      </c>
      <c r="N395" s="66" t="s">
        <v>2231</v>
      </c>
      <c r="O395" s="46" t="s">
        <v>2082</v>
      </c>
      <c r="P395" s="57" t="s">
        <v>2082</v>
      </c>
      <c r="Q395" s="66" t="s">
        <v>2230</v>
      </c>
      <c r="R395" s="66" t="s">
        <v>2231</v>
      </c>
      <c r="S395" s="46" t="s">
        <v>2136</v>
      </c>
      <c r="T395" s="46" t="s">
        <v>2136</v>
      </c>
      <c r="U395" s="72" t="s">
        <v>2796</v>
      </c>
    </row>
    <row r="396" spans="1:21">
      <c r="A396" s="66" t="s">
        <v>2797</v>
      </c>
      <c r="B396" s="46" t="s">
        <v>2789</v>
      </c>
      <c r="C396" s="46" t="s">
        <v>29</v>
      </c>
      <c r="D396" s="46">
        <v>2568</v>
      </c>
      <c r="E396" s="46" t="s">
        <v>2438</v>
      </c>
      <c r="F396" s="46">
        <v>242572</v>
      </c>
      <c r="G396" s="46" t="s">
        <v>1140</v>
      </c>
      <c r="H396" s="63">
        <v>244257</v>
      </c>
      <c r="I396" s="46" t="s">
        <v>246</v>
      </c>
      <c r="J396" s="46" t="s">
        <v>1815</v>
      </c>
      <c r="K396" s="46" t="s">
        <v>2790</v>
      </c>
      <c r="L396" s="46" t="s">
        <v>2439</v>
      </c>
      <c r="M396" s="63" t="s">
        <v>2230</v>
      </c>
      <c r="N396" s="66" t="s">
        <v>2231</v>
      </c>
      <c r="O396" s="46" t="s">
        <v>2244</v>
      </c>
      <c r="P396" s="57" t="s">
        <v>2244</v>
      </c>
      <c r="Q396" s="66" t="s">
        <v>2230</v>
      </c>
      <c r="R396" s="66" t="s">
        <v>2231</v>
      </c>
      <c r="S396" s="46" t="s">
        <v>2055</v>
      </c>
      <c r="T396" s="46" t="s">
        <v>2055</v>
      </c>
      <c r="U396" s="72" t="s">
        <v>2798</v>
      </c>
    </row>
    <row r="397" spans="1:21">
      <c r="A397" s="66" t="s">
        <v>915</v>
      </c>
      <c r="B397" s="46" t="s">
        <v>627</v>
      </c>
      <c r="C397" s="46" t="s">
        <v>29</v>
      </c>
      <c r="D397" s="46">
        <v>2563</v>
      </c>
      <c r="E397" s="46" t="s">
        <v>572</v>
      </c>
      <c r="F397" s="46">
        <v>242894</v>
      </c>
      <c r="G397" s="46" t="s">
        <v>612</v>
      </c>
      <c r="H397" s="63">
        <v>243132</v>
      </c>
      <c r="I397" s="46" t="s">
        <v>38</v>
      </c>
      <c r="J397" s="46" t="s">
        <v>37</v>
      </c>
      <c r="K397" s="46" t="s">
        <v>36</v>
      </c>
      <c r="L397" s="46" t="s">
        <v>2573</v>
      </c>
      <c r="M397" s="63">
        <v>140101</v>
      </c>
      <c r="N397" s="66">
        <v>140101</v>
      </c>
      <c r="O397" s="46" t="s">
        <v>630</v>
      </c>
      <c r="P397" s="57" t="s">
        <v>2064</v>
      </c>
      <c r="Q397" s="66">
        <v>140101</v>
      </c>
      <c r="R397" s="66">
        <v>140101</v>
      </c>
      <c r="S397" s="46" t="s">
        <v>641</v>
      </c>
      <c r="T397" s="46" t="s">
        <v>2104</v>
      </c>
      <c r="U397" s="72" t="s">
        <v>2799</v>
      </c>
    </row>
    <row r="398" spans="1:21">
      <c r="A398" s="66" t="s">
        <v>904</v>
      </c>
      <c r="B398" s="46" t="s">
        <v>632</v>
      </c>
      <c r="C398" s="46" t="s">
        <v>29</v>
      </c>
      <c r="D398" s="46">
        <v>2563</v>
      </c>
      <c r="E398" s="46" t="s">
        <v>572</v>
      </c>
      <c r="F398" s="46">
        <v>242895</v>
      </c>
      <c r="G398" s="46" t="s">
        <v>612</v>
      </c>
      <c r="H398" s="63">
        <v>243132</v>
      </c>
      <c r="I398" s="46" t="s">
        <v>38</v>
      </c>
      <c r="J398" s="46" t="s">
        <v>37</v>
      </c>
      <c r="K398" s="46" t="s">
        <v>36</v>
      </c>
      <c r="L398" s="46" t="s">
        <v>2573</v>
      </c>
      <c r="M398" s="63">
        <v>140101</v>
      </c>
      <c r="N398" s="66">
        <v>140101</v>
      </c>
      <c r="O398" s="46" t="s">
        <v>630</v>
      </c>
      <c r="P398" s="57" t="s">
        <v>2064</v>
      </c>
      <c r="Q398" s="66">
        <v>140101</v>
      </c>
      <c r="R398" s="66">
        <v>140101</v>
      </c>
      <c r="S398" s="46" t="s">
        <v>641</v>
      </c>
      <c r="T398" s="46" t="s">
        <v>2104</v>
      </c>
      <c r="U398" s="72" t="s">
        <v>2800</v>
      </c>
    </row>
    <row r="399" spans="1:21">
      <c r="A399" s="66" t="s">
        <v>1025</v>
      </c>
      <c r="B399" s="46" t="s">
        <v>662</v>
      </c>
      <c r="C399" s="46" t="s">
        <v>29</v>
      </c>
      <c r="D399" s="46">
        <v>2563</v>
      </c>
      <c r="E399" s="46" t="s">
        <v>572</v>
      </c>
      <c r="F399" s="46">
        <v>242896</v>
      </c>
      <c r="G399" s="46" t="s">
        <v>612</v>
      </c>
      <c r="H399" s="63">
        <v>243132</v>
      </c>
      <c r="I399" s="46" t="s">
        <v>38</v>
      </c>
      <c r="J399" s="46" t="s">
        <v>424</v>
      </c>
      <c r="K399" s="46" t="s">
        <v>500</v>
      </c>
      <c r="L399" s="46" t="s">
        <v>2573</v>
      </c>
      <c r="M399" s="63">
        <v>140101</v>
      </c>
      <c r="N399" s="66">
        <v>140101</v>
      </c>
      <c r="O399" s="46" t="s">
        <v>652</v>
      </c>
      <c r="P399" s="57" t="s">
        <v>2071</v>
      </c>
      <c r="Q399" s="66">
        <v>140101</v>
      </c>
      <c r="R399" s="66">
        <v>140101</v>
      </c>
      <c r="S399" s="46" t="s">
        <v>684</v>
      </c>
      <c r="T399" s="46" t="s">
        <v>2060</v>
      </c>
      <c r="U399" s="72" t="s">
        <v>2801</v>
      </c>
    </row>
    <row r="400" spans="1:21">
      <c r="A400" s="66" t="s">
        <v>1023</v>
      </c>
      <c r="B400" s="46" t="s">
        <v>655</v>
      </c>
      <c r="C400" s="46" t="s">
        <v>29</v>
      </c>
      <c r="D400" s="46">
        <v>2563</v>
      </c>
      <c r="E400" s="46" t="s">
        <v>572</v>
      </c>
      <c r="F400" s="46">
        <v>242897</v>
      </c>
      <c r="G400" s="46" t="s">
        <v>612</v>
      </c>
      <c r="H400" s="63">
        <v>243132</v>
      </c>
      <c r="I400" s="46" t="s">
        <v>38</v>
      </c>
      <c r="J400" s="46" t="s">
        <v>424</v>
      </c>
      <c r="K400" s="46" t="s">
        <v>500</v>
      </c>
      <c r="L400" s="46" t="s">
        <v>2573</v>
      </c>
      <c r="M400" s="63">
        <v>140101</v>
      </c>
      <c r="N400" s="66">
        <v>140101</v>
      </c>
      <c r="O400" s="46" t="s">
        <v>652</v>
      </c>
      <c r="P400" s="57" t="s">
        <v>2071</v>
      </c>
      <c r="Q400" s="66">
        <v>140101</v>
      </c>
      <c r="R400" s="66">
        <v>140101</v>
      </c>
      <c r="S400" s="46" t="s">
        <v>684</v>
      </c>
      <c r="T400" s="46" t="s">
        <v>2060</v>
      </c>
      <c r="U400" s="72" t="s">
        <v>2802</v>
      </c>
    </row>
    <row r="401" spans="1:21">
      <c r="A401" s="66" t="s">
        <v>748</v>
      </c>
      <c r="B401" s="46" t="s">
        <v>749</v>
      </c>
      <c r="C401" s="46" t="s">
        <v>29</v>
      </c>
      <c r="D401" s="46">
        <v>2564</v>
      </c>
      <c r="E401" s="46" t="s">
        <v>277</v>
      </c>
      <c r="F401" s="46">
        <v>242901</v>
      </c>
      <c r="G401" s="46" t="s">
        <v>228</v>
      </c>
      <c r="H401" s="63">
        <v>242189</v>
      </c>
      <c r="I401" s="46" t="s">
        <v>246</v>
      </c>
      <c r="J401" s="46" t="s">
        <v>382</v>
      </c>
      <c r="K401" s="46" t="s">
        <v>751</v>
      </c>
      <c r="L401" s="46" t="s">
        <v>2588</v>
      </c>
      <c r="M401" s="63">
        <v>140101</v>
      </c>
      <c r="N401" s="66">
        <v>140101</v>
      </c>
      <c r="O401" s="46" t="s">
        <v>684</v>
      </c>
      <c r="P401" s="57" t="s">
        <v>2060</v>
      </c>
      <c r="Q401" s="66">
        <v>140101</v>
      </c>
      <c r="R401" s="66">
        <v>140101</v>
      </c>
      <c r="S401" s="46" t="s">
        <v>713</v>
      </c>
      <c r="T401" s="46" t="s">
        <v>2092</v>
      </c>
      <c r="U401" s="72" t="s">
        <v>2803</v>
      </c>
    </row>
    <row r="402" spans="1:21">
      <c r="A402" s="66" t="s">
        <v>969</v>
      </c>
      <c r="B402" s="46" t="s">
        <v>970</v>
      </c>
      <c r="C402" s="46" t="s">
        <v>29</v>
      </c>
      <c r="D402" s="46">
        <v>2564</v>
      </c>
      <c r="E402" s="46" t="s">
        <v>452</v>
      </c>
      <c r="F402" s="46">
        <v>242902</v>
      </c>
      <c r="G402" s="46" t="s">
        <v>733</v>
      </c>
      <c r="H402" s="63">
        <v>242767</v>
      </c>
      <c r="I402" s="46" t="s">
        <v>246</v>
      </c>
      <c r="J402" s="46" t="s">
        <v>382</v>
      </c>
      <c r="K402" s="46" t="s">
        <v>972</v>
      </c>
      <c r="L402" s="46" t="s">
        <v>2588</v>
      </c>
      <c r="M402" s="63">
        <v>140101</v>
      </c>
      <c r="N402" s="66">
        <v>140101</v>
      </c>
      <c r="O402" s="46" t="s">
        <v>568</v>
      </c>
      <c r="P402" s="57" t="s">
        <v>2082</v>
      </c>
      <c r="Q402" s="66">
        <v>140101</v>
      </c>
      <c r="R402" s="66">
        <v>140101</v>
      </c>
      <c r="S402" s="46" t="s">
        <v>684</v>
      </c>
      <c r="T402" s="46" t="s">
        <v>2060</v>
      </c>
      <c r="U402" s="72" t="s">
        <v>2804</v>
      </c>
    </row>
    <row r="403" spans="1:21">
      <c r="A403" s="66" t="s">
        <v>755</v>
      </c>
      <c r="B403" s="46" t="s">
        <v>756</v>
      </c>
      <c r="C403" s="46" t="s">
        <v>29</v>
      </c>
      <c r="D403" s="46">
        <v>2564</v>
      </c>
      <c r="E403" s="46" t="s">
        <v>207</v>
      </c>
      <c r="F403" s="46">
        <v>242903</v>
      </c>
      <c r="G403" s="46" t="s">
        <v>262</v>
      </c>
      <c r="H403" s="63">
        <v>242401</v>
      </c>
      <c r="I403" s="46" t="s">
        <v>246</v>
      </c>
      <c r="J403" s="46" t="s">
        <v>382</v>
      </c>
      <c r="K403" s="46" t="s">
        <v>758</v>
      </c>
      <c r="L403" s="46" t="s">
        <v>2588</v>
      </c>
      <c r="M403" s="63">
        <v>140101</v>
      </c>
      <c r="N403" s="66">
        <v>140101</v>
      </c>
      <c r="O403" s="46" t="s">
        <v>568</v>
      </c>
      <c r="P403" s="57" t="s">
        <v>2082</v>
      </c>
      <c r="Q403" s="66">
        <v>140101</v>
      </c>
      <c r="R403" s="66">
        <v>140101</v>
      </c>
      <c r="S403" s="46" t="s">
        <v>637</v>
      </c>
      <c r="T403" s="46" t="s">
        <v>2110</v>
      </c>
      <c r="U403" s="72" t="s">
        <v>2805</v>
      </c>
    </row>
    <row r="404" spans="1:21">
      <c r="A404" s="66" t="s">
        <v>1103</v>
      </c>
      <c r="B404" s="46" t="s">
        <v>1104</v>
      </c>
      <c r="C404" s="46" t="s">
        <v>29</v>
      </c>
      <c r="D404" s="46">
        <v>2564</v>
      </c>
      <c r="E404" s="46" t="s">
        <v>452</v>
      </c>
      <c r="F404" s="46">
        <v>242905</v>
      </c>
      <c r="G404" s="46" t="s">
        <v>733</v>
      </c>
      <c r="H404" s="63">
        <v>242767</v>
      </c>
      <c r="I404" s="46" t="s">
        <v>930</v>
      </c>
      <c r="J404" s="46" t="s">
        <v>1049</v>
      </c>
      <c r="K404" s="46" t="s">
        <v>1106</v>
      </c>
      <c r="L404" s="46" t="s">
        <v>2588</v>
      </c>
      <c r="M404" s="63">
        <v>140101</v>
      </c>
      <c r="N404" s="66">
        <v>140101</v>
      </c>
      <c r="O404" s="46" t="s">
        <v>1107</v>
      </c>
      <c r="P404" s="57" t="s">
        <v>2060</v>
      </c>
      <c r="Q404" s="66">
        <v>140101</v>
      </c>
      <c r="R404" s="66">
        <v>140101</v>
      </c>
      <c r="S404" s="46" t="s">
        <v>1107</v>
      </c>
      <c r="T404" s="46" t="s">
        <v>2060</v>
      </c>
      <c r="U404" s="72" t="s">
        <v>2806</v>
      </c>
    </row>
    <row r="405" spans="1:21">
      <c r="A405" s="66" t="s">
        <v>921</v>
      </c>
      <c r="B405" s="46" t="s">
        <v>922</v>
      </c>
      <c r="C405" s="46" t="s">
        <v>29</v>
      </c>
      <c r="D405" s="46">
        <v>2564</v>
      </c>
      <c r="E405" s="46" t="s">
        <v>452</v>
      </c>
      <c r="F405" s="46">
        <v>242906</v>
      </c>
      <c r="G405" s="46" t="s">
        <v>733</v>
      </c>
      <c r="H405" s="63">
        <v>242767</v>
      </c>
      <c r="I405" s="46" t="s">
        <v>38</v>
      </c>
      <c r="J405" s="46" t="s">
        <v>37</v>
      </c>
      <c r="K405" s="46" t="s">
        <v>36</v>
      </c>
      <c r="L405" s="46" t="s">
        <v>2588</v>
      </c>
      <c r="M405" s="63">
        <v>140101</v>
      </c>
      <c r="N405" s="66">
        <v>140101</v>
      </c>
      <c r="O405" s="46" t="s">
        <v>568</v>
      </c>
      <c r="P405" s="57" t="s">
        <v>2082</v>
      </c>
      <c r="Q405" s="66">
        <v>140101</v>
      </c>
      <c r="R405" s="66">
        <v>140101</v>
      </c>
      <c r="S405" s="46" t="s">
        <v>641</v>
      </c>
      <c r="T405" s="46" t="s">
        <v>2104</v>
      </c>
      <c r="U405" s="72" t="s">
        <v>2807</v>
      </c>
    </row>
    <row r="406" spans="1:21">
      <c r="A406" s="66" t="s">
        <v>846</v>
      </c>
      <c r="B406" s="46" t="s">
        <v>847</v>
      </c>
      <c r="C406" s="46" t="s">
        <v>29</v>
      </c>
      <c r="D406" s="46">
        <v>2564</v>
      </c>
      <c r="E406" s="46" t="s">
        <v>452</v>
      </c>
      <c r="F406" s="46">
        <v>242907</v>
      </c>
      <c r="G406" s="46" t="s">
        <v>733</v>
      </c>
      <c r="H406" s="63">
        <v>242767</v>
      </c>
      <c r="I406" s="46" t="s">
        <v>38</v>
      </c>
      <c r="J406" s="46" t="s">
        <v>37</v>
      </c>
      <c r="K406" s="46" t="s">
        <v>36</v>
      </c>
      <c r="L406" s="46" t="s">
        <v>2588</v>
      </c>
      <c r="M406" s="63">
        <v>140101</v>
      </c>
      <c r="N406" s="66">
        <v>140101</v>
      </c>
      <c r="O406" s="46" t="s">
        <v>713</v>
      </c>
      <c r="P406" s="57" t="s">
        <v>2092</v>
      </c>
      <c r="Q406" s="66">
        <v>140101</v>
      </c>
      <c r="R406" s="66">
        <v>140101</v>
      </c>
      <c r="S406" s="46" t="s">
        <v>713</v>
      </c>
      <c r="T406" s="46" t="s">
        <v>2092</v>
      </c>
      <c r="U406" s="72" t="s">
        <v>2808</v>
      </c>
    </row>
    <row r="407" spans="1:21">
      <c r="A407" s="66" t="s">
        <v>1624</v>
      </c>
      <c r="B407" s="46" t="s">
        <v>1625</v>
      </c>
      <c r="C407" s="46" t="s">
        <v>29</v>
      </c>
      <c r="D407" s="46">
        <v>2565</v>
      </c>
      <c r="E407" s="46" t="s">
        <v>651</v>
      </c>
      <c r="F407" s="46">
        <v>242911</v>
      </c>
      <c r="G407" s="46" t="s">
        <v>612</v>
      </c>
      <c r="H407" s="63">
        <v>243132</v>
      </c>
      <c r="I407" s="46" t="s">
        <v>246</v>
      </c>
      <c r="J407" s="46" t="s">
        <v>382</v>
      </c>
      <c r="K407" s="46" t="s">
        <v>1627</v>
      </c>
      <c r="L407" s="46" t="s">
        <v>2690</v>
      </c>
      <c r="M407" s="63">
        <v>140101</v>
      </c>
      <c r="N407" s="66">
        <v>140101</v>
      </c>
      <c r="O407" s="46" t="s">
        <v>766</v>
      </c>
      <c r="P407" s="57" t="s">
        <v>2244</v>
      </c>
      <c r="Q407" s="66">
        <v>140101</v>
      </c>
      <c r="R407" s="66">
        <v>140101</v>
      </c>
      <c r="S407" s="46" t="s">
        <v>766</v>
      </c>
      <c r="T407" s="46" t="s">
        <v>2244</v>
      </c>
      <c r="U407" s="72" t="s">
        <v>2809</v>
      </c>
    </row>
    <row r="408" spans="1:21">
      <c r="A408" s="66" t="s">
        <v>1616</v>
      </c>
      <c r="B408" s="46" t="s">
        <v>1617</v>
      </c>
      <c r="C408" s="46" t="s">
        <v>29</v>
      </c>
      <c r="D408" s="46">
        <v>2565</v>
      </c>
      <c r="E408" s="46" t="s">
        <v>572</v>
      </c>
      <c r="F408" s="46">
        <v>242912</v>
      </c>
      <c r="G408" s="46" t="s">
        <v>612</v>
      </c>
      <c r="H408" s="63">
        <v>243132</v>
      </c>
      <c r="I408" s="46" t="s">
        <v>246</v>
      </c>
      <c r="J408" s="46" t="s">
        <v>382</v>
      </c>
      <c r="K408" s="46" t="s">
        <v>1621</v>
      </c>
      <c r="L408" s="46" t="s">
        <v>2690</v>
      </c>
      <c r="M408" s="63">
        <v>140101</v>
      </c>
      <c r="N408" s="66">
        <v>140101</v>
      </c>
      <c r="O408" s="46" t="s">
        <v>684</v>
      </c>
      <c r="P408" s="57" t="s">
        <v>2060</v>
      </c>
      <c r="Q408" s="66">
        <v>140101</v>
      </c>
      <c r="R408" s="66">
        <v>140101</v>
      </c>
      <c r="S408" s="46" t="s">
        <v>684</v>
      </c>
      <c r="T408" s="46" t="s">
        <v>2060</v>
      </c>
      <c r="U408" s="72" t="s">
        <v>2810</v>
      </c>
    </row>
    <row r="409" spans="1:21">
      <c r="A409" s="66" t="s">
        <v>1348</v>
      </c>
      <c r="B409" s="46" t="s">
        <v>1349</v>
      </c>
      <c r="C409" s="46" t="s">
        <v>29</v>
      </c>
      <c r="D409" s="46">
        <v>2565</v>
      </c>
      <c r="E409" s="46" t="s">
        <v>572</v>
      </c>
      <c r="F409" s="46">
        <v>242914</v>
      </c>
      <c r="G409" s="46" t="s">
        <v>612</v>
      </c>
      <c r="H409" s="63">
        <v>243132</v>
      </c>
      <c r="I409" s="46" t="s">
        <v>38</v>
      </c>
      <c r="J409" s="46" t="s">
        <v>424</v>
      </c>
      <c r="K409" s="46" t="s">
        <v>423</v>
      </c>
      <c r="L409" s="46" t="s">
        <v>2690</v>
      </c>
      <c r="M409" s="63">
        <v>140101</v>
      </c>
      <c r="N409" s="66">
        <v>140101</v>
      </c>
      <c r="O409" s="46" t="s">
        <v>713</v>
      </c>
      <c r="P409" s="57" t="s">
        <v>2092</v>
      </c>
      <c r="Q409" s="66">
        <v>140101</v>
      </c>
      <c r="R409" s="66">
        <v>140101</v>
      </c>
      <c r="S409" s="46" t="s">
        <v>713</v>
      </c>
      <c r="T409" s="46" t="s">
        <v>2092</v>
      </c>
      <c r="U409" s="72" t="s">
        <v>2811</v>
      </c>
    </row>
    <row r="410" spans="1:21">
      <c r="A410" s="66" t="s">
        <v>1206</v>
      </c>
      <c r="B410" s="46" t="s">
        <v>334</v>
      </c>
      <c r="C410" s="46" t="s">
        <v>29</v>
      </c>
      <c r="D410" s="46">
        <v>2565</v>
      </c>
      <c r="E410" s="46" t="s">
        <v>572</v>
      </c>
      <c r="F410" s="46">
        <v>242916</v>
      </c>
      <c r="G410" s="46" t="s">
        <v>612</v>
      </c>
      <c r="H410" s="63">
        <v>243132</v>
      </c>
      <c r="I410" s="46" t="s">
        <v>38</v>
      </c>
      <c r="J410" s="46" t="s">
        <v>37</v>
      </c>
      <c r="K410" s="46" t="s">
        <v>36</v>
      </c>
      <c r="L410" s="46" t="s">
        <v>2690</v>
      </c>
      <c r="M410" s="63">
        <v>140101</v>
      </c>
      <c r="N410" s="66">
        <v>140101</v>
      </c>
      <c r="O410" s="46" t="s">
        <v>630</v>
      </c>
      <c r="P410" s="57" t="s">
        <v>2064</v>
      </c>
      <c r="Q410" s="66">
        <v>140101</v>
      </c>
      <c r="R410" s="66">
        <v>140101</v>
      </c>
      <c r="S410" s="46" t="s">
        <v>630</v>
      </c>
      <c r="T410" s="46" t="s">
        <v>2064</v>
      </c>
      <c r="U410" s="72" t="s">
        <v>2812</v>
      </c>
    </row>
    <row r="411" spans="1:21">
      <c r="A411" s="66" t="s">
        <v>1208</v>
      </c>
      <c r="B411" s="46" t="s">
        <v>1209</v>
      </c>
      <c r="C411" s="46" t="s">
        <v>29</v>
      </c>
      <c r="D411" s="46">
        <v>2565</v>
      </c>
      <c r="E411" s="46" t="s">
        <v>572</v>
      </c>
      <c r="F411" s="46">
        <v>242919</v>
      </c>
      <c r="G411" s="46" t="s">
        <v>612</v>
      </c>
      <c r="H411" s="63">
        <v>243132</v>
      </c>
      <c r="I411" s="46" t="s">
        <v>38</v>
      </c>
      <c r="J411" s="46" t="s">
        <v>37</v>
      </c>
      <c r="K411" s="46" t="s">
        <v>36</v>
      </c>
      <c r="L411" s="46" t="s">
        <v>2690</v>
      </c>
      <c r="M411" s="63">
        <v>140101</v>
      </c>
      <c r="N411" s="66">
        <v>140101</v>
      </c>
      <c r="O411" s="46" t="s">
        <v>568</v>
      </c>
      <c r="P411" s="57" t="s">
        <v>2082</v>
      </c>
      <c r="Q411" s="66">
        <v>140101</v>
      </c>
      <c r="R411" s="66">
        <v>140101</v>
      </c>
      <c r="S411" s="46" t="s">
        <v>630</v>
      </c>
      <c r="T411" s="46" t="s">
        <v>2064</v>
      </c>
      <c r="U411" s="72" t="s">
        <v>2813</v>
      </c>
    </row>
    <row r="412" spans="1:21">
      <c r="A412" s="66" t="s">
        <v>1208</v>
      </c>
      <c r="B412" s="46" t="s">
        <v>1209</v>
      </c>
      <c r="C412" s="46" t="s">
        <v>29</v>
      </c>
      <c r="D412" s="46">
        <v>2565</v>
      </c>
      <c r="E412" s="46" t="s">
        <v>572</v>
      </c>
      <c r="F412" s="46">
        <v>242920</v>
      </c>
      <c r="G412" s="46" t="s">
        <v>612</v>
      </c>
      <c r="H412" s="63">
        <v>243132</v>
      </c>
      <c r="I412" s="46" t="s">
        <v>38</v>
      </c>
      <c r="J412" s="46" t="s">
        <v>37</v>
      </c>
      <c r="K412" s="46" t="s">
        <v>36</v>
      </c>
      <c r="L412" s="46" t="s">
        <v>2690</v>
      </c>
      <c r="M412" s="63">
        <v>140101</v>
      </c>
      <c r="N412" s="66">
        <v>140101</v>
      </c>
      <c r="O412" s="46" t="s">
        <v>568</v>
      </c>
      <c r="P412" s="57" t="s">
        <v>2082</v>
      </c>
      <c r="Q412" s="66">
        <v>140101</v>
      </c>
      <c r="R412" s="66">
        <v>140101</v>
      </c>
      <c r="S412" s="46" t="s">
        <v>641</v>
      </c>
      <c r="T412" s="46" t="s">
        <v>2104</v>
      </c>
      <c r="U412" s="72" t="s">
        <v>2813</v>
      </c>
    </row>
    <row r="413" spans="1:21">
      <c r="A413" s="66" t="s">
        <v>1296</v>
      </c>
      <c r="B413" s="46" t="s">
        <v>1297</v>
      </c>
      <c r="C413" s="46" t="s">
        <v>29</v>
      </c>
      <c r="D413" s="46">
        <v>2565</v>
      </c>
      <c r="E413" s="46" t="s">
        <v>572</v>
      </c>
      <c r="F413" s="46">
        <v>242923</v>
      </c>
      <c r="G413" s="46" t="s">
        <v>612</v>
      </c>
      <c r="H413" s="63">
        <v>243132</v>
      </c>
      <c r="I413" s="46" t="s">
        <v>246</v>
      </c>
      <c r="J413" s="46" t="s">
        <v>1815</v>
      </c>
      <c r="K413" s="46" t="s">
        <v>1299</v>
      </c>
      <c r="L413" s="46" t="s">
        <v>2690</v>
      </c>
      <c r="M413" s="63">
        <v>140101</v>
      </c>
      <c r="N413" s="66">
        <v>140101</v>
      </c>
      <c r="O413" s="46" t="s">
        <v>684</v>
      </c>
      <c r="P413" s="57" t="s">
        <v>2060</v>
      </c>
      <c r="Q413" s="66">
        <v>140101</v>
      </c>
      <c r="R413" s="66">
        <v>140101</v>
      </c>
      <c r="S413" s="46" t="s">
        <v>684</v>
      </c>
      <c r="T413" s="46" t="s">
        <v>2060</v>
      </c>
      <c r="U413" s="72" t="s">
        <v>2814</v>
      </c>
    </row>
    <row r="414" spans="1:21">
      <c r="A414" s="66" t="s">
        <v>1244</v>
      </c>
      <c r="B414" s="46" t="s">
        <v>2815</v>
      </c>
      <c r="C414" s="46" t="s">
        <v>29</v>
      </c>
      <c r="D414" s="46">
        <v>2565</v>
      </c>
      <c r="E414" s="46" t="s">
        <v>572</v>
      </c>
      <c r="F414" s="46">
        <v>242925</v>
      </c>
      <c r="G414" s="46" t="s">
        <v>612</v>
      </c>
      <c r="H414" s="63">
        <v>243132</v>
      </c>
      <c r="I414" s="46" t="s">
        <v>38</v>
      </c>
      <c r="J414" s="46" t="s">
        <v>37</v>
      </c>
      <c r="K414" s="46" t="s">
        <v>36</v>
      </c>
      <c r="L414" s="46" t="s">
        <v>2690</v>
      </c>
      <c r="M414" s="63">
        <v>140101</v>
      </c>
      <c r="N414" s="66">
        <v>140101</v>
      </c>
      <c r="O414" s="46" t="s">
        <v>641</v>
      </c>
      <c r="P414" s="57" t="s">
        <v>2104</v>
      </c>
      <c r="Q414" s="66">
        <v>140101</v>
      </c>
      <c r="R414" s="66">
        <v>140101</v>
      </c>
      <c r="S414" s="46" t="s">
        <v>641</v>
      </c>
      <c r="T414" s="46" t="s">
        <v>2104</v>
      </c>
      <c r="U414" s="72" t="s">
        <v>2816</v>
      </c>
    </row>
    <row r="415" spans="1:21">
      <c r="A415" s="66" t="s">
        <v>1843</v>
      </c>
      <c r="B415" s="46" t="s">
        <v>1844</v>
      </c>
      <c r="C415" s="46" t="s">
        <v>29</v>
      </c>
      <c r="D415" s="46">
        <v>2566</v>
      </c>
      <c r="E415" s="46" t="s">
        <v>1802</v>
      </c>
      <c r="F415" s="46">
        <v>242540</v>
      </c>
      <c r="G415" s="46" t="s">
        <v>1845</v>
      </c>
      <c r="H415" s="63">
        <v>243404</v>
      </c>
      <c r="I415" s="46" t="s">
        <v>46</v>
      </c>
      <c r="J415" s="46" t="s">
        <v>479</v>
      </c>
      <c r="K415" s="46" t="s">
        <v>478</v>
      </c>
      <c r="L415" s="46" t="s">
        <v>2233</v>
      </c>
      <c r="M415" s="63" t="s">
        <v>2230</v>
      </c>
      <c r="N415" s="66" t="s">
        <v>2231</v>
      </c>
      <c r="O415" s="46" t="s">
        <v>2261</v>
      </c>
      <c r="P415" s="58" t="s">
        <v>2262</v>
      </c>
      <c r="Q415" s="66" t="s">
        <v>2817</v>
      </c>
      <c r="R415" s="66" t="s">
        <v>2818</v>
      </c>
      <c r="S415" s="46" t="s">
        <v>2819</v>
      </c>
      <c r="T415" s="46" t="s">
        <v>2820</v>
      </c>
      <c r="U415" s="72" t="s">
        <v>2821</v>
      </c>
    </row>
    <row r="416" spans="1:21">
      <c r="A416" s="66" t="s">
        <v>1980</v>
      </c>
      <c r="B416" s="46" t="s">
        <v>1981</v>
      </c>
      <c r="C416" s="46" t="s">
        <v>29</v>
      </c>
      <c r="D416" s="46">
        <v>2566</v>
      </c>
      <c r="E416" s="46" t="s">
        <v>1875</v>
      </c>
      <c r="F416" s="46">
        <v>242541</v>
      </c>
      <c r="G416" s="46" t="s">
        <v>1845</v>
      </c>
      <c r="H416" s="63">
        <v>243404</v>
      </c>
      <c r="I416" s="46" t="s">
        <v>246</v>
      </c>
      <c r="J416" s="46" t="s">
        <v>382</v>
      </c>
      <c r="K416" s="46" t="s">
        <v>1982</v>
      </c>
      <c r="L416" s="46" t="s">
        <v>2233</v>
      </c>
      <c r="M416" s="63" t="s">
        <v>2230</v>
      </c>
      <c r="N416" s="66" t="s">
        <v>2231</v>
      </c>
      <c r="O416" s="46" t="s">
        <v>1177</v>
      </c>
      <c r="P416" s="58" t="s">
        <v>2082</v>
      </c>
      <c r="Q416" s="66" t="s">
        <v>2817</v>
      </c>
      <c r="R416" s="66" t="s">
        <v>2818</v>
      </c>
      <c r="S416" s="46" t="s">
        <v>2822</v>
      </c>
      <c r="T416" s="46" t="s">
        <v>2823</v>
      </c>
      <c r="U416" s="72" t="s">
        <v>2824</v>
      </c>
    </row>
    <row r="417" spans="1:21">
      <c r="A417" s="66" t="s">
        <v>1898</v>
      </c>
      <c r="B417" s="46" t="s">
        <v>1899</v>
      </c>
      <c r="C417" s="46" t="s">
        <v>29</v>
      </c>
      <c r="D417" s="46">
        <v>2566</v>
      </c>
      <c r="E417" s="46" t="s">
        <v>1862</v>
      </c>
      <c r="F417" s="46">
        <v>242545</v>
      </c>
      <c r="G417" s="46" t="s">
        <v>1862</v>
      </c>
      <c r="H417" s="63">
        <v>243284</v>
      </c>
      <c r="I417" s="46" t="s">
        <v>46</v>
      </c>
      <c r="J417" s="46" t="s">
        <v>1871</v>
      </c>
      <c r="K417" s="46" t="s">
        <v>1900</v>
      </c>
      <c r="L417" s="46" t="s">
        <v>2233</v>
      </c>
      <c r="M417" s="63" t="s">
        <v>2230</v>
      </c>
      <c r="N417" s="66" t="s">
        <v>2231</v>
      </c>
      <c r="O417" s="46" t="s">
        <v>1177</v>
      </c>
      <c r="P417" s="58" t="s">
        <v>2082</v>
      </c>
      <c r="Q417" s="66" t="s">
        <v>2825</v>
      </c>
      <c r="R417" s="66" t="s">
        <v>2826</v>
      </c>
      <c r="S417" s="46" t="s">
        <v>2827</v>
      </c>
      <c r="T417" s="46" t="s">
        <v>2828</v>
      </c>
      <c r="U417" s="72" t="s">
        <v>2829</v>
      </c>
    </row>
    <row r="418" spans="1:21">
      <c r="A418" s="66" t="s">
        <v>2185</v>
      </c>
      <c r="B418" s="46" t="s">
        <v>2186</v>
      </c>
      <c r="C418" s="46" t="s">
        <v>29</v>
      </c>
      <c r="D418" s="46">
        <v>2567</v>
      </c>
      <c r="E418" s="46" t="s">
        <v>2075</v>
      </c>
      <c r="F418" s="46">
        <v>242553</v>
      </c>
      <c r="G418" s="46" t="s">
        <v>2075</v>
      </c>
      <c r="H418" s="63">
        <v>243649</v>
      </c>
      <c r="I418" s="46" t="s">
        <v>46</v>
      </c>
      <c r="J418" s="46" t="s">
        <v>1871</v>
      </c>
      <c r="K418" s="46" t="s">
        <v>1828</v>
      </c>
      <c r="L418" s="46" t="s">
        <v>2314</v>
      </c>
      <c r="M418" s="63" t="s">
        <v>2230</v>
      </c>
      <c r="N418" s="66" t="s">
        <v>2231</v>
      </c>
      <c r="O418" s="46" t="s">
        <v>2064</v>
      </c>
      <c r="P418" s="58" t="s">
        <v>2064</v>
      </c>
      <c r="Q418" s="66" t="s">
        <v>2830</v>
      </c>
      <c r="R418" s="66" t="s">
        <v>2831</v>
      </c>
      <c r="S418" s="46" t="s">
        <v>2832</v>
      </c>
      <c r="T418" s="46" t="s">
        <v>2832</v>
      </c>
      <c r="U418" s="72" t="s">
        <v>2777</v>
      </c>
    </row>
    <row r="419" spans="1:21">
      <c r="A419" s="66" t="s">
        <v>2833</v>
      </c>
      <c r="B419" s="46" t="s">
        <v>1920</v>
      </c>
      <c r="C419" s="46" t="s">
        <v>29</v>
      </c>
      <c r="D419" s="46">
        <v>2567</v>
      </c>
      <c r="E419" s="46" t="s">
        <v>2133</v>
      </c>
      <c r="F419" s="46">
        <v>242554</v>
      </c>
      <c r="G419" s="46" t="s">
        <v>2133</v>
      </c>
      <c r="H419" s="63">
        <v>243861</v>
      </c>
      <c r="I419" s="46" t="s">
        <v>46</v>
      </c>
      <c r="J419" s="46" t="s">
        <v>1871</v>
      </c>
      <c r="K419" s="46" t="s">
        <v>44</v>
      </c>
      <c r="L419" s="46" t="s">
        <v>2314</v>
      </c>
      <c r="M419" s="63" t="s">
        <v>2230</v>
      </c>
      <c r="N419" s="66" t="s">
        <v>2231</v>
      </c>
      <c r="O419" s="46" t="s">
        <v>2055</v>
      </c>
      <c r="P419" s="58" t="s">
        <v>2055</v>
      </c>
      <c r="Q419" s="66" t="s">
        <v>2834</v>
      </c>
      <c r="R419" s="66" t="s">
        <v>2835</v>
      </c>
      <c r="S419" s="46" t="s">
        <v>2836</v>
      </c>
      <c r="T419" s="46" t="s">
        <v>2836</v>
      </c>
      <c r="U419" s="72" t="s">
        <v>2837</v>
      </c>
    </row>
    <row r="420" spans="1:21">
      <c r="A420" s="66" t="s">
        <v>2838</v>
      </c>
      <c r="B420" s="46" t="s">
        <v>2839</v>
      </c>
      <c r="C420" s="46" t="s">
        <v>29</v>
      </c>
      <c r="D420" s="46">
        <v>2567</v>
      </c>
      <c r="E420" s="46" t="s">
        <v>2090</v>
      </c>
      <c r="F420" s="46">
        <v>242555</v>
      </c>
      <c r="G420" s="46" t="s">
        <v>2341</v>
      </c>
      <c r="H420" s="63">
        <v>243799</v>
      </c>
      <c r="I420" s="46" t="s">
        <v>46</v>
      </c>
      <c r="J420" s="46" t="s">
        <v>1871</v>
      </c>
      <c r="K420" s="46" t="s">
        <v>293</v>
      </c>
      <c r="L420" s="46" t="s">
        <v>2314</v>
      </c>
      <c r="M420" s="63" t="s">
        <v>2230</v>
      </c>
      <c r="N420" s="66" t="s">
        <v>2231</v>
      </c>
      <c r="O420" s="46" t="s">
        <v>2055</v>
      </c>
      <c r="P420" s="58" t="s">
        <v>2055</v>
      </c>
      <c r="Q420" s="66" t="s">
        <v>2840</v>
      </c>
      <c r="R420" s="66" t="s">
        <v>2841</v>
      </c>
      <c r="S420" s="46" t="s">
        <v>2842</v>
      </c>
      <c r="T420" s="46" t="s">
        <v>2842</v>
      </c>
      <c r="U420" s="72" t="s">
        <v>2843</v>
      </c>
    </row>
    <row r="421" spans="1:21">
      <c r="A421" s="66" t="s">
        <v>2052</v>
      </c>
      <c r="B421" s="46" t="s">
        <v>2053</v>
      </c>
      <c r="C421" s="46" t="s">
        <v>29</v>
      </c>
      <c r="D421" s="46">
        <v>2567</v>
      </c>
      <c r="E421" s="46" t="s">
        <v>1121</v>
      </c>
      <c r="F421" s="46">
        <v>242557</v>
      </c>
      <c r="G421" s="46" t="s">
        <v>1992</v>
      </c>
      <c r="H421" s="63">
        <v>243557</v>
      </c>
      <c r="I421" s="46" t="s">
        <v>246</v>
      </c>
      <c r="J421" s="46" t="s">
        <v>382</v>
      </c>
      <c r="K421" s="46" t="s">
        <v>691</v>
      </c>
      <c r="L421" s="46" t="s">
        <v>2314</v>
      </c>
      <c r="M421" s="63" t="s">
        <v>2230</v>
      </c>
      <c r="N421" s="66" t="s">
        <v>2231</v>
      </c>
      <c r="O421" s="46" t="s">
        <v>2055</v>
      </c>
      <c r="P421" s="58" t="s">
        <v>2055</v>
      </c>
      <c r="Q421" s="66" t="s">
        <v>2817</v>
      </c>
      <c r="R421" s="66" t="s">
        <v>2818</v>
      </c>
      <c r="S421" s="46" t="s">
        <v>2823</v>
      </c>
      <c r="T421" s="46" t="s">
        <v>2823</v>
      </c>
      <c r="U421" s="72" t="s">
        <v>2844</v>
      </c>
    </row>
    <row r="422" spans="1:21">
      <c r="A422" s="66" t="s">
        <v>1109</v>
      </c>
      <c r="B422" s="46" t="s">
        <v>1110</v>
      </c>
      <c r="C422" s="46" t="s">
        <v>29</v>
      </c>
      <c r="D422" s="46">
        <v>2564</v>
      </c>
      <c r="E422" s="46" t="s">
        <v>1112</v>
      </c>
      <c r="F422" s="46">
        <v>242887</v>
      </c>
      <c r="G422" s="46" t="s">
        <v>733</v>
      </c>
      <c r="H422" s="63">
        <v>242767</v>
      </c>
      <c r="I422" s="46" t="s">
        <v>38</v>
      </c>
      <c r="J422" s="46" t="s">
        <v>424</v>
      </c>
      <c r="K422" s="46" t="s">
        <v>1113</v>
      </c>
      <c r="L422" s="46" t="s">
        <v>2588</v>
      </c>
      <c r="M422" s="63">
        <v>140101</v>
      </c>
      <c r="N422" s="66">
        <v>140101</v>
      </c>
      <c r="O422" s="46" t="s">
        <v>637</v>
      </c>
      <c r="P422" s="58" t="s">
        <v>2110</v>
      </c>
      <c r="Q422" s="66" t="s">
        <v>2845</v>
      </c>
      <c r="R422" s="66">
        <v>50101</v>
      </c>
      <c r="S422" s="46" t="s">
        <v>2846</v>
      </c>
      <c r="T422" s="46" t="s">
        <v>2847</v>
      </c>
      <c r="U422" s="72" t="s">
        <v>2848</v>
      </c>
    </row>
    <row r="423" spans="1:21">
      <c r="A423" s="66" t="s">
        <v>788</v>
      </c>
      <c r="B423" s="46" t="s">
        <v>27</v>
      </c>
      <c r="C423" s="46" t="s">
        <v>29</v>
      </c>
      <c r="D423" s="46">
        <v>2564</v>
      </c>
      <c r="E423" s="46" t="s">
        <v>452</v>
      </c>
      <c r="F423" s="46">
        <v>242888</v>
      </c>
      <c r="G423" s="46" t="s">
        <v>733</v>
      </c>
      <c r="H423" s="63">
        <v>242767</v>
      </c>
      <c r="I423" s="46" t="s">
        <v>38</v>
      </c>
      <c r="J423" s="46" t="s">
        <v>37</v>
      </c>
      <c r="K423" s="46" t="s">
        <v>36</v>
      </c>
      <c r="L423" s="46" t="s">
        <v>2588</v>
      </c>
      <c r="M423" s="63">
        <v>140101</v>
      </c>
      <c r="N423" s="66">
        <v>140101</v>
      </c>
      <c r="O423" s="46" t="s">
        <v>641</v>
      </c>
      <c r="P423" s="58" t="s">
        <v>2104</v>
      </c>
      <c r="Q423" s="66" t="s">
        <v>2849</v>
      </c>
      <c r="R423" s="66">
        <v>10202</v>
      </c>
      <c r="S423" s="46" t="s">
        <v>2850</v>
      </c>
      <c r="T423" s="46" t="s">
        <v>2851</v>
      </c>
      <c r="U423" s="72" t="s">
        <v>2852</v>
      </c>
    </row>
    <row r="424" spans="1:21">
      <c r="A424" s="66" t="s">
        <v>1211</v>
      </c>
      <c r="B424" s="46" t="s">
        <v>27</v>
      </c>
      <c r="C424" s="46" t="s">
        <v>29</v>
      </c>
      <c r="D424" s="46">
        <v>2565</v>
      </c>
      <c r="E424" s="46" t="s">
        <v>572</v>
      </c>
      <c r="F424" s="46">
        <v>242889</v>
      </c>
      <c r="G424" s="46" t="s">
        <v>612</v>
      </c>
      <c r="H424" s="63">
        <v>243132</v>
      </c>
      <c r="I424" s="46" t="s">
        <v>38</v>
      </c>
      <c r="J424" s="46" t="s">
        <v>37</v>
      </c>
      <c r="K424" s="46" t="s">
        <v>36</v>
      </c>
      <c r="L424" s="46" t="s">
        <v>2690</v>
      </c>
      <c r="M424" s="63">
        <v>140101</v>
      </c>
      <c r="N424" s="66">
        <v>140101</v>
      </c>
      <c r="O424" s="46" t="s">
        <v>684</v>
      </c>
      <c r="P424" s="58" t="s">
        <v>2060</v>
      </c>
      <c r="Q424" s="66" t="s">
        <v>2849</v>
      </c>
      <c r="R424" s="66">
        <v>10202</v>
      </c>
      <c r="S424" s="46" t="s">
        <v>2850</v>
      </c>
      <c r="T424" s="46" t="s">
        <v>2851</v>
      </c>
      <c r="U424" s="72" t="s">
        <v>2853</v>
      </c>
    </row>
    <row r="425" spans="1:21">
      <c r="A425" s="66" t="s">
        <v>1036</v>
      </c>
      <c r="B425" s="46" t="s">
        <v>2854</v>
      </c>
      <c r="C425" s="46" t="s">
        <v>29</v>
      </c>
      <c r="D425" s="46">
        <v>2564</v>
      </c>
      <c r="E425" s="46" t="s">
        <v>498</v>
      </c>
      <c r="F425" s="46">
        <v>242899</v>
      </c>
      <c r="G425" s="46" t="s">
        <v>733</v>
      </c>
      <c r="H425" s="63">
        <v>242767</v>
      </c>
      <c r="I425" s="46" t="s">
        <v>246</v>
      </c>
      <c r="J425" s="46" t="s">
        <v>382</v>
      </c>
      <c r="K425" s="46" t="s">
        <v>1039</v>
      </c>
      <c r="L425" s="46" t="s">
        <v>2588</v>
      </c>
      <c r="M425" s="63">
        <v>140101</v>
      </c>
      <c r="N425" s="66">
        <v>140101</v>
      </c>
      <c r="O425" s="46" t="s">
        <v>630</v>
      </c>
      <c r="P425" s="58" t="s">
        <v>2064</v>
      </c>
      <c r="Q425" s="66">
        <v>110301</v>
      </c>
      <c r="R425" s="66">
        <v>110301</v>
      </c>
      <c r="S425" s="46" t="s">
        <v>2855</v>
      </c>
      <c r="T425" s="46" t="s">
        <v>2856</v>
      </c>
      <c r="U425" s="72" t="s">
        <v>2857</v>
      </c>
    </row>
    <row r="426" spans="1:21">
      <c r="A426" s="66" t="s">
        <v>997</v>
      </c>
      <c r="B426" s="46" t="s">
        <v>998</v>
      </c>
      <c r="C426" s="46" t="s">
        <v>29</v>
      </c>
      <c r="D426" s="46">
        <v>2564</v>
      </c>
      <c r="E426" s="46" t="s">
        <v>937</v>
      </c>
      <c r="F426" s="46">
        <v>242900</v>
      </c>
      <c r="G426" s="46" t="s">
        <v>733</v>
      </c>
      <c r="H426" s="63">
        <v>242767</v>
      </c>
      <c r="I426" s="46" t="s">
        <v>246</v>
      </c>
      <c r="J426" s="46" t="s">
        <v>382</v>
      </c>
      <c r="K426" s="46" t="s">
        <v>751</v>
      </c>
      <c r="L426" s="46" t="s">
        <v>2588</v>
      </c>
      <c r="M426" s="63">
        <v>140101</v>
      </c>
      <c r="N426" s="66">
        <v>140101</v>
      </c>
      <c r="O426" s="46" t="s">
        <v>637</v>
      </c>
      <c r="P426" s="58" t="s">
        <v>2110</v>
      </c>
      <c r="Q426" s="66">
        <v>130201</v>
      </c>
      <c r="R426" s="66">
        <v>130201</v>
      </c>
      <c r="S426" s="46" t="s">
        <v>2858</v>
      </c>
      <c r="T426" s="46" t="s">
        <v>2859</v>
      </c>
      <c r="U426" s="72" t="s">
        <v>2860</v>
      </c>
    </row>
    <row r="427" spans="1:21">
      <c r="A427" s="66" t="s">
        <v>1596</v>
      </c>
      <c r="B427" s="46" t="s">
        <v>2861</v>
      </c>
      <c r="C427" s="46" t="s">
        <v>29</v>
      </c>
      <c r="D427" s="46">
        <v>2565</v>
      </c>
      <c r="E427" s="46" t="s">
        <v>1269</v>
      </c>
      <c r="F427" s="46">
        <v>242909</v>
      </c>
      <c r="G427" s="46" t="s">
        <v>1312</v>
      </c>
      <c r="H427" s="63">
        <v>242948</v>
      </c>
      <c r="I427" s="46" t="s">
        <v>246</v>
      </c>
      <c r="J427" s="46" t="s">
        <v>382</v>
      </c>
      <c r="K427" s="46" t="s">
        <v>1599</v>
      </c>
      <c r="L427" s="46" t="s">
        <v>2690</v>
      </c>
      <c r="M427" s="63">
        <v>140101</v>
      </c>
      <c r="N427" s="66">
        <v>140101</v>
      </c>
      <c r="O427" s="46" t="s">
        <v>684</v>
      </c>
      <c r="P427" s="58" t="s">
        <v>2060</v>
      </c>
      <c r="Q427" s="66">
        <v>130101</v>
      </c>
      <c r="R427" s="66">
        <v>130101</v>
      </c>
      <c r="S427" s="46" t="s">
        <v>2862</v>
      </c>
      <c r="T427" s="46" t="s">
        <v>2836</v>
      </c>
      <c r="U427" s="72" t="s">
        <v>2863</v>
      </c>
    </row>
    <row r="428" spans="1:21">
      <c r="A428" s="66" t="s">
        <v>1609</v>
      </c>
      <c r="B428" s="46" t="s">
        <v>1610</v>
      </c>
      <c r="C428" s="46" t="s">
        <v>29</v>
      </c>
      <c r="D428" s="46">
        <v>2565</v>
      </c>
      <c r="E428" s="46" t="s">
        <v>572</v>
      </c>
      <c r="F428" s="46">
        <v>242910</v>
      </c>
      <c r="G428" s="46" t="s">
        <v>612</v>
      </c>
      <c r="H428" s="63">
        <v>243132</v>
      </c>
      <c r="I428" s="46" t="s">
        <v>246</v>
      </c>
      <c r="J428" s="46" t="s">
        <v>382</v>
      </c>
      <c r="K428" s="46" t="s">
        <v>1612</v>
      </c>
      <c r="L428" s="46" t="s">
        <v>2690</v>
      </c>
      <c r="M428" s="63">
        <v>140101</v>
      </c>
      <c r="N428" s="66">
        <v>140101</v>
      </c>
      <c r="O428" s="46" t="s">
        <v>568</v>
      </c>
      <c r="P428" s="58" t="s">
        <v>2082</v>
      </c>
      <c r="Q428" s="66">
        <v>110101</v>
      </c>
      <c r="R428" s="66">
        <v>110101</v>
      </c>
      <c r="S428" s="46" t="s">
        <v>2864</v>
      </c>
      <c r="T428" s="46" t="s">
        <v>2865</v>
      </c>
      <c r="U428" s="72" t="s">
        <v>2866</v>
      </c>
    </row>
    <row r="429" spans="1:21">
      <c r="A429" s="66" t="s">
        <v>1328</v>
      </c>
      <c r="B429" s="46" t="s">
        <v>2867</v>
      </c>
      <c r="C429" s="46" t="s">
        <v>29</v>
      </c>
      <c r="D429" s="46">
        <v>2565</v>
      </c>
      <c r="E429" s="46" t="s">
        <v>572</v>
      </c>
      <c r="F429" s="46">
        <v>242915</v>
      </c>
      <c r="G429" s="46" t="s">
        <v>612</v>
      </c>
      <c r="H429" s="63">
        <v>243132</v>
      </c>
      <c r="I429" s="46" t="s">
        <v>1333</v>
      </c>
      <c r="J429" s="46" t="s">
        <v>1332</v>
      </c>
      <c r="K429" s="46" t="s">
        <v>1331</v>
      </c>
      <c r="L429" s="46" t="s">
        <v>2690</v>
      </c>
      <c r="M429" s="63">
        <v>140101</v>
      </c>
      <c r="N429" s="66">
        <v>140101</v>
      </c>
      <c r="O429" s="46" t="s">
        <v>637</v>
      </c>
      <c r="P429" s="58" t="s">
        <v>2110</v>
      </c>
      <c r="Q429" s="66">
        <v>110101</v>
      </c>
      <c r="R429" s="66">
        <v>110101</v>
      </c>
      <c r="S429" s="46" t="s">
        <v>2868</v>
      </c>
      <c r="T429" s="46" t="s">
        <v>2869</v>
      </c>
      <c r="U429" s="72" t="s">
        <v>2870</v>
      </c>
    </row>
    <row r="430" spans="1:21">
      <c r="A430" s="66" t="s">
        <v>2871</v>
      </c>
      <c r="B430" s="46" t="s">
        <v>2872</v>
      </c>
      <c r="C430" s="46" t="s">
        <v>2873</v>
      </c>
      <c r="D430" s="46">
        <v>2566</v>
      </c>
      <c r="E430" s="46" t="s">
        <v>1120</v>
      </c>
      <c r="F430" s="46">
        <v>243162</v>
      </c>
      <c r="G430" s="46" t="s">
        <v>1121</v>
      </c>
      <c r="H430" s="63">
        <v>243526</v>
      </c>
      <c r="I430" s="46" t="s">
        <v>38</v>
      </c>
      <c r="J430" s="46" t="s">
        <v>424</v>
      </c>
      <c r="K430" s="46" t="s">
        <v>2372</v>
      </c>
      <c r="L430" s="46" t="s">
        <v>2233</v>
      </c>
      <c r="M430" s="63" t="s">
        <v>2874</v>
      </c>
      <c r="N430" s="66" t="s">
        <v>2875</v>
      </c>
      <c r="O430" s="46" t="s">
        <v>2876</v>
      </c>
      <c r="P430" s="59" t="s">
        <v>2082</v>
      </c>
      <c r="Q430" s="66" t="s">
        <v>2230</v>
      </c>
      <c r="R430" s="66" t="s">
        <v>2231</v>
      </c>
      <c r="S430" s="46" t="s">
        <v>1177</v>
      </c>
      <c r="T430" s="46" t="s">
        <v>2082</v>
      </c>
      <c r="U430" s="72" t="s">
        <v>2877</v>
      </c>
    </row>
    <row r="431" spans="1:21">
      <c r="A431" s="66" t="s">
        <v>2878</v>
      </c>
      <c r="B431" s="46" t="s">
        <v>2879</v>
      </c>
      <c r="C431" s="46" t="s">
        <v>2873</v>
      </c>
      <c r="D431" s="46">
        <v>2567</v>
      </c>
      <c r="E431" s="46" t="s">
        <v>1992</v>
      </c>
      <c r="F431" s="46">
        <v>243527</v>
      </c>
      <c r="G431" s="46" t="s">
        <v>621</v>
      </c>
      <c r="H431" s="63">
        <v>243891</v>
      </c>
      <c r="I431" s="46" t="s">
        <v>38</v>
      </c>
      <c r="J431" s="46" t="s">
        <v>424</v>
      </c>
      <c r="K431" s="46" t="s">
        <v>2372</v>
      </c>
      <c r="L431" s="46" t="s">
        <v>2314</v>
      </c>
      <c r="M431" s="63" t="s">
        <v>2845</v>
      </c>
      <c r="N431" s="66" t="s">
        <v>2880</v>
      </c>
      <c r="O431" s="46" t="s">
        <v>2847</v>
      </c>
      <c r="P431" s="59" t="s">
        <v>2136</v>
      </c>
      <c r="Q431" s="66" t="s">
        <v>2230</v>
      </c>
      <c r="R431" s="66" t="s">
        <v>2231</v>
      </c>
      <c r="S431" s="46" t="s">
        <v>2136</v>
      </c>
      <c r="T431" s="46" t="s">
        <v>2136</v>
      </c>
      <c r="U431" s="72" t="s">
        <v>2881</v>
      </c>
    </row>
    <row r="432" spans="1:21">
      <c r="A432" s="66" t="s">
        <v>2882</v>
      </c>
      <c r="B432" s="46" t="s">
        <v>2883</v>
      </c>
      <c r="C432" s="46" t="s">
        <v>29</v>
      </c>
      <c r="D432" s="46">
        <v>2568</v>
      </c>
      <c r="E432" s="46" t="s">
        <v>2438</v>
      </c>
      <c r="F432" s="46">
        <v>243892</v>
      </c>
      <c r="G432" s="46" t="s">
        <v>1140</v>
      </c>
      <c r="H432" s="63">
        <v>244257</v>
      </c>
      <c r="I432" s="46" t="s">
        <v>46</v>
      </c>
      <c r="J432" s="46" t="s">
        <v>2884</v>
      </c>
      <c r="K432" s="46" t="s">
        <v>71</v>
      </c>
      <c r="L432" s="46" t="s">
        <v>2439</v>
      </c>
      <c r="M432" s="63" t="s">
        <v>2885</v>
      </c>
      <c r="N432" s="66" t="s">
        <v>2886</v>
      </c>
      <c r="O432" s="46" t="s">
        <v>2865</v>
      </c>
      <c r="P432" s="59" t="s">
        <v>2055</v>
      </c>
      <c r="Q432" s="66" t="s">
        <v>2230</v>
      </c>
      <c r="R432" s="66" t="s">
        <v>2231</v>
      </c>
      <c r="S432" s="46" t="s">
        <v>2055</v>
      </c>
      <c r="T432" s="46" t="s">
        <v>2055</v>
      </c>
      <c r="U432" s="72" t="s">
        <v>2887</v>
      </c>
    </row>
    <row r="433" spans="1:21">
      <c r="A433" s="66" t="s">
        <v>2888</v>
      </c>
      <c r="B433" s="46" t="s">
        <v>1318</v>
      </c>
      <c r="C433" s="46" t="s">
        <v>29</v>
      </c>
      <c r="D433" s="46">
        <v>2566</v>
      </c>
      <c r="E433" s="46" t="s">
        <v>1921</v>
      </c>
      <c r="F433" s="46">
        <v>243435</v>
      </c>
      <c r="G433" s="46" t="s">
        <v>1921</v>
      </c>
      <c r="H433" s="63">
        <v>243465</v>
      </c>
      <c r="I433" s="46" t="s">
        <v>46</v>
      </c>
      <c r="J433" s="46" t="s">
        <v>1284</v>
      </c>
      <c r="K433" s="46" t="s">
        <v>1320</v>
      </c>
      <c r="L433" s="46" t="s">
        <v>2233</v>
      </c>
      <c r="M433" s="63" t="s">
        <v>2889</v>
      </c>
      <c r="N433" s="66" t="s">
        <v>2890</v>
      </c>
      <c r="O433" s="46" t="s">
        <v>2891</v>
      </c>
      <c r="P433" s="59" t="s">
        <v>2104</v>
      </c>
      <c r="Q433" s="66" t="s">
        <v>2230</v>
      </c>
      <c r="R433" s="66" t="s">
        <v>2231</v>
      </c>
      <c r="S433" s="46" t="s">
        <v>1173</v>
      </c>
      <c r="T433" s="46" t="s">
        <v>2104</v>
      </c>
      <c r="U433" s="72" t="s">
        <v>2892</v>
      </c>
    </row>
    <row r="434" spans="1:21">
      <c r="A434" s="66" t="s">
        <v>2893</v>
      </c>
      <c r="B434" s="46" t="s">
        <v>2894</v>
      </c>
      <c r="C434" s="46" t="s">
        <v>29</v>
      </c>
      <c r="D434" s="46">
        <v>2564</v>
      </c>
      <c r="E434" s="46" t="s">
        <v>452</v>
      </c>
      <c r="F434" s="46">
        <v>242431</v>
      </c>
      <c r="G434" s="46" t="s">
        <v>937</v>
      </c>
      <c r="H434" s="63">
        <v>242492</v>
      </c>
      <c r="I434" s="46" t="s">
        <v>246</v>
      </c>
      <c r="J434" s="46" t="s">
        <v>382</v>
      </c>
      <c r="K434" s="46" t="s">
        <v>2895</v>
      </c>
      <c r="L434" s="46" t="s">
        <v>2588</v>
      </c>
      <c r="M434" s="63">
        <v>120101</v>
      </c>
      <c r="N434" s="66">
        <v>120101</v>
      </c>
      <c r="O434" s="46" t="s">
        <v>2896</v>
      </c>
      <c r="P434" s="59" t="s">
        <v>2060</v>
      </c>
      <c r="Q434" s="66">
        <v>140101</v>
      </c>
      <c r="R434" s="66">
        <v>140101</v>
      </c>
      <c r="S434" s="46" t="s">
        <v>684</v>
      </c>
      <c r="T434" s="46" t="s">
        <v>2060</v>
      </c>
      <c r="U434" s="72" t="s">
        <v>2897</v>
      </c>
    </row>
    <row r="435" spans="1:21">
      <c r="A435" s="66" t="s">
        <v>2893</v>
      </c>
      <c r="B435" s="46" t="s">
        <v>2894</v>
      </c>
      <c r="C435" s="46" t="s">
        <v>29</v>
      </c>
      <c r="D435" s="46">
        <v>2564</v>
      </c>
      <c r="E435" s="46" t="s">
        <v>452</v>
      </c>
      <c r="F435" s="46">
        <v>242431</v>
      </c>
      <c r="G435" s="46" t="s">
        <v>937</v>
      </c>
      <c r="H435" s="63">
        <v>242492</v>
      </c>
      <c r="I435" s="46" t="s">
        <v>246</v>
      </c>
      <c r="J435" s="46" t="s">
        <v>382</v>
      </c>
      <c r="K435" s="46" t="s">
        <v>2895</v>
      </c>
      <c r="L435" s="46" t="s">
        <v>2588</v>
      </c>
      <c r="M435" s="63">
        <v>120101</v>
      </c>
      <c r="N435" s="66">
        <v>120101</v>
      </c>
      <c r="O435" s="46" t="s">
        <v>2896</v>
      </c>
      <c r="P435" s="59" t="s">
        <v>2110</v>
      </c>
      <c r="Q435" s="66">
        <v>140101</v>
      </c>
      <c r="R435" s="66">
        <v>140101</v>
      </c>
      <c r="S435" s="46" t="s">
        <v>637</v>
      </c>
      <c r="T435" s="46" t="s">
        <v>2110</v>
      </c>
      <c r="U435" s="72" t="s">
        <v>2897</v>
      </c>
    </row>
    <row r="436" spans="1:21">
      <c r="A436" s="66" t="s">
        <v>2898</v>
      </c>
      <c r="B436" s="46" t="s">
        <v>2899</v>
      </c>
      <c r="C436" s="46" t="s">
        <v>29</v>
      </c>
      <c r="D436" s="46">
        <v>2566</v>
      </c>
      <c r="E436" s="46" t="s">
        <v>1120</v>
      </c>
      <c r="F436" s="46">
        <v>243162</v>
      </c>
      <c r="G436" s="46" t="s">
        <v>1862</v>
      </c>
      <c r="H436" s="63">
        <v>243284</v>
      </c>
      <c r="I436" s="46" t="s">
        <v>46</v>
      </c>
      <c r="J436" s="46" t="s">
        <v>1284</v>
      </c>
      <c r="K436" s="46" t="s">
        <v>1283</v>
      </c>
      <c r="L436" s="46" t="s">
        <v>2233</v>
      </c>
      <c r="M436" s="63" t="s">
        <v>2900</v>
      </c>
      <c r="N436" s="66" t="s">
        <v>2901</v>
      </c>
      <c r="O436" s="46" t="s">
        <v>2902</v>
      </c>
      <c r="P436" s="59" t="s">
        <v>2082</v>
      </c>
      <c r="Q436" s="66" t="s">
        <v>2230</v>
      </c>
      <c r="R436" s="66" t="s">
        <v>2231</v>
      </c>
      <c r="S436" s="46" t="s">
        <v>1177</v>
      </c>
      <c r="T436" s="46" t="s">
        <v>2082</v>
      </c>
      <c r="U436" s="72" t="s">
        <v>2903</v>
      </c>
    </row>
    <row r="437" spans="1:21">
      <c r="A437" s="66" t="s">
        <v>2904</v>
      </c>
      <c r="B437" s="46" t="s">
        <v>2905</v>
      </c>
      <c r="C437" s="46" t="s">
        <v>29</v>
      </c>
      <c r="D437" s="46">
        <v>2566</v>
      </c>
      <c r="E437" s="46" t="s">
        <v>1921</v>
      </c>
      <c r="F437" s="46">
        <v>242550</v>
      </c>
      <c r="G437" s="46" t="s">
        <v>1121</v>
      </c>
      <c r="H437" s="63">
        <v>243526</v>
      </c>
      <c r="I437" s="46" t="s">
        <v>46</v>
      </c>
      <c r="J437" s="46" t="s">
        <v>224</v>
      </c>
      <c r="K437" s="46" t="s">
        <v>293</v>
      </c>
      <c r="L437" s="46" t="s">
        <v>2233</v>
      </c>
      <c r="M437" s="63" t="s">
        <v>2830</v>
      </c>
      <c r="N437" s="66" t="s">
        <v>2831</v>
      </c>
      <c r="O437" s="46" t="s">
        <v>2906</v>
      </c>
      <c r="P437" s="59" t="s">
        <v>2104</v>
      </c>
      <c r="Q437" s="66" t="s">
        <v>2230</v>
      </c>
      <c r="R437" s="66" t="s">
        <v>2231</v>
      </c>
      <c r="S437" s="46" t="s">
        <v>1173</v>
      </c>
      <c r="T437" s="46" t="s">
        <v>2104</v>
      </c>
      <c r="U437" s="72" t="s">
        <v>2907</v>
      </c>
    </row>
    <row r="438" spans="1:21">
      <c r="A438" s="66" t="s">
        <v>2908</v>
      </c>
      <c r="B438" s="46" t="s">
        <v>2909</v>
      </c>
      <c r="C438" s="46" t="s">
        <v>29</v>
      </c>
      <c r="D438" s="46">
        <v>2563</v>
      </c>
      <c r="E438" s="46" t="s">
        <v>448</v>
      </c>
      <c r="F438" s="46">
        <v>242891</v>
      </c>
      <c r="G438" s="46" t="s">
        <v>448</v>
      </c>
      <c r="H438" s="63">
        <v>242370</v>
      </c>
      <c r="I438" s="46" t="s">
        <v>246</v>
      </c>
      <c r="J438" s="46" t="s">
        <v>382</v>
      </c>
      <c r="K438" s="46" t="s">
        <v>2910</v>
      </c>
      <c r="L438" s="46" t="s">
        <v>2573</v>
      </c>
      <c r="M438" s="63">
        <v>140201</v>
      </c>
      <c r="N438" s="66">
        <v>140201</v>
      </c>
      <c r="O438" s="46" t="s">
        <v>2911</v>
      </c>
      <c r="P438" s="59" t="s">
        <v>2082</v>
      </c>
      <c r="Q438" s="66">
        <v>140101</v>
      </c>
      <c r="R438" s="66">
        <v>140101</v>
      </c>
      <c r="S438" s="46" t="s">
        <v>568</v>
      </c>
      <c r="T438" s="46" t="s">
        <v>2082</v>
      </c>
      <c r="U438" s="72" t="s">
        <v>2912</v>
      </c>
    </row>
    <row r="439" spans="1:21">
      <c r="A439" s="66" t="s">
        <v>2913</v>
      </c>
      <c r="B439" s="46" t="s">
        <v>2914</v>
      </c>
      <c r="C439" s="46" t="s">
        <v>29</v>
      </c>
      <c r="D439" s="46">
        <v>2563</v>
      </c>
      <c r="E439" s="46" t="s">
        <v>539</v>
      </c>
      <c r="F439" s="46">
        <v>242892</v>
      </c>
      <c r="G439" s="46" t="s">
        <v>262</v>
      </c>
      <c r="H439" s="63">
        <v>242401</v>
      </c>
      <c r="I439" s="46" t="s">
        <v>246</v>
      </c>
      <c r="J439" s="46" t="s">
        <v>382</v>
      </c>
      <c r="K439" s="46" t="s">
        <v>696</v>
      </c>
      <c r="L439" s="46" t="s">
        <v>2573</v>
      </c>
      <c r="M439" s="63">
        <v>140301</v>
      </c>
      <c r="N439" s="66">
        <v>140301</v>
      </c>
      <c r="O439" s="46" t="s">
        <v>2915</v>
      </c>
      <c r="P439" s="59" t="s">
        <v>2110</v>
      </c>
      <c r="Q439" s="66">
        <v>140101</v>
      </c>
      <c r="R439" s="66">
        <v>140101</v>
      </c>
      <c r="S439" s="46" t="s">
        <v>637</v>
      </c>
      <c r="T439" s="46" t="s">
        <v>2110</v>
      </c>
      <c r="U439" s="72" t="s">
        <v>2916</v>
      </c>
    </row>
    <row r="440" spans="1:21">
      <c r="A440" s="66" t="s">
        <v>2917</v>
      </c>
      <c r="B440" s="46" t="s">
        <v>2918</v>
      </c>
      <c r="C440" s="46" t="s">
        <v>29</v>
      </c>
      <c r="D440" s="46">
        <v>2567</v>
      </c>
      <c r="E440" s="46" t="s">
        <v>1992</v>
      </c>
      <c r="F440" s="46">
        <v>242908</v>
      </c>
      <c r="G440" s="46" t="s">
        <v>2128</v>
      </c>
      <c r="H440" s="63">
        <v>243708</v>
      </c>
      <c r="I440" s="46" t="s">
        <v>246</v>
      </c>
      <c r="J440" s="46" t="s">
        <v>382</v>
      </c>
      <c r="K440" s="46" t="s">
        <v>2919</v>
      </c>
      <c r="L440" s="46" t="s">
        <v>2690</v>
      </c>
      <c r="M440" s="63">
        <v>140201</v>
      </c>
      <c r="N440" s="66">
        <v>140201</v>
      </c>
      <c r="O440" s="46" t="s">
        <v>2920</v>
      </c>
      <c r="P440" s="59" t="s">
        <v>2060</v>
      </c>
      <c r="Q440" s="66">
        <v>140101</v>
      </c>
      <c r="R440" s="66">
        <v>140101</v>
      </c>
      <c r="S440" s="46" t="s">
        <v>684</v>
      </c>
      <c r="T440" s="46" t="s">
        <v>2060</v>
      </c>
      <c r="U440" s="72" t="s">
        <v>2921</v>
      </c>
    </row>
    <row r="441" spans="1:21">
      <c r="A441" s="66" t="s">
        <v>2922</v>
      </c>
      <c r="B441" s="46" t="s">
        <v>2923</v>
      </c>
      <c r="C441" s="46" t="s">
        <v>29</v>
      </c>
      <c r="D441" s="46">
        <v>2565</v>
      </c>
      <c r="E441" s="46" t="s">
        <v>572</v>
      </c>
      <c r="F441" s="46">
        <v>242924</v>
      </c>
      <c r="G441" s="46" t="s">
        <v>612</v>
      </c>
      <c r="H441" s="63">
        <v>243132</v>
      </c>
      <c r="I441" s="46" t="s">
        <v>38</v>
      </c>
      <c r="J441" s="46" t="s">
        <v>37</v>
      </c>
      <c r="K441" s="46" t="s">
        <v>208</v>
      </c>
      <c r="L441" s="46" t="s">
        <v>2690</v>
      </c>
      <c r="M441" s="63">
        <v>140301</v>
      </c>
      <c r="N441" s="66">
        <v>140301</v>
      </c>
      <c r="O441" s="46" t="s">
        <v>2924</v>
      </c>
      <c r="P441" s="59" t="s">
        <v>2082</v>
      </c>
      <c r="Q441" s="66">
        <v>140101</v>
      </c>
      <c r="R441" s="66">
        <v>140101</v>
      </c>
      <c r="S441" s="46" t="s">
        <v>568</v>
      </c>
      <c r="T441" s="46" t="s">
        <v>2082</v>
      </c>
      <c r="U441" s="72" t="s">
        <v>2925</v>
      </c>
    </row>
  </sheetData>
  <hyperlinks>
    <hyperlink ref="U7" r:id="rId1" xr:uid="{1FD92748-3DBC-4EDB-8A44-BB842AEB685B}"/>
    <hyperlink ref="U435" r:id="rId2" xr:uid="{4AEA008C-8427-4CC4-ADE0-675CEDD8C23D}"/>
    <hyperlink ref="U8" r:id="rId3" xr:uid="{4C35835D-232C-4C15-8B3B-F6637E2A01D4}"/>
    <hyperlink ref="U9" r:id="rId4" xr:uid="{FBF98EC8-E879-41E4-A79D-E1D10B71F072}"/>
    <hyperlink ref="U10" r:id="rId5" xr:uid="{90C8C410-CCB8-493B-849C-35281B03DB5D}"/>
    <hyperlink ref="U11" r:id="rId6" xr:uid="{F887BFE9-250C-4EA1-8ACE-23058E128AD7}"/>
    <hyperlink ref="U12" r:id="rId7" xr:uid="{5248C79D-3E95-4F6C-A0CA-0A964DA764E0}"/>
    <hyperlink ref="U13" r:id="rId8" xr:uid="{63491FA1-B50A-498B-AE0C-14ED711A271F}"/>
    <hyperlink ref="U14" r:id="rId9" xr:uid="{32DABEBD-2061-4984-B34D-9B276A929272}"/>
    <hyperlink ref="U15" r:id="rId10" xr:uid="{C026E277-E634-4039-B854-895644BF35B8}"/>
    <hyperlink ref="U16" r:id="rId11" xr:uid="{BDB0E3F0-47DD-4CF8-8E7C-B9C8D2CAA946}"/>
    <hyperlink ref="U441" r:id="rId12" xr:uid="{5C9A2BFE-0A22-40DA-AE77-EE89BA394001}"/>
    <hyperlink ref="U440" r:id="rId13" xr:uid="{D70531D3-8470-48CE-AB69-D06F112FF002}"/>
    <hyperlink ref="U439" r:id="rId14" xr:uid="{2FF15388-0210-42BE-A6EE-531CE4C9534A}"/>
    <hyperlink ref="U438" r:id="rId15" xr:uid="{E089CA1F-281A-4CD8-984E-6C280E75A5A1}"/>
    <hyperlink ref="U437" r:id="rId16" xr:uid="{80B313AC-A6FA-407F-9A9E-048DFDEADEE6}"/>
    <hyperlink ref="U436" r:id="rId17" xr:uid="{E123B02E-2C43-49C9-BD6A-88FF669C9176}"/>
    <hyperlink ref="U434" r:id="rId18" xr:uid="{408019C9-BB15-4D95-9CFB-F8401E1233CB}"/>
    <hyperlink ref="U433" r:id="rId19" xr:uid="{9A3F35EC-98AC-4CB3-956B-0D8ED2094DCF}"/>
    <hyperlink ref="U432" r:id="rId20" xr:uid="{70486005-9193-4838-8D91-21D17A21C731}"/>
    <hyperlink ref="U431" r:id="rId21" xr:uid="{124FA83A-FCC5-4A65-8D5F-49F32F125438}"/>
    <hyperlink ref="U430" r:id="rId22" xr:uid="{B958DC31-47A3-4394-9A98-76210D73FD73}"/>
    <hyperlink ref="U429" r:id="rId23" xr:uid="{2F0B478F-142A-4128-AFA6-D691EA45349F}"/>
    <hyperlink ref="U428" r:id="rId24" xr:uid="{0E26DB86-CEFE-46DF-A135-914B8475158D}"/>
    <hyperlink ref="U427" r:id="rId25" xr:uid="{9EE4D6B0-4F08-4737-8596-1276C201DB6F}"/>
    <hyperlink ref="U426" r:id="rId26" xr:uid="{13C5F795-C1D9-4060-B134-498376C8B434}"/>
    <hyperlink ref="U425" r:id="rId27" xr:uid="{CC37C1BA-F85C-4AFA-9650-C462937510C0}"/>
    <hyperlink ref="U424" r:id="rId28" xr:uid="{88754B4F-7891-46C0-9329-82E965D123BC}"/>
    <hyperlink ref="U423" r:id="rId29" xr:uid="{D6CC0869-F66B-4950-BE20-9C9E4686FAA2}"/>
    <hyperlink ref="U422" r:id="rId30" xr:uid="{9FBC2A00-6593-4C62-AB37-C77486454123}"/>
    <hyperlink ref="U421" r:id="rId31" xr:uid="{0136053D-E1D1-46F1-9AC9-D562F51AEEF4}"/>
    <hyperlink ref="U17" r:id="rId32" xr:uid="{5E766AE6-65F4-4CA9-97B8-D667AE18CED8}"/>
    <hyperlink ref="U18" r:id="rId33" xr:uid="{D49C32AC-1289-410D-8B6F-E77192FFE403}"/>
    <hyperlink ref="U19" r:id="rId34" xr:uid="{16B71555-EA40-4F0D-A08E-C9A9CB1B4B4E}"/>
    <hyperlink ref="U20" r:id="rId35" xr:uid="{457BCEE5-99F2-4641-B2EC-3033D0943A49}"/>
    <hyperlink ref="U420" r:id="rId36" xr:uid="{D15D2D95-5914-4BEF-A70B-5F1BEA5DD713}"/>
    <hyperlink ref="U419" r:id="rId37" xr:uid="{346B9825-1288-4282-AA6C-32D8F6C0104F}"/>
    <hyperlink ref="U417" r:id="rId38" xr:uid="{301BDC7B-BA80-4B9B-882C-1F5A64662DAD}"/>
    <hyperlink ref="U418" r:id="rId39" xr:uid="{0129F25E-D281-4CC0-8E57-F15051F5F0EB}"/>
    <hyperlink ref="U416" r:id="rId40" xr:uid="{CEE4B9E3-5669-40CD-B60D-A9362BF6A463}"/>
    <hyperlink ref="U415" r:id="rId41" xr:uid="{2C35E93F-B102-43C4-8D6F-2B7810AFD98B}"/>
    <hyperlink ref="U413" r:id="rId42" xr:uid="{F50EEA93-5242-4B02-A499-309B06DC3793}"/>
    <hyperlink ref="U414" r:id="rId43" xr:uid="{7043A6F7-31A0-4404-A981-E1576341F47D}"/>
    <hyperlink ref="U21" r:id="rId44" xr:uid="{46944F14-C23B-4053-98F9-AF719CEA5668}"/>
    <hyperlink ref="U22" r:id="rId45" xr:uid="{05013D5C-BA60-4540-A7BC-15CCD0C6E4F1}"/>
    <hyperlink ref="U23" r:id="rId46" xr:uid="{0D8AB93F-1D7D-458A-BAE1-833B9616D12B}"/>
    <hyperlink ref="U24" r:id="rId47" xr:uid="{28C90491-BFB2-4AEA-BC1E-8DE429A2F5A9}"/>
    <hyperlink ref="U25" r:id="rId48" xr:uid="{3700CEFF-EB2A-410C-AE06-CCB384C1E579}"/>
    <hyperlink ref="U26" r:id="rId49" xr:uid="{D5A1949A-7445-4A22-A605-D9BF6C67C27D}"/>
    <hyperlink ref="U27" r:id="rId50" xr:uid="{43D336D6-6475-47F5-A3D8-8B5DBFF3894E}"/>
    <hyperlink ref="U28" r:id="rId51" xr:uid="{3A3AD89F-B9C5-4841-B402-5E94E28896E2}"/>
    <hyperlink ref="U29" r:id="rId52" xr:uid="{D8257146-18A3-4FBF-9CDD-86A48B337185}"/>
    <hyperlink ref="U30" r:id="rId53" xr:uid="{067B3156-EEFC-4848-B179-142821511DA9}"/>
    <hyperlink ref="U31" r:id="rId54" xr:uid="{8DD0A4B1-4179-438E-BF63-450BF5F56754}"/>
    <hyperlink ref="U412" r:id="rId55" xr:uid="{E9B24E4C-35E9-4AD5-99FA-C644912CEF3E}"/>
    <hyperlink ref="U411" r:id="rId56" xr:uid="{3FEBB537-61D6-4B21-B685-85152F806620}"/>
    <hyperlink ref="U410" r:id="rId57" xr:uid="{C3C0BF0F-0F39-4299-9638-F7FDF0302678}"/>
    <hyperlink ref="U409" r:id="rId58" xr:uid="{174D4D97-0047-43C3-A665-B38EF470DCB6}"/>
    <hyperlink ref="U408" r:id="rId59" xr:uid="{AEAFA036-12F5-4687-A4B9-EAC6953159B4}"/>
    <hyperlink ref="U32" r:id="rId60" xr:uid="{11CE9B75-DAF1-4095-B4D8-99090A246A7E}"/>
    <hyperlink ref="U33" r:id="rId61" xr:uid="{B1398996-6A66-4DF5-888B-B5D6864E93F8}"/>
    <hyperlink ref="U34" r:id="rId62" xr:uid="{521D907F-D240-4742-B3D1-4E68348E3D64}"/>
    <hyperlink ref="U35" r:id="rId63" xr:uid="{34644792-A518-41FB-830A-A249412AB451}"/>
    <hyperlink ref="U36" r:id="rId64" xr:uid="{1DBE5594-00FF-43C2-B44B-09B2ED6FAAFA}"/>
    <hyperlink ref="U37" r:id="rId65" xr:uid="{B2A0EF14-FFE7-4E1F-9F21-1CCEE660011A}"/>
    <hyperlink ref="U38" r:id="rId66" xr:uid="{99503FC9-1302-4788-97C0-2E8ECBBEE525}"/>
    <hyperlink ref="U407" r:id="rId67" xr:uid="{5F46E48B-596F-465F-8345-8EEAC284A30A}"/>
    <hyperlink ref="U406" r:id="rId68" xr:uid="{0502E781-7314-4B63-A56E-C1E75FE83891}"/>
    <hyperlink ref="U405" r:id="rId69" xr:uid="{60B68DAE-144A-43CA-8594-A9CE8905042C}"/>
    <hyperlink ref="U404" r:id="rId70" xr:uid="{FF062AD1-0D77-446C-B00E-0F90307F6992}"/>
    <hyperlink ref="U402" r:id="rId71" xr:uid="{B8935061-DCEB-4100-9244-39C7610A5CD9}"/>
    <hyperlink ref="U403" r:id="rId72" xr:uid="{D36343C7-B1C3-4C47-B6D6-4DBCB1AD2536}"/>
    <hyperlink ref="U401" r:id="rId73" xr:uid="{7447E47C-25CF-4077-9575-DCC8B7289ACE}"/>
    <hyperlink ref="U400" r:id="rId74" xr:uid="{1BA89558-9EC6-4F0E-A68E-8C521551CAD5}"/>
    <hyperlink ref="U399" r:id="rId75" xr:uid="{E4DC988E-708A-4E9A-BCB3-770588DFA01E}"/>
    <hyperlink ref="U398" r:id="rId76" xr:uid="{8FE4803E-9778-4846-8CC7-00F40E0B2A73}"/>
    <hyperlink ref="U397" r:id="rId77" xr:uid="{6015CD53-5657-40D5-ADEA-191FABBB07B6}"/>
    <hyperlink ref="U396" r:id="rId78" xr:uid="{8F40A7B8-EBCD-485C-B0A6-A16862FD7CE0}"/>
    <hyperlink ref="U395" r:id="rId79" xr:uid="{101F5CCF-1144-4078-B67E-DFBE58B458A8}"/>
    <hyperlink ref="U393" r:id="rId80" xr:uid="{12876D72-DBF3-4D8E-8AC1-6EE4E1E2BB91}"/>
    <hyperlink ref="U394" r:id="rId81" xr:uid="{3801A657-92F8-4D23-A24A-3B2D681C9300}"/>
    <hyperlink ref="U392" r:id="rId82" xr:uid="{AB5A5B91-D21D-4F30-B465-CFF7275336F7}"/>
    <hyperlink ref="U391" r:id="rId83" xr:uid="{E5E47831-F73E-4187-9277-CA2E4DEE2B1B}"/>
    <hyperlink ref="U39" r:id="rId84" xr:uid="{A71525C9-8324-4577-A2C6-F485656778E9}"/>
    <hyperlink ref="U40" r:id="rId85" xr:uid="{1BB3E2DE-3E43-47AD-83EB-EAE7DD5414F7}"/>
    <hyperlink ref="U41" r:id="rId86" xr:uid="{BA7EA8F0-5CA8-4D29-AF0E-AEAA2AA83A71}"/>
    <hyperlink ref="U42" r:id="rId87" xr:uid="{44F536CE-FB42-4185-A693-6A3AF775FD0A}"/>
    <hyperlink ref="U43" r:id="rId88" xr:uid="{83EDEA4F-FCDB-42EC-A7E9-7227D6F14BD0}"/>
    <hyperlink ref="U44" r:id="rId89" xr:uid="{A97BA3E1-A460-4214-924F-41735EA20BBB}"/>
    <hyperlink ref="U45" r:id="rId90" xr:uid="{1330E6B5-1C6D-489C-BB66-D78A5BF627B1}"/>
    <hyperlink ref="U46" r:id="rId91" xr:uid="{50991908-8506-4270-B5DE-5DF608282A82}"/>
    <hyperlink ref="U47" r:id="rId92" xr:uid="{2C8D3630-3BAF-4A43-AF22-BA2C677D5700}"/>
    <hyperlink ref="U48" r:id="rId93" xr:uid="{CE550A7E-D5E6-42B8-8586-297CBFD33E71}"/>
    <hyperlink ref="U49" r:id="rId94" xr:uid="{8F665359-0CDC-4A62-AA0A-C34E99D1E8BC}"/>
    <hyperlink ref="U50" r:id="rId95" xr:uid="{10391762-393A-4F1F-A767-BFC8251EAF9B}"/>
    <hyperlink ref="U51" r:id="rId96" xr:uid="{9AA5560D-22FA-4AAE-A1D8-E2C79494CBD6}"/>
    <hyperlink ref="U52" r:id="rId97" xr:uid="{F23B81E7-EDD8-4CCD-BAEE-531FD359EE02}"/>
    <hyperlink ref="U53" r:id="rId98" xr:uid="{6D101D67-4322-430B-85D7-998E984F82F6}"/>
    <hyperlink ref="U54" r:id="rId99" xr:uid="{85C15B9E-82DA-4386-8DEC-736E188AEDE8}"/>
    <hyperlink ref="U55" r:id="rId100" xr:uid="{3C73B833-0BB0-4509-B710-25F531C7DDA0}"/>
    <hyperlink ref="U56" r:id="rId101" xr:uid="{A1347ABF-5CCB-4D27-A6A7-537D97D0701D}"/>
    <hyperlink ref="U57" r:id="rId102" xr:uid="{59E4CD4D-7579-4CD2-8A71-F5AF18E16066}"/>
    <hyperlink ref="U58" r:id="rId103" xr:uid="{9094BBA1-7B57-491B-A28E-DB6561779421}"/>
    <hyperlink ref="U59" r:id="rId104" xr:uid="{5B3DA6A1-C071-4843-8778-A683E1872B99}"/>
    <hyperlink ref="U60" r:id="rId105" xr:uid="{8590961C-5775-47F5-B490-6E2E53917A98}"/>
    <hyperlink ref="U61" r:id="rId106" xr:uid="{A25A39B9-921E-420A-AA2C-117963D1EE8A}"/>
    <hyperlink ref="U62" r:id="rId107" xr:uid="{94467901-C24A-41BD-BCDC-F73F4A7E093B}"/>
    <hyperlink ref="U63" r:id="rId108" xr:uid="{08937C10-E8AB-4259-A072-0BBD197693B3}"/>
    <hyperlink ref="U64" r:id="rId109" xr:uid="{CDFE3759-FF79-4372-92D7-ECA7F225C42C}"/>
    <hyperlink ref="U390" r:id="rId110" xr:uid="{879A5779-D607-4C1D-9281-90AE31A6DA61}"/>
    <hyperlink ref="U65" r:id="rId111" xr:uid="{5C1EA2ED-E3EC-472E-BCD3-EB47DCBF62C5}"/>
    <hyperlink ref="U66" r:id="rId112" xr:uid="{6C38CC8F-6852-4445-93B2-902EAF0B1DDE}"/>
    <hyperlink ref="U67" r:id="rId113" xr:uid="{C4F94A23-A46C-4918-B2F0-F7B7C7ED5002}"/>
    <hyperlink ref="U68" r:id="rId114" xr:uid="{11487ADF-A963-464D-B063-3F3F5C85C9EC}"/>
    <hyperlink ref="U69" r:id="rId115" xr:uid="{0FEFC89B-7727-41B3-8810-88FB123A04D6}"/>
    <hyperlink ref="U70" r:id="rId116" xr:uid="{5267B9D7-6624-46CA-9736-A83363D66F4E}"/>
    <hyperlink ref="U71" r:id="rId117" xr:uid="{AF9F7BEE-5F55-4CC0-A951-E0C8B0E6A525}"/>
    <hyperlink ref="U72" r:id="rId118" xr:uid="{8D4C90E6-BBA6-417F-BB6C-4E2D747BBD25}"/>
    <hyperlink ref="U73" r:id="rId119" xr:uid="{28B22F66-DC51-455C-892D-AF202E2305FF}"/>
    <hyperlink ref="U74" r:id="rId120" xr:uid="{AE9AD126-1CF6-4B8E-A088-AFEAD2CAC0EE}"/>
    <hyperlink ref="U75" r:id="rId121" xr:uid="{8713D465-DB34-4C49-91B2-50CEEEF72F73}"/>
    <hyperlink ref="U76" r:id="rId122" xr:uid="{F67CBB51-A369-463B-988B-05F2268A6D47}"/>
    <hyperlink ref="U77" r:id="rId123" xr:uid="{AD5CB5BB-CC8E-4BA8-9D64-AF3A095EDC3C}"/>
    <hyperlink ref="U78" r:id="rId124" xr:uid="{ADDE2CD3-05AB-4518-AD78-4C2D8482262B}"/>
    <hyperlink ref="U79" r:id="rId125" xr:uid="{E10E40A3-A489-4FA6-A291-E163ACD6F14E}"/>
    <hyperlink ref="U80" r:id="rId126" xr:uid="{E445BDED-077B-418A-A430-EF1C97376741}"/>
    <hyperlink ref="U81" r:id="rId127" xr:uid="{986B1C6D-E78A-46F4-8BCF-62E335546A3E}"/>
    <hyperlink ref="U82" r:id="rId128" xr:uid="{A54388FA-CB15-44EE-B2A5-32AEA3BB5BA1}"/>
    <hyperlink ref="U83" r:id="rId129" xr:uid="{68478E19-6D48-40B1-8170-3C1C4082A64C}"/>
    <hyperlink ref="U389" r:id="rId130" xr:uid="{779C1EA2-AB9D-48D7-B856-44707317B935}"/>
    <hyperlink ref="U388" r:id="rId131" xr:uid="{825CC43E-F5D3-4853-A22B-A65FB15DB14D}"/>
    <hyperlink ref="U387" r:id="rId132" xr:uid="{7EE044F3-3BB3-40EA-AB4A-4602A4C40884}"/>
    <hyperlink ref="U386" r:id="rId133" xr:uid="{2B98D69E-2039-4D2C-B545-77FA582A01D9}"/>
    <hyperlink ref="U385" r:id="rId134" xr:uid="{BD54F9DB-72AA-417C-857E-57D0ED9C760A}"/>
    <hyperlink ref="U384" r:id="rId135" xr:uid="{C5D5CFB8-FFB8-45E7-9B72-D22EFFF54948}"/>
    <hyperlink ref="U383" r:id="rId136" xr:uid="{50D9C4EA-E4D0-4B02-AC7A-02A3BA5F9B82}"/>
    <hyperlink ref="U382" r:id="rId137" xr:uid="{4C882BEA-AA84-44C9-8561-D6A7CDBF4C3D}"/>
    <hyperlink ref="U381" r:id="rId138" xr:uid="{5FBAFE68-7893-4A2C-8FA1-49047E1C9203}"/>
    <hyperlink ref="U380" r:id="rId139" xr:uid="{E72ED80A-0E7E-40F6-9602-243E29214B52}"/>
    <hyperlink ref="U379" r:id="rId140" xr:uid="{7481B020-842E-4804-A233-AE3746933357}"/>
    <hyperlink ref="U378" r:id="rId141" xr:uid="{C92AEA50-8791-4723-9027-541A7A863C8C}"/>
    <hyperlink ref="U377" r:id="rId142" xr:uid="{744B2526-0E98-4468-8813-ACD8D687AA4E}"/>
    <hyperlink ref="U376" r:id="rId143" xr:uid="{E5750B2D-A2D6-4390-853C-EE2CD2A2D4BD}"/>
    <hyperlink ref="U375" r:id="rId144" xr:uid="{8CBAE085-94DE-41FF-8EA1-320C465D2C8D}"/>
    <hyperlink ref="U374" r:id="rId145" xr:uid="{54F48FF5-754F-4D9C-92C0-9577F83EBA93}"/>
    <hyperlink ref="U373" r:id="rId146" xr:uid="{46D34D5A-9AC8-4EF9-AF9D-2BF10AFF0F44}"/>
    <hyperlink ref="U84" r:id="rId147" xr:uid="{1C1461F4-3DE0-451C-8A9C-33E98E63606A}"/>
    <hyperlink ref="U85" r:id="rId148" xr:uid="{BF302CBC-3894-4CB1-97CE-9411BFCDA607}"/>
    <hyperlink ref="U86" r:id="rId149" xr:uid="{2D880738-D1C3-4B5F-9019-FCDBB469B9E3}"/>
    <hyperlink ref="U87" r:id="rId150" xr:uid="{E38E3219-DC3E-491C-A955-61DA3945E58F}"/>
    <hyperlink ref="U88" r:id="rId151" xr:uid="{F0000988-B391-46DE-9317-75D018468056}"/>
    <hyperlink ref="U89" r:id="rId152" xr:uid="{5CFFCFE2-2C89-4B07-8C64-ACF1D59D3129}"/>
    <hyperlink ref="U90" r:id="rId153" xr:uid="{BFC33475-941F-445D-9E09-3B6A048551B7}"/>
    <hyperlink ref="U91" r:id="rId154" xr:uid="{DD64317B-A3FD-4A29-A0DC-D76A7EBACD7E}"/>
    <hyperlink ref="U92" r:id="rId155" xr:uid="{077D28BB-B5B3-492E-ADEF-6D624718667A}"/>
    <hyperlink ref="U93" r:id="rId156" xr:uid="{8FC36051-E146-4D24-89D9-251727CED024}"/>
    <hyperlink ref="U94" r:id="rId157" xr:uid="{D3074EF6-D20B-47B1-9FAD-4A906D08FCB1}"/>
    <hyperlink ref="U95" r:id="rId158" xr:uid="{85B522D6-4A75-4C8D-BA9F-6550EAFA8ADD}"/>
    <hyperlink ref="U372" r:id="rId159" xr:uid="{D398153A-212F-427D-AC48-982E518E8E5B}"/>
    <hyperlink ref="U371" r:id="rId160" xr:uid="{84A1CD8A-B80A-496B-8FA3-501C58C819F2}"/>
    <hyperlink ref="U370" r:id="rId161" xr:uid="{55308233-08BF-46CD-B8BC-E260585F964B}"/>
    <hyperlink ref="U369" r:id="rId162" xr:uid="{EA96832C-7981-46B4-95B2-8DEAB0BA4E49}"/>
    <hyperlink ref="U368" r:id="rId163" xr:uid="{ED1DCC49-44BF-4A13-B9C1-1D57641788E7}"/>
    <hyperlink ref="U367" r:id="rId164" xr:uid="{6D984F9F-6EF4-4604-A337-9C94DDA8229F}"/>
    <hyperlink ref="U366" r:id="rId165" xr:uid="{BA9D3BBF-4D4B-4E46-90E4-8AA88953D7DA}"/>
    <hyperlink ref="U365" r:id="rId166" xr:uid="{6A13654F-A3DB-44BF-A0C6-4410F22D875C}"/>
    <hyperlink ref="U364" r:id="rId167" xr:uid="{78636ADF-A774-44A0-BE6F-241E49DFCE2E}"/>
    <hyperlink ref="U363" r:id="rId168" xr:uid="{E9F4AD95-3E55-4E0C-9115-51E277352BA9}"/>
    <hyperlink ref="U362" r:id="rId169" xr:uid="{A0EE1989-9D81-4B6D-9332-3A3B5B630C4F}"/>
    <hyperlink ref="U361" r:id="rId170" xr:uid="{B8EF04F7-2B0D-49BE-A0FC-4192F0022824}"/>
    <hyperlink ref="U360" r:id="rId171" xr:uid="{8A3250B5-175C-4CD5-B453-B4442FED7A50}"/>
    <hyperlink ref="U359" r:id="rId172" xr:uid="{7520BC6A-1472-4C86-BCE2-8F9B3E223716}"/>
    <hyperlink ref="U358" r:id="rId173" xr:uid="{3F330F02-5B7A-492F-B4D3-C1F1FECE53F2}"/>
    <hyperlink ref="U357" r:id="rId174" xr:uid="{63FCE4E7-EC94-4D84-B8D3-1B44D5B2488A}"/>
    <hyperlink ref="U356" r:id="rId175" xr:uid="{5E7AB0F2-FFBB-425C-96E6-1D47ED404605}"/>
    <hyperlink ref="U355" r:id="rId176" xr:uid="{07B285AE-B66D-4CDE-B91A-7C66A5F990DA}"/>
    <hyperlink ref="U354" r:id="rId177" xr:uid="{429AA2E1-B097-46CE-8CA3-33768D2C1655}"/>
    <hyperlink ref="U353" r:id="rId178" xr:uid="{4E429F85-FB13-4633-B5E5-B8F1AC071BE6}"/>
    <hyperlink ref="U352" r:id="rId179" xr:uid="{E2315D30-1C4F-4D1B-9F57-5D9CCE271FF0}"/>
    <hyperlink ref="U351" r:id="rId180" xr:uid="{5325921A-35C7-4CB0-9472-ED1937BF4808}"/>
    <hyperlink ref="U350" r:id="rId181" xr:uid="{C222BCC8-E2CC-4C0F-B840-E6B185A22A12}"/>
    <hyperlink ref="U349" r:id="rId182" xr:uid="{A3A9D57A-E062-48BF-B51B-4AEC158A2A8B}"/>
    <hyperlink ref="U348" r:id="rId183" xr:uid="{7D626FFE-D44C-46DC-8A94-62E3BD17BDA7}"/>
    <hyperlink ref="U347" r:id="rId184" xr:uid="{FB0243D0-0C5A-4B83-A167-64211A82B129}"/>
    <hyperlink ref="U346" r:id="rId185" xr:uid="{4815269A-88D5-49B1-B13A-0E81B7253E6C}"/>
    <hyperlink ref="U345" r:id="rId186" xr:uid="{BA0A757C-7E86-49EA-8F56-5274ABB43A86}"/>
    <hyperlink ref="U344" r:id="rId187" xr:uid="{070E13CA-AEA9-459E-9A73-D34144A0CE05}"/>
    <hyperlink ref="U343" r:id="rId188" xr:uid="{DAED9720-9441-4C8F-B296-F30B649B3F1C}"/>
    <hyperlink ref="U342" r:id="rId189" xr:uid="{C0E7F6D5-13F7-4B04-BBB0-3D3BCD74A84D}"/>
    <hyperlink ref="U341" r:id="rId190" xr:uid="{6F851E9C-0960-460C-9D5E-DF98136FC8BA}"/>
    <hyperlink ref="U340" r:id="rId191" xr:uid="{859D8EAB-3915-4AF2-A62A-E43D21AC5799}"/>
    <hyperlink ref="U339" r:id="rId192" xr:uid="{3EEB58A3-0620-45E2-A69E-6423EEC7C8EB}"/>
    <hyperlink ref="U338" r:id="rId193" xr:uid="{5F5B64C0-32E9-4283-A966-938D81307C5E}"/>
    <hyperlink ref="U337" r:id="rId194" xr:uid="{F8A7CC71-1897-4ADD-B22C-3EF3486E819B}"/>
    <hyperlink ref="U336" r:id="rId195" xr:uid="{087877BC-F6A6-4481-BC68-E128EACFCF0F}"/>
    <hyperlink ref="U335" r:id="rId196" xr:uid="{A8224D53-0512-4C10-9713-61DB6087827D}"/>
    <hyperlink ref="U334" r:id="rId197" xr:uid="{FBABFE6A-C308-4424-9363-B25AAB12DE1D}"/>
    <hyperlink ref="U333" r:id="rId198" xr:uid="{1D094998-CC4B-4FF9-A82A-69E11F42933D}"/>
    <hyperlink ref="U332" r:id="rId199" xr:uid="{D175EFC6-8CB4-4D29-B85A-DAF806D346E8}"/>
    <hyperlink ref="U331" r:id="rId200" xr:uid="{76638E2C-AD78-497B-92A9-90A3E5261B8C}"/>
    <hyperlink ref="U330" r:id="rId201" xr:uid="{F07B4076-7550-4018-8174-C6123548361F}"/>
    <hyperlink ref="U329" r:id="rId202" xr:uid="{789BD1BF-F5DA-4D37-BC78-A3A9E02E3673}"/>
    <hyperlink ref="U328" r:id="rId203" xr:uid="{CD9429A2-E8BE-4160-AB96-BF6DF0BA6D6D}"/>
    <hyperlink ref="U327" r:id="rId204" xr:uid="{F3F8AA6A-A158-451D-816A-16EF16450670}"/>
    <hyperlink ref="U326" r:id="rId205" xr:uid="{E38C20EC-F44A-40D1-A646-0225CB169B87}"/>
    <hyperlink ref="U325" r:id="rId206" xr:uid="{DAD6C850-FD03-4CE4-BEDF-F4790C113130}"/>
    <hyperlink ref="U324" r:id="rId207" xr:uid="{96555520-DE51-4EFA-A566-7C359E09EF93}"/>
    <hyperlink ref="U323" r:id="rId208" xr:uid="{ED1B9988-B1F8-4343-A5E6-469018BCD5E9}"/>
    <hyperlink ref="U96" r:id="rId209" xr:uid="{ED566C46-45CE-4C2B-BD96-784E38656D1A}"/>
    <hyperlink ref="U97" r:id="rId210" xr:uid="{8A68F0EC-64C1-4E1D-85EB-F3872E03A2B9}"/>
    <hyperlink ref="U98" r:id="rId211" xr:uid="{6F7CC21D-DB3F-4B32-B46F-06A1227881EE}"/>
    <hyperlink ref="U99" r:id="rId212" xr:uid="{E39121B3-412A-4E17-A3EE-A39617BBF3C3}"/>
    <hyperlink ref="U100" r:id="rId213" xr:uid="{8E257FBD-2D43-4C93-84DE-68A82DB2546E}"/>
    <hyperlink ref="U101" r:id="rId214" xr:uid="{6EB98B1D-B41A-4FDE-93B8-405275297E10}"/>
    <hyperlink ref="U102" r:id="rId215" xr:uid="{3968FB90-FC98-44A4-AD21-EE6F48CF33EB}"/>
    <hyperlink ref="U103" r:id="rId216" xr:uid="{C783F9E4-9AD8-473A-A389-496019B10ABE}"/>
    <hyperlink ref="U104" r:id="rId217" xr:uid="{3371FC00-F53B-4746-99B1-E8A7E0F3681A}"/>
    <hyperlink ref="U105" r:id="rId218" xr:uid="{AB6BE9A0-B4FB-4609-9601-C24673722AFA}"/>
    <hyperlink ref="U106" r:id="rId219" xr:uid="{2BB4076F-EC7E-473E-8124-12BDCB2468B9}"/>
    <hyperlink ref="U322" r:id="rId220" xr:uid="{75A4EC33-1C80-4DC1-9803-408A5C5F60AF}"/>
    <hyperlink ref="U321" r:id="rId221" xr:uid="{52074EDB-3939-486B-8E85-D9ADDE64C6A0}"/>
    <hyperlink ref="U320" r:id="rId222" xr:uid="{0DA6C070-1E88-4530-8189-94B15A5F5B35}"/>
    <hyperlink ref="U318" r:id="rId223" xr:uid="{7BF99A1F-6933-4EE3-A4F7-C47099A8880E}"/>
    <hyperlink ref="U319" r:id="rId224" xr:uid="{BFB726FF-396E-44B9-9D97-445FCD92FCF5}"/>
    <hyperlink ref="U317" r:id="rId225" xr:uid="{1C570DFB-ED48-43AF-A7C5-F37E6F2D105D}"/>
    <hyperlink ref="U316" r:id="rId226" xr:uid="{44D7B1F6-BE91-4563-8E69-9C086D18157B}"/>
    <hyperlink ref="U315" r:id="rId227" xr:uid="{09335BE9-CDDC-45E5-8AD2-3E6324BEB15E}"/>
    <hyperlink ref="U314" r:id="rId228" xr:uid="{FB5D539D-B29C-4E0B-9101-39B6FA861209}"/>
    <hyperlink ref="U313" r:id="rId229" xr:uid="{4C581F14-74FD-48E0-A4DD-FC987CEE8BEF}"/>
    <hyperlink ref="U312" r:id="rId230" xr:uid="{F940AEDB-6A0A-4053-A2C0-DD9E990082A7}"/>
    <hyperlink ref="U311" r:id="rId231" xr:uid="{41DE635A-B798-465A-A37B-3A60F1248C73}"/>
    <hyperlink ref="U310" r:id="rId232" xr:uid="{43EFABBD-145F-45C0-A492-D5262A441A7E}"/>
    <hyperlink ref="U309" r:id="rId233" xr:uid="{37134201-CC12-4578-82A3-8AAF14149212}"/>
    <hyperlink ref="U308" r:id="rId234" xr:uid="{7776BE39-8021-44AD-8BA0-1CBD33DAF484}"/>
    <hyperlink ref="U307" r:id="rId235" xr:uid="{0A1992D9-DE95-4A1C-A091-E9B405791C06}"/>
    <hyperlink ref="U306" r:id="rId236" xr:uid="{383B40A6-A0CF-4BAC-8DEA-843BA8598EE1}"/>
    <hyperlink ref="U305" r:id="rId237" xr:uid="{D4D0BE82-1D2B-40EF-A473-75BB3338B95F}"/>
    <hyperlink ref="U304" r:id="rId238" xr:uid="{92DF886B-E3D2-4EC5-A8D7-BA7331295BF6}"/>
    <hyperlink ref="U303" r:id="rId239" xr:uid="{6A8B96EB-3E90-4BB0-82AC-F65B7CE2B7B1}"/>
    <hyperlink ref="U107" r:id="rId240" xr:uid="{BB8676B2-852B-4626-9175-4B4DBB67134B}"/>
    <hyperlink ref="U108" r:id="rId241" xr:uid="{8A90E3F9-1AAC-4FCD-AB6A-DD090067D2DB}"/>
    <hyperlink ref="U109" r:id="rId242" xr:uid="{44317D91-A44F-46EA-8B0B-6767F891D900}"/>
    <hyperlink ref="U110" r:id="rId243" xr:uid="{33B789ED-A7A7-4C95-BAE8-B3CECF40CE7A}"/>
    <hyperlink ref="U111" r:id="rId244" xr:uid="{2766A24A-1898-4F62-A2CD-F8C0BF7D7D56}"/>
    <hyperlink ref="U112" r:id="rId245" xr:uid="{74172DE1-4277-4545-A773-8BF937B91A93}"/>
    <hyperlink ref="U113" r:id="rId246" xr:uid="{6E671D80-4F7F-48A0-9594-52D6EB352834}"/>
    <hyperlink ref="U114" r:id="rId247" xr:uid="{970013C6-1490-446A-87DC-4017CD19DC74}"/>
    <hyperlink ref="U115" r:id="rId248" xr:uid="{48D0F338-419F-4825-9A01-570E222A9375}"/>
    <hyperlink ref="U116" r:id="rId249" xr:uid="{A44F6AC7-B35D-47C4-8559-1B8996942E27}"/>
    <hyperlink ref="U302" r:id="rId250" xr:uid="{BF10D156-5347-4753-A783-B13D5948C4EF}"/>
    <hyperlink ref="U301" r:id="rId251" xr:uid="{CF342604-DB94-441C-AEDA-05CEF67D476C}"/>
    <hyperlink ref="U300" r:id="rId252" xr:uid="{9EF7F872-1762-4736-8C96-D2A7730E9438}"/>
    <hyperlink ref="U117" r:id="rId253" xr:uid="{B7F32BD5-10FC-43E2-9437-925995839431}"/>
    <hyperlink ref="U118" r:id="rId254" xr:uid="{E756246A-6EEE-4FF4-A9EC-3217E3D798DD}"/>
    <hyperlink ref="U119" r:id="rId255" xr:uid="{99034B4F-C0C8-454C-A084-F88B628E88A4}"/>
    <hyperlink ref="U120" r:id="rId256" xr:uid="{27CB594F-F55D-4F16-AFE4-CA3194955752}"/>
    <hyperlink ref="U121" r:id="rId257" xr:uid="{7DB41FF5-2880-48F5-A721-65EE83571723}"/>
    <hyperlink ref="U122" r:id="rId258" xr:uid="{84F38B5F-84CF-456B-8B29-A770F1F916DC}"/>
    <hyperlink ref="U123" r:id="rId259" xr:uid="{957259DA-34B8-41B8-8030-65F2E9593402}"/>
    <hyperlink ref="U124" r:id="rId260" xr:uid="{54A30435-2CBD-43D1-AB1B-4DA4CED11814}"/>
    <hyperlink ref="U125" r:id="rId261" xr:uid="{8DE1A993-8A49-46F2-BE98-193D3149899B}"/>
    <hyperlink ref="U126" r:id="rId262" xr:uid="{109E6DAF-8569-473B-A538-4DCAFF8C6D64}"/>
    <hyperlink ref="U127" r:id="rId263" xr:uid="{2C0EAA55-D263-48FF-AC14-11476A51DE89}"/>
    <hyperlink ref="U128" r:id="rId264" xr:uid="{741DBCFA-8204-43EA-9FA3-38A555821572}"/>
    <hyperlink ref="U129" r:id="rId265" xr:uid="{ED0F5649-D607-4881-AC56-C138CEB7EC69}"/>
    <hyperlink ref="U130" r:id="rId266" xr:uid="{F1E69368-AB33-488B-A042-03A566B04279}"/>
    <hyperlink ref="U131" r:id="rId267" xr:uid="{99F49091-F500-41E5-BC0C-556A11DF76B2}"/>
    <hyperlink ref="U132" r:id="rId268" xr:uid="{A1723259-C5B6-4474-A047-DA05E9450BF1}"/>
    <hyperlink ref="U133" r:id="rId269" xr:uid="{C30AAA70-17DD-40A0-A741-1C614E7B9464}"/>
    <hyperlink ref="U134" r:id="rId270" xr:uid="{D5A5611E-D584-4936-8DA3-DDDCB6AD1DA0}"/>
    <hyperlink ref="U135" r:id="rId271" xr:uid="{561AFA41-24A9-46A3-ACBE-BA0E76DAEAD9}"/>
    <hyperlink ref="U136" r:id="rId272" xr:uid="{DA47ACEF-18C8-407D-A0ED-DFF500AB719C}"/>
    <hyperlink ref="U137" r:id="rId273" xr:uid="{FE13F331-F888-4EBD-9CEC-8E2473266CDC}"/>
    <hyperlink ref="U138" r:id="rId274" xr:uid="{9BA0BFFE-D583-4161-BC30-F187A06F4FFA}"/>
    <hyperlink ref="U139" r:id="rId275" xr:uid="{75F965EC-0205-4AD7-A381-65B781784BC1}"/>
    <hyperlink ref="U140" r:id="rId276" xr:uid="{564C4333-E3CD-40DF-BF2D-6253B9621D17}"/>
    <hyperlink ref="U141" r:id="rId277" xr:uid="{0E4E2704-0E98-4421-B731-DD0A87545A2B}"/>
    <hyperlink ref="U142" r:id="rId278" xr:uid="{A6E34104-C9F4-4A6D-8ED9-646821E2973F}"/>
    <hyperlink ref="U143" r:id="rId279" xr:uid="{2FC2E3C7-9747-4AC3-B9DF-6DE0388060B7}"/>
    <hyperlink ref="U144" r:id="rId280" xr:uid="{CAB69455-0C0F-4D90-9D8B-BE11F8574E44}"/>
    <hyperlink ref="U145" r:id="rId281" xr:uid="{5B864560-7FF8-460A-BDEF-D16AA59A526B}"/>
    <hyperlink ref="U146" r:id="rId282" xr:uid="{E94FD33D-9347-4664-A159-9CAE29FF9010}"/>
    <hyperlink ref="U147" r:id="rId283" xr:uid="{4003D6BF-77A4-4868-826D-C4755B0FD1F6}"/>
    <hyperlink ref="U148" r:id="rId284" xr:uid="{6148AFC0-C40A-4547-8514-C919BC29899F}"/>
    <hyperlink ref="U149" r:id="rId285" xr:uid="{24EE1995-C78A-447C-B648-1DE413DEA2C3}"/>
    <hyperlink ref="U150" r:id="rId286" xr:uid="{0B7949C1-CACC-494C-B5BF-822950A61A5F}"/>
    <hyperlink ref="U299" r:id="rId287" xr:uid="{CA74075E-1429-4BB0-AA17-6D7C142966E3}"/>
    <hyperlink ref="U298" r:id="rId288" xr:uid="{54B8D4ED-05D2-4845-979F-2C066CA13B6D}"/>
    <hyperlink ref="U297" r:id="rId289" xr:uid="{6B2F5B66-F84F-4E12-9974-CD765BB1BC77}"/>
    <hyperlink ref="U296" r:id="rId290" xr:uid="{58490932-E850-4C1E-AE30-6C0D790508C8}"/>
    <hyperlink ref="U295" r:id="rId291" xr:uid="{61331BF2-1F7B-448A-9A82-CF8F413A18B8}"/>
    <hyperlink ref="U293" r:id="rId292" xr:uid="{36EC7DEC-3DB4-486A-B297-6FCCFD73FA6D}"/>
    <hyperlink ref="U294" r:id="rId293" xr:uid="{7B0458AB-BD04-4423-936B-14976C4C24F6}"/>
    <hyperlink ref="U292" r:id="rId294" xr:uid="{1DF18E13-EB8D-4311-94D7-395BBE9BAE7F}"/>
    <hyperlink ref="U291" r:id="rId295" xr:uid="{921DD21D-7587-4E5E-A6D7-7DD10BC26100}"/>
    <hyperlink ref="U290" r:id="rId296" xr:uid="{7C7F87DE-A9A6-457C-85C2-CB99DE9B8A81}"/>
    <hyperlink ref="U289" r:id="rId297" xr:uid="{4C37335D-9B3D-4CDE-A6E8-79A0639DEE92}"/>
    <hyperlink ref="U288" r:id="rId298" xr:uid="{6DE0CB53-DDDB-4CE6-8297-87D93BD7C13D}"/>
    <hyperlink ref="U287" r:id="rId299" xr:uid="{2E7AF38B-2AD2-442C-A3F0-4C302A36CA1C}"/>
    <hyperlink ref="U151" r:id="rId300" xr:uid="{BB33D5AD-888F-4646-8E5D-194CC5C91098}"/>
    <hyperlink ref="U152" r:id="rId301" xr:uid="{4D0051B3-7403-4C32-96E3-93398BA06BE9}"/>
    <hyperlink ref="U153" r:id="rId302" xr:uid="{61F3ACB1-D1A8-4831-B0DA-7E91DA227018}"/>
    <hyperlink ref="U154" r:id="rId303" xr:uid="{482D618D-08A8-4487-ACD4-F5DAE7209849}"/>
    <hyperlink ref="U155" r:id="rId304" xr:uid="{5B2F596A-CBF2-4C42-AC9F-DEDAAC0EC196}"/>
    <hyperlink ref="U156" r:id="rId305" xr:uid="{BCF3F5B6-482D-4411-AD41-0B024C0CD7D4}"/>
    <hyperlink ref="U157" r:id="rId306" xr:uid="{13208E06-5CA6-44FF-9243-CE37477B7BB2}"/>
    <hyperlink ref="U158" r:id="rId307" xr:uid="{D1697CC5-DD7B-42B1-9E20-B9FE3F8A0611}"/>
    <hyperlink ref="U159" r:id="rId308" xr:uid="{C4BA52AC-9303-4385-AB77-D95A804729FF}"/>
    <hyperlink ref="U160" r:id="rId309" xr:uid="{9A99670F-7B74-447E-81B8-81BE94886152}"/>
    <hyperlink ref="U161" r:id="rId310" xr:uid="{50C60C07-CC64-4C35-B647-48E8A6127712}"/>
    <hyperlink ref="U162" r:id="rId311" xr:uid="{CADF0D9C-A519-4AC5-B891-12CFE98A8E5A}"/>
    <hyperlink ref="U163" r:id="rId312" xr:uid="{4C21FAA7-DC1E-4E0A-90D7-3BAA3CE15E9B}"/>
    <hyperlink ref="U164" r:id="rId313" xr:uid="{6F904D2D-44C3-47F0-8BF6-886223AB9005}"/>
    <hyperlink ref="U165" r:id="rId314" xr:uid="{0D683848-CB40-47C0-B301-FE5AE9472E2F}"/>
    <hyperlink ref="U166" r:id="rId315" xr:uid="{F8BFD999-A6CE-4A62-A68C-98F9889AAEEA}"/>
    <hyperlink ref="U167" r:id="rId316" xr:uid="{F4EE0419-810F-4602-A15D-3E09E636B8DE}"/>
    <hyperlink ref="U168" r:id="rId317" xr:uid="{1EEF4580-4173-4102-99C6-D2EE4E61F45C}"/>
    <hyperlink ref="U169" r:id="rId318" xr:uid="{08B96B5A-E653-40DB-ACAB-DE338A5B5BE5}"/>
    <hyperlink ref="U170" r:id="rId319" xr:uid="{B3CC1D26-B19E-48E5-AEB9-049F6CA1830E}"/>
    <hyperlink ref="U171" r:id="rId320" xr:uid="{48655787-6FE7-43D0-8003-55E65F444899}"/>
    <hyperlink ref="U172" r:id="rId321" xr:uid="{2F1E15B2-CEC2-4B50-B75B-6219B9491ABE}"/>
    <hyperlink ref="U173" r:id="rId322" xr:uid="{3907F806-689D-4088-9C76-C1390A9B02BC}"/>
    <hyperlink ref="U174" r:id="rId323" xr:uid="{A5C5889E-A7A3-4746-9AC2-8B117B330F0F}"/>
    <hyperlink ref="U175" r:id="rId324" xr:uid="{A36FAE75-A282-4A39-87CB-C64F9AF1730B}"/>
    <hyperlink ref="U176" r:id="rId325" xr:uid="{088E9F27-AE6D-4D04-9E8C-F9B7B85D20C1}"/>
    <hyperlink ref="U177" r:id="rId326" xr:uid="{78EBAF2D-16A1-4702-9467-81771E8B5F2D}"/>
    <hyperlink ref="U178" r:id="rId327" xr:uid="{DAAE9C28-6BCE-4CE6-8878-2D064D1659C6}"/>
    <hyperlink ref="U179" r:id="rId328" xr:uid="{3BC47BB7-460F-4F4B-B43C-1B4168875211}"/>
    <hyperlink ref="U180" r:id="rId329" xr:uid="{98D4A649-FE80-490F-97D6-5E2745518E48}"/>
    <hyperlink ref="U181" r:id="rId330" xr:uid="{0881A453-7C8B-42B2-B592-2CCE6E2F1DE3}"/>
    <hyperlink ref="U182" r:id="rId331" xr:uid="{8BCE7967-B246-4B11-862B-9DC9C49A67E4}"/>
    <hyperlink ref="U183" r:id="rId332" xr:uid="{2AB968A3-1053-4B7B-95D1-C92DFB5CA496}"/>
    <hyperlink ref="U184" r:id="rId333" xr:uid="{89C46873-0E53-46C0-BEF2-7E4A0E2022C2}"/>
    <hyperlink ref="U185" r:id="rId334" xr:uid="{F7BB3FB4-E527-4872-B26C-72A488254C88}"/>
    <hyperlink ref="U186" r:id="rId335" xr:uid="{F5DECB66-13B6-4A6C-8D20-251C2F45838E}"/>
    <hyperlink ref="U187" r:id="rId336" xr:uid="{3CB8DE08-392C-4D03-9ABF-F17E86E3CF54}"/>
    <hyperlink ref="U188" r:id="rId337" xr:uid="{F6E68A84-79CD-4F09-AF65-0537F9F04388}"/>
    <hyperlink ref="U189" r:id="rId338" xr:uid="{B7FDFF57-C395-4C86-997C-F518D4AE7C39}"/>
    <hyperlink ref="U190" r:id="rId339" xr:uid="{58A82CE8-0A3F-48E2-A39E-34B1C3B5337B}"/>
    <hyperlink ref="U191" r:id="rId340" xr:uid="{616F3085-A01E-44B2-A605-1CC4058360C8}"/>
    <hyperlink ref="U192" r:id="rId341" xr:uid="{B74F12DC-99D4-4954-B01F-4F8965972D7B}"/>
    <hyperlink ref="U193" r:id="rId342" xr:uid="{EC7012B9-278B-4FF5-BF7D-7498DA662C1B}"/>
    <hyperlink ref="U194" r:id="rId343" xr:uid="{FE6C0441-BB6D-473A-8F88-4AFEDF343A0F}"/>
    <hyperlink ref="U195" r:id="rId344" xr:uid="{E578C116-C230-4FE1-9808-43C8D9760C76}"/>
    <hyperlink ref="U196" r:id="rId345" xr:uid="{159C7CDC-849A-48E3-9623-412468FAB033}"/>
    <hyperlink ref="U197" r:id="rId346" xr:uid="{3DB1E511-C024-408D-B865-F8267EE03659}"/>
    <hyperlink ref="U198" r:id="rId347" xr:uid="{61DDD233-57CB-490F-AC9A-102C42491DED}"/>
    <hyperlink ref="U199" r:id="rId348" xr:uid="{69BC0BA3-6A3C-401C-9596-472C3F0ECB21}"/>
    <hyperlink ref="U200" r:id="rId349" xr:uid="{AA0E17F1-971F-460C-B02F-6EB5DB0B7D96}"/>
    <hyperlink ref="U201" r:id="rId350" xr:uid="{947D7371-D2A6-4BB6-BBAE-F0F28AF9A483}"/>
    <hyperlink ref="U202" r:id="rId351" xr:uid="{A4F2ED2D-EBE3-4A70-AB6F-059FF640CF18}"/>
    <hyperlink ref="U203" r:id="rId352" xr:uid="{226ADA93-51B0-4501-B440-736A6749D9B1}"/>
    <hyperlink ref="U204" r:id="rId353" xr:uid="{B8202176-4023-49A3-8ABF-AF64B73F65AE}"/>
    <hyperlink ref="U205" r:id="rId354" xr:uid="{CDEED11D-FF66-484E-A11A-976B8485FFA4}"/>
    <hyperlink ref="U206" r:id="rId355" xr:uid="{5359377F-29F7-4ABE-A244-9B92D00EEA3B}"/>
    <hyperlink ref="U207" r:id="rId356" xr:uid="{EF69D9E7-E973-411C-A1DC-308BD2F8B413}"/>
    <hyperlink ref="U208" r:id="rId357" xr:uid="{36CB5761-44C1-4754-8D27-14431EB7F80F}"/>
    <hyperlink ref="U209" r:id="rId358" xr:uid="{A05FEB7F-3881-4ADD-8952-F3675705F544}"/>
    <hyperlink ref="U210" r:id="rId359" xr:uid="{F7C4F9D2-5048-4423-8297-A986BA8A68F7}"/>
    <hyperlink ref="U211" r:id="rId360" xr:uid="{2AEB3156-90DB-44BB-9D00-07D054BEB4DD}"/>
    <hyperlink ref="U212" r:id="rId361" xr:uid="{DA0CDBD3-CACA-4600-A9D0-610139680A57}"/>
    <hyperlink ref="U213" r:id="rId362" xr:uid="{EA7DA00D-4DA5-4CED-96E0-615A9DA3565F}"/>
    <hyperlink ref="U246" r:id="rId363" xr:uid="{96DC901C-E2FD-4459-B508-01B592BB5F5C}"/>
    <hyperlink ref="U247" r:id="rId364" xr:uid="{8394B5DE-5EE9-49C6-98AF-F365839ED6B9}"/>
    <hyperlink ref="U248" r:id="rId365" xr:uid="{6917DFDB-EE7F-4E6E-AA7C-76B37798BC02}"/>
    <hyperlink ref="U249" r:id="rId366" xr:uid="{4C88A8F8-1E3B-4E0E-8FBB-625B6211751A}"/>
    <hyperlink ref="U250" r:id="rId367" xr:uid="{E96B0BE2-2D85-4AA4-9375-2067CABD7782}"/>
    <hyperlink ref="U251" r:id="rId368" xr:uid="{A14DFE35-4931-4425-808A-E028C47289EB}"/>
    <hyperlink ref="U252" r:id="rId369" xr:uid="{00704970-41D3-42CA-9DC6-8BF28CEC821A}"/>
    <hyperlink ref="U253" r:id="rId370" xr:uid="{05574F3D-9356-495F-9246-5C94033FBE8D}"/>
    <hyperlink ref="U254" r:id="rId371" xr:uid="{0B2AF3C2-3BA4-461A-A34D-97D5F6B74A9A}"/>
    <hyperlink ref="U255" r:id="rId372" xr:uid="{75A349BF-E3F1-4859-9621-1552711C32E2}"/>
    <hyperlink ref="U256" r:id="rId373" xr:uid="{A9450ED6-D53C-4699-94FF-1C3AA7DC6110}"/>
    <hyperlink ref="U257" r:id="rId374" xr:uid="{9A393AFB-5D88-42AF-9697-A43F27B62366}"/>
    <hyperlink ref="U258" r:id="rId375" xr:uid="{74AC688A-51EA-462B-A2E6-5B26EF6BE926}"/>
    <hyperlink ref="U259" r:id="rId376" xr:uid="{13616C79-8811-4C8A-9FE6-60B1BFD9F473}"/>
    <hyperlink ref="U260" r:id="rId377" xr:uid="{86E499D2-FEF7-4319-A1EF-631F87197990}"/>
    <hyperlink ref="U261" r:id="rId378" xr:uid="{3644AB20-81D9-4115-9D22-5C4B5125D3B4}"/>
    <hyperlink ref="U262" r:id="rId379" xr:uid="{1B8BDFD7-72C4-47B2-A27C-A70DF10349F2}"/>
    <hyperlink ref="U263" r:id="rId380" xr:uid="{3CED694E-6216-46B9-9338-16593CA0CB3E}"/>
    <hyperlink ref="U264" r:id="rId381" xr:uid="{C362627A-A21F-4FB8-8A13-6704A4DD5F9F}"/>
    <hyperlink ref="U265" r:id="rId382" xr:uid="{26118025-FA95-4B59-B118-E546705EA40F}"/>
    <hyperlink ref="U266" r:id="rId383" xr:uid="{7DD7AFC5-826C-41FD-863E-063DB8F6334F}"/>
    <hyperlink ref="U267" r:id="rId384" xr:uid="{987A98AB-F44C-4138-B747-6161C7A004A1}"/>
    <hyperlink ref="U268" r:id="rId385" xr:uid="{45D8606C-A003-43B6-859B-DFA42983B6C5}"/>
    <hyperlink ref="U269" r:id="rId386" xr:uid="{7964328C-2CFD-4D91-9CA8-CC74A57838B8}"/>
    <hyperlink ref="U270" r:id="rId387" xr:uid="{DEC4B38C-6951-4705-B87C-F8AD54773EA7}"/>
    <hyperlink ref="U271" r:id="rId388" xr:uid="{D5BA34FB-BCA0-4170-A956-3D6277CA78A8}"/>
    <hyperlink ref="U272" r:id="rId389" xr:uid="{68C7956C-12AE-498D-8724-4FD5DDCB563D}"/>
    <hyperlink ref="U273" r:id="rId390" xr:uid="{8141145F-4B96-4430-8A95-4291605D9977}"/>
    <hyperlink ref="U274" r:id="rId391" xr:uid="{4349B83D-7304-4F23-9A13-B66B065782F5}"/>
    <hyperlink ref="U275" r:id="rId392" xr:uid="{81AF1A43-0676-470F-B15B-41B00E14663D}"/>
    <hyperlink ref="U214" r:id="rId393" xr:uid="{BE07382B-96B2-40CC-B93E-79D583B80621}"/>
    <hyperlink ref="U215" r:id="rId394" xr:uid="{FF240692-7EFC-4AAB-9FCE-1C65E5BE3BF8}"/>
    <hyperlink ref="U216" r:id="rId395" xr:uid="{CEB93142-1F3B-47E0-8AFA-280E647902A8}"/>
    <hyperlink ref="U217" r:id="rId396" xr:uid="{72B15CD3-2D77-4F8C-B440-7B11B7DF2303}"/>
    <hyperlink ref="U218" r:id="rId397" xr:uid="{B079514B-28F0-401B-8087-55F3700B58CA}"/>
    <hyperlink ref="U219" r:id="rId398" xr:uid="{6DBD6428-AFCF-4A9B-A09F-0B16D93950E8}"/>
    <hyperlink ref="U220" r:id="rId399" xr:uid="{60D65FE1-9D74-4F9D-B936-43F712F765B7}"/>
    <hyperlink ref="U221" r:id="rId400" xr:uid="{CD34AF2E-47DD-4B64-AD55-2BAFF2746DEF}"/>
    <hyperlink ref="U222" r:id="rId401" xr:uid="{F358CA2B-E89B-4848-858A-0111FCA849A4}"/>
    <hyperlink ref="U276" r:id="rId402" xr:uid="{FD0D26A5-0721-45AE-BEA3-A31EEE4C3B6B}"/>
    <hyperlink ref="U277" r:id="rId403" xr:uid="{F19EA0BC-4B66-4810-B4BA-F53DFC4A08D3}"/>
    <hyperlink ref="U278" r:id="rId404" xr:uid="{4FEE8C83-7F8B-4966-9072-371E4E508B63}"/>
    <hyperlink ref="U279" r:id="rId405" xr:uid="{F4BABADE-8B4D-421B-B9FF-9D095450F898}"/>
    <hyperlink ref="U280" r:id="rId406" xr:uid="{0C4B99EC-B5BE-4138-AE38-2E0AAB4B8C28}"/>
    <hyperlink ref="U281" r:id="rId407" xr:uid="{2FD753C4-4151-4AF6-B914-6AF9583C007F}"/>
    <hyperlink ref="U282" r:id="rId408" xr:uid="{CE594019-5795-40DD-B5D2-79A1E6FF5EBF}"/>
    <hyperlink ref="U283" r:id="rId409" xr:uid="{D30328D8-474E-4D79-9540-6EA4BCB67AA4}"/>
    <hyperlink ref="U284" r:id="rId410" xr:uid="{2AE8FEC7-2E31-4250-BE93-B12E30661B56}"/>
    <hyperlink ref="U285" r:id="rId411" xr:uid="{357B4B67-7F22-405F-991C-17B549B567BC}"/>
    <hyperlink ref="U286" r:id="rId412" xr:uid="{1EDEB6DF-5CC1-4D4E-8B12-5FB81AC07729}"/>
    <hyperlink ref="U223" r:id="rId413" xr:uid="{5912647A-8402-4BE7-B9AC-2C04A3A9D959}"/>
    <hyperlink ref="U224" r:id="rId414" xr:uid="{0A4840E4-8E7F-4CB0-B9FB-8B1FFFFBCD0C}"/>
    <hyperlink ref="U226" r:id="rId415" xr:uid="{66C7195B-79C2-4736-AE0F-5A6B1EE6A715}"/>
    <hyperlink ref="U225" r:id="rId416" xr:uid="{B27AC4A2-64D9-4BEC-A6AA-C957F220546A}"/>
    <hyperlink ref="U227" r:id="rId417" xr:uid="{A77DF261-5282-4678-BAD7-D1E878C9DCF6}"/>
    <hyperlink ref="U229" r:id="rId418" xr:uid="{A9C37C7B-FEEC-4325-BAF6-A2A52A06DB7C}"/>
    <hyperlink ref="U228" r:id="rId419" xr:uid="{92A75498-D1C2-4D2D-8C58-ACF8306850B6}"/>
    <hyperlink ref="U230" r:id="rId420" xr:uid="{4579BC66-9640-4414-A556-956E4CD86F87}"/>
    <hyperlink ref="U231" r:id="rId421" xr:uid="{B4E052F6-7D80-4D42-9F54-6F5155B67471}"/>
    <hyperlink ref="U232" r:id="rId422" xr:uid="{E37DC45A-8231-470A-B372-48F7DB2C7C5E}"/>
    <hyperlink ref="U233" r:id="rId423" xr:uid="{E93D0CF8-EE82-47A8-AFAC-8D3D07876877}"/>
    <hyperlink ref="U234" r:id="rId424" xr:uid="{0258EAC4-47D6-4661-80B9-883E44988157}"/>
    <hyperlink ref="U235" r:id="rId425" xr:uid="{4D6367E7-A638-4393-B5FE-66AF44C53DFA}"/>
    <hyperlink ref="U236" r:id="rId426" xr:uid="{66D2F333-7531-4B3A-9CBA-781983BFBB98}"/>
    <hyperlink ref="U237" r:id="rId427" xr:uid="{8C635E58-0480-42A6-83FA-E3259CE2010C}"/>
    <hyperlink ref="U238" r:id="rId428" xr:uid="{B4956386-570E-4F2F-8306-FBFA0E768C52}"/>
    <hyperlink ref="U239" r:id="rId429" xr:uid="{F8F3471D-1939-4B95-AE04-0A361DBD98E1}"/>
    <hyperlink ref="U240" r:id="rId430" xr:uid="{D75868F2-3FA3-4B56-A113-5E61977F3EE0}"/>
    <hyperlink ref="U241" r:id="rId431" xr:uid="{C8C7900E-0C87-4E86-A013-69DB6530BD32}"/>
    <hyperlink ref="U242" r:id="rId432" xr:uid="{09E4F83F-1F80-496A-8F6E-57E82242036F}"/>
    <hyperlink ref="U243" r:id="rId433" xr:uid="{3C403CC2-3757-46F1-BD42-B9E3C6290578}"/>
    <hyperlink ref="U244" r:id="rId434" xr:uid="{F7EAE25B-9A11-48B6-AC3E-FCA331023B5D}"/>
    <hyperlink ref="U245" r:id="rId435" xr:uid="{DBBE1D19-9119-454E-83A3-BDF1F7456FC1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66149-FCCA-49B8-8CCA-519BC9C798C9}">
  <dimension ref="A1:R442"/>
  <sheetViews>
    <sheetView topLeftCell="J425" zoomScale="76" zoomScaleNormal="76" workbookViewId="0">
      <selection activeCell="M430" sqref="M430:N441"/>
    </sheetView>
  </sheetViews>
  <sheetFormatPr defaultRowHeight="14.5"/>
  <cols>
    <col min="1" max="3" width="27.1796875" customWidth="1"/>
    <col min="4" max="4" width="54" customWidth="1"/>
    <col min="5" max="6" width="20.1796875" customWidth="1"/>
    <col min="7" max="7" width="28.1796875" customWidth="1"/>
    <col min="8" max="8" width="54" customWidth="1"/>
    <col min="9" max="10" width="50" customWidth="1"/>
    <col min="11" max="11" width="54" customWidth="1"/>
    <col min="12" max="12" width="35.81640625" bestFit="1" customWidth="1"/>
    <col min="13" max="13" width="35.81640625" customWidth="1"/>
    <col min="14" max="16" width="36.26953125" customWidth="1"/>
    <col min="17" max="17" width="16.453125" customWidth="1"/>
    <col min="18" max="18" width="19.453125" customWidth="1"/>
  </cols>
  <sheetData>
    <row r="1" spans="1:18" ht="23.5">
      <c r="A1" s="49" t="s">
        <v>2766</v>
      </c>
      <c r="B1" s="49"/>
      <c r="C1" s="50" t="s">
        <v>2926</v>
      </c>
    </row>
    <row r="2" spans="1:18" ht="23.5">
      <c r="A2" s="5"/>
      <c r="B2" s="5"/>
      <c r="C2" s="51" t="s">
        <v>2927</v>
      </c>
    </row>
    <row r="3" spans="1:18" ht="23.5">
      <c r="A3" s="5"/>
      <c r="B3" s="5"/>
      <c r="C3" s="52" t="s">
        <v>2928</v>
      </c>
    </row>
    <row r="4" spans="1:18" ht="23.5">
      <c r="A4" s="5"/>
      <c r="B4" s="5"/>
      <c r="C4" s="53" t="s">
        <v>2929</v>
      </c>
    </row>
    <row r="5" spans="1:18" ht="23.5">
      <c r="A5" s="5"/>
      <c r="B5" s="5"/>
      <c r="C5" s="54" t="s">
        <v>2930</v>
      </c>
    </row>
    <row r="6" spans="1:18" ht="23.5">
      <c r="A6" s="81" t="s">
        <v>2</v>
      </c>
      <c r="B6" s="81" t="s">
        <v>1395</v>
      </c>
      <c r="C6" s="84" t="s">
        <v>3</v>
      </c>
      <c r="D6" s="85" t="s">
        <v>7</v>
      </c>
      <c r="E6" s="85" t="s">
        <v>1394</v>
      </c>
      <c r="F6" s="86" t="s">
        <v>2218</v>
      </c>
      <c r="G6" s="87" t="s">
        <v>2219</v>
      </c>
      <c r="H6" s="84" t="s">
        <v>18</v>
      </c>
      <c r="I6" s="84" t="s">
        <v>19</v>
      </c>
      <c r="J6" s="84" t="s">
        <v>2931</v>
      </c>
      <c r="K6" s="84" t="s">
        <v>20</v>
      </c>
      <c r="L6" s="84" t="s">
        <v>21</v>
      </c>
      <c r="M6" s="84" t="s">
        <v>22</v>
      </c>
      <c r="N6" s="88" t="s">
        <v>23</v>
      </c>
      <c r="O6" s="88" t="s">
        <v>2933</v>
      </c>
      <c r="P6" s="88" t="s">
        <v>2766</v>
      </c>
      <c r="Q6" s="84" t="s">
        <v>2228</v>
      </c>
      <c r="R6" s="84" t="s">
        <v>2932</v>
      </c>
    </row>
    <row r="7" spans="1:18" ht="23.5">
      <c r="A7" s="82" t="s">
        <v>1865</v>
      </c>
      <c r="B7" s="82"/>
      <c r="C7" s="83" t="s">
        <v>1171</v>
      </c>
      <c r="D7" s="83" t="s">
        <v>29</v>
      </c>
      <c r="E7" s="83">
        <v>2566</v>
      </c>
      <c r="F7" s="83" t="s">
        <v>1120</v>
      </c>
      <c r="G7" s="89" t="s">
        <v>1121</v>
      </c>
      <c r="H7" s="83" t="s">
        <v>1725</v>
      </c>
      <c r="I7" s="90" t="s">
        <v>424</v>
      </c>
      <c r="J7" s="90" t="s">
        <v>2936</v>
      </c>
      <c r="K7" s="83" t="s">
        <v>38</v>
      </c>
      <c r="L7" s="83" t="s">
        <v>2229</v>
      </c>
      <c r="M7" s="83" t="s">
        <v>2063</v>
      </c>
      <c r="N7" s="91" t="s">
        <v>2104</v>
      </c>
      <c r="O7" s="91"/>
      <c r="P7" s="91"/>
      <c r="Q7" s="92" t="s">
        <v>2232</v>
      </c>
      <c r="R7" s="82" t="s">
        <v>1173</v>
      </c>
    </row>
    <row r="8" spans="1:18" ht="23.5">
      <c r="A8" s="82" t="s">
        <v>1724</v>
      </c>
      <c r="B8" s="82"/>
      <c r="C8" s="83" t="s">
        <v>496</v>
      </c>
      <c r="D8" s="83" t="s">
        <v>29</v>
      </c>
      <c r="E8" s="83">
        <v>2566</v>
      </c>
      <c r="F8" s="83" t="s">
        <v>1120</v>
      </c>
      <c r="G8" s="89" t="s">
        <v>1121</v>
      </c>
      <c r="H8" s="83" t="s">
        <v>1725</v>
      </c>
      <c r="I8" s="90" t="s">
        <v>424</v>
      </c>
      <c r="J8" s="90" t="s">
        <v>2936</v>
      </c>
      <c r="K8" s="83" t="s">
        <v>38</v>
      </c>
      <c r="L8" s="83" t="s">
        <v>2233</v>
      </c>
      <c r="M8" s="83" t="s">
        <v>2059</v>
      </c>
      <c r="N8" s="91" t="s">
        <v>2060</v>
      </c>
      <c r="O8" s="91"/>
      <c r="P8" s="91"/>
      <c r="Q8" s="92" t="s">
        <v>2234</v>
      </c>
      <c r="R8" s="82" t="s">
        <v>1726</v>
      </c>
    </row>
    <row r="9" spans="1:18" ht="23.5">
      <c r="A9" s="82" t="s">
        <v>1728</v>
      </c>
      <c r="B9" s="82"/>
      <c r="C9" s="83" t="s">
        <v>1729</v>
      </c>
      <c r="D9" s="83" t="s">
        <v>29</v>
      </c>
      <c r="E9" s="83">
        <v>2566</v>
      </c>
      <c r="F9" s="83" t="s">
        <v>1120</v>
      </c>
      <c r="G9" s="89" t="s">
        <v>1121</v>
      </c>
      <c r="H9" s="83" t="s">
        <v>114</v>
      </c>
      <c r="I9" s="90" t="s">
        <v>37</v>
      </c>
      <c r="J9" s="90" t="s">
        <v>2937</v>
      </c>
      <c r="K9" s="83" t="s">
        <v>38</v>
      </c>
      <c r="L9" s="83" t="s">
        <v>2233</v>
      </c>
      <c r="M9" s="83" t="s">
        <v>2059</v>
      </c>
      <c r="N9" s="91" t="s">
        <v>2082</v>
      </c>
      <c r="O9" s="91"/>
      <c r="P9" s="91"/>
      <c r="Q9" s="92" t="s">
        <v>2235</v>
      </c>
      <c r="R9" s="82" t="s">
        <v>1177</v>
      </c>
    </row>
    <row r="10" spans="1:18" ht="23.5">
      <c r="A10" s="82" t="s">
        <v>1733</v>
      </c>
      <c r="B10" s="82"/>
      <c r="C10" s="83" t="s">
        <v>122</v>
      </c>
      <c r="D10" s="83" t="s">
        <v>29</v>
      </c>
      <c r="E10" s="83">
        <v>2566</v>
      </c>
      <c r="F10" s="83" t="s">
        <v>1120</v>
      </c>
      <c r="G10" s="89" t="s">
        <v>1121</v>
      </c>
      <c r="H10" s="83" t="s">
        <v>114</v>
      </c>
      <c r="I10" s="90" t="s">
        <v>37</v>
      </c>
      <c r="J10" s="90" t="s">
        <v>2937</v>
      </c>
      <c r="K10" s="83" t="s">
        <v>38</v>
      </c>
      <c r="L10" s="83" t="s">
        <v>2233</v>
      </c>
      <c r="M10" s="83" t="s">
        <v>2059</v>
      </c>
      <c r="N10" s="91" t="s">
        <v>2082</v>
      </c>
      <c r="O10" s="91"/>
      <c r="P10" s="91"/>
      <c r="Q10" s="92" t="s">
        <v>2236</v>
      </c>
      <c r="R10" s="82" t="s">
        <v>1177</v>
      </c>
    </row>
    <row r="11" spans="1:18" ht="23.5">
      <c r="A11" s="82" t="s">
        <v>1731</v>
      </c>
      <c r="B11" s="82"/>
      <c r="C11" s="83" t="s">
        <v>736</v>
      </c>
      <c r="D11" s="83" t="s">
        <v>29</v>
      </c>
      <c r="E11" s="83">
        <v>2566</v>
      </c>
      <c r="F11" s="83" t="s">
        <v>1120</v>
      </c>
      <c r="G11" s="89" t="s">
        <v>1121</v>
      </c>
      <c r="H11" s="83" t="s">
        <v>114</v>
      </c>
      <c r="I11" s="90" t="s">
        <v>37</v>
      </c>
      <c r="J11" s="90" t="s">
        <v>2937</v>
      </c>
      <c r="K11" s="83" t="s">
        <v>38</v>
      </c>
      <c r="L11" s="83" t="s">
        <v>2233</v>
      </c>
      <c r="M11" s="83" t="s">
        <v>2059</v>
      </c>
      <c r="N11" s="91" t="s">
        <v>2082</v>
      </c>
      <c r="O11" s="91"/>
      <c r="P11" s="91"/>
      <c r="Q11" s="92" t="s">
        <v>2237</v>
      </c>
      <c r="R11" s="82" t="s">
        <v>1177</v>
      </c>
    </row>
    <row r="12" spans="1:18" ht="23.5">
      <c r="A12" s="82" t="s">
        <v>1737</v>
      </c>
      <c r="B12" s="82"/>
      <c r="C12" s="83" t="s">
        <v>1118</v>
      </c>
      <c r="D12" s="83" t="s">
        <v>29</v>
      </c>
      <c r="E12" s="83">
        <v>2566</v>
      </c>
      <c r="F12" s="83" t="s">
        <v>1120</v>
      </c>
      <c r="G12" s="89" t="s">
        <v>1121</v>
      </c>
      <c r="H12" s="83" t="s">
        <v>667</v>
      </c>
      <c r="I12" s="90" t="s">
        <v>88</v>
      </c>
      <c r="J12" s="90" t="s">
        <v>2938</v>
      </c>
      <c r="K12" s="83" t="s">
        <v>38</v>
      </c>
      <c r="L12" s="83" t="s">
        <v>2233</v>
      </c>
      <c r="M12" s="83" t="s">
        <v>2059</v>
      </c>
      <c r="N12" s="91" t="s">
        <v>2082</v>
      </c>
      <c r="O12" s="91"/>
      <c r="P12" s="91"/>
      <c r="Q12" s="92" t="s">
        <v>2238</v>
      </c>
      <c r="R12" s="82" t="s">
        <v>1177</v>
      </c>
    </row>
    <row r="13" spans="1:18" ht="23.5">
      <c r="A13" s="82" t="s">
        <v>1739</v>
      </c>
      <c r="B13" s="82"/>
      <c r="C13" s="83" t="s">
        <v>1740</v>
      </c>
      <c r="D13" s="83" t="s">
        <v>29</v>
      </c>
      <c r="E13" s="83">
        <v>2566</v>
      </c>
      <c r="F13" s="83" t="s">
        <v>1120</v>
      </c>
      <c r="G13" s="89" t="s">
        <v>1121</v>
      </c>
      <c r="H13" s="83" t="s">
        <v>36</v>
      </c>
      <c r="I13" s="90" t="s">
        <v>37</v>
      </c>
      <c r="J13" s="90" t="s">
        <v>2937</v>
      </c>
      <c r="K13" s="83" t="s">
        <v>38</v>
      </c>
      <c r="L13" s="83" t="s">
        <v>2233</v>
      </c>
      <c r="M13" s="83" t="s">
        <v>2063</v>
      </c>
      <c r="N13" s="91" t="s">
        <v>2064</v>
      </c>
      <c r="O13" s="91"/>
      <c r="P13" s="91"/>
      <c r="Q13" s="92" t="s">
        <v>2239</v>
      </c>
      <c r="R13" s="82" t="s">
        <v>1136</v>
      </c>
    </row>
    <row r="14" spans="1:18" ht="23.5">
      <c r="A14" s="82" t="s">
        <v>1767</v>
      </c>
      <c r="B14" s="82"/>
      <c r="C14" s="83" t="s">
        <v>1768</v>
      </c>
      <c r="D14" s="83" t="s">
        <v>29</v>
      </c>
      <c r="E14" s="83">
        <v>2566</v>
      </c>
      <c r="F14" s="83" t="s">
        <v>1120</v>
      </c>
      <c r="G14" s="89" t="s">
        <v>1121</v>
      </c>
      <c r="H14" s="83" t="s">
        <v>36</v>
      </c>
      <c r="I14" s="90" t="s">
        <v>37</v>
      </c>
      <c r="J14" s="90" t="s">
        <v>2937</v>
      </c>
      <c r="K14" s="83" t="s">
        <v>38</v>
      </c>
      <c r="L14" s="83" t="s">
        <v>2233</v>
      </c>
      <c r="M14" s="83" t="s">
        <v>2063</v>
      </c>
      <c r="N14" s="91" t="s">
        <v>2104</v>
      </c>
      <c r="O14" s="91"/>
      <c r="P14" s="91"/>
      <c r="Q14" s="92" t="s">
        <v>2240</v>
      </c>
      <c r="R14" s="82" t="s">
        <v>1173</v>
      </c>
    </row>
    <row r="15" spans="1:18" ht="23.5">
      <c r="A15" s="82" t="s">
        <v>1770</v>
      </c>
      <c r="B15" s="82"/>
      <c r="C15" s="83" t="s">
        <v>1771</v>
      </c>
      <c r="D15" s="83" t="s">
        <v>29</v>
      </c>
      <c r="E15" s="83">
        <v>2566</v>
      </c>
      <c r="F15" s="83" t="s">
        <v>1120</v>
      </c>
      <c r="G15" s="89" t="s">
        <v>1121</v>
      </c>
      <c r="H15" s="83" t="s">
        <v>36</v>
      </c>
      <c r="I15" s="90" t="s">
        <v>37</v>
      </c>
      <c r="J15" s="90" t="s">
        <v>2937</v>
      </c>
      <c r="K15" s="83" t="s">
        <v>38</v>
      </c>
      <c r="L15" s="83" t="s">
        <v>2233</v>
      </c>
      <c r="M15" s="83" t="s">
        <v>2063</v>
      </c>
      <c r="N15" s="91" t="s">
        <v>2064</v>
      </c>
      <c r="O15" s="91"/>
      <c r="P15" s="91"/>
      <c r="Q15" s="92" t="s">
        <v>2241</v>
      </c>
      <c r="R15" s="82" t="s">
        <v>1136</v>
      </c>
    </row>
    <row r="16" spans="1:18" ht="23.5">
      <c r="A16" s="82" t="s">
        <v>1773</v>
      </c>
      <c r="B16" s="82"/>
      <c r="C16" s="83" t="s">
        <v>1774</v>
      </c>
      <c r="D16" s="83" t="s">
        <v>29</v>
      </c>
      <c r="E16" s="83">
        <v>2566</v>
      </c>
      <c r="F16" s="83" t="s">
        <v>1120</v>
      </c>
      <c r="G16" s="89" t="s">
        <v>1121</v>
      </c>
      <c r="H16" s="83" t="s">
        <v>36</v>
      </c>
      <c r="I16" s="90" t="s">
        <v>37</v>
      </c>
      <c r="J16" s="90" t="s">
        <v>2937</v>
      </c>
      <c r="K16" s="83" t="s">
        <v>38</v>
      </c>
      <c r="L16" s="83" t="s">
        <v>2233</v>
      </c>
      <c r="M16" s="83" t="s">
        <v>2063</v>
      </c>
      <c r="N16" s="91" t="s">
        <v>2064</v>
      </c>
      <c r="O16" s="91"/>
      <c r="P16" s="91"/>
      <c r="Q16" s="92" t="s">
        <v>2242</v>
      </c>
      <c r="R16" s="82" t="s">
        <v>1136</v>
      </c>
    </row>
    <row r="17" spans="1:18" ht="23.5">
      <c r="A17" s="82" t="s">
        <v>1776</v>
      </c>
      <c r="B17" s="82"/>
      <c r="C17" s="83" t="s">
        <v>1777</v>
      </c>
      <c r="D17" s="83" t="s">
        <v>29</v>
      </c>
      <c r="E17" s="83">
        <v>2566</v>
      </c>
      <c r="F17" s="83" t="s">
        <v>1778</v>
      </c>
      <c r="G17" s="89" t="s">
        <v>1778</v>
      </c>
      <c r="H17" s="83" t="s">
        <v>1779</v>
      </c>
      <c r="I17" s="90" t="s">
        <v>782</v>
      </c>
      <c r="J17" s="90" t="s">
        <v>2939</v>
      </c>
      <c r="K17" s="83" t="s">
        <v>46</v>
      </c>
      <c r="L17" s="83" t="s">
        <v>2233</v>
      </c>
      <c r="M17" s="83" t="s">
        <v>2059</v>
      </c>
      <c r="N17" s="91" t="s">
        <v>2060</v>
      </c>
      <c r="O17" s="91"/>
      <c r="P17" s="91"/>
      <c r="Q17" s="92" t="s">
        <v>2243</v>
      </c>
      <c r="R17" s="82" t="s">
        <v>1726</v>
      </c>
    </row>
    <row r="18" spans="1:18" ht="23.5">
      <c r="A18" s="82" t="s">
        <v>1748</v>
      </c>
      <c r="B18" s="82"/>
      <c r="C18" s="83" t="s">
        <v>188</v>
      </c>
      <c r="D18" s="83" t="s">
        <v>29</v>
      </c>
      <c r="E18" s="83">
        <v>2566</v>
      </c>
      <c r="F18" s="83" t="s">
        <v>1120</v>
      </c>
      <c r="G18" s="89" t="s">
        <v>1121</v>
      </c>
      <c r="H18" s="83" t="s">
        <v>147</v>
      </c>
      <c r="I18" s="90" t="s">
        <v>37</v>
      </c>
      <c r="J18" s="90" t="s">
        <v>2937</v>
      </c>
      <c r="K18" s="83" t="s">
        <v>38</v>
      </c>
      <c r="L18" s="83" t="s">
        <v>2233</v>
      </c>
      <c r="M18" s="83" t="s">
        <v>2063</v>
      </c>
      <c r="N18" s="91" t="s">
        <v>2244</v>
      </c>
      <c r="O18" s="91"/>
      <c r="P18" s="91"/>
      <c r="Q18" s="92" t="s">
        <v>2245</v>
      </c>
      <c r="R18" s="82" t="s">
        <v>1169</v>
      </c>
    </row>
    <row r="19" spans="1:18" ht="23.5">
      <c r="A19" s="82" t="s">
        <v>1752</v>
      </c>
      <c r="B19" s="82"/>
      <c r="C19" s="83" t="s">
        <v>200</v>
      </c>
      <c r="D19" s="83" t="s">
        <v>29</v>
      </c>
      <c r="E19" s="83">
        <v>2566</v>
      </c>
      <c r="F19" s="83" t="s">
        <v>1120</v>
      </c>
      <c r="G19" s="89" t="s">
        <v>1121</v>
      </c>
      <c r="H19" s="83" t="s">
        <v>147</v>
      </c>
      <c r="I19" s="90" t="s">
        <v>37</v>
      </c>
      <c r="J19" s="90" t="s">
        <v>2937</v>
      </c>
      <c r="K19" s="83" t="s">
        <v>38</v>
      </c>
      <c r="L19" s="83" t="s">
        <v>2233</v>
      </c>
      <c r="M19" s="83" t="s">
        <v>2059</v>
      </c>
      <c r="N19" s="91" t="s">
        <v>2082</v>
      </c>
      <c r="O19" s="91"/>
      <c r="P19" s="91"/>
      <c r="Q19" s="92" t="s">
        <v>2246</v>
      </c>
      <c r="R19" s="82" t="s">
        <v>1177</v>
      </c>
    </row>
    <row r="20" spans="1:18" ht="23.5">
      <c r="A20" s="82" t="s">
        <v>1754</v>
      </c>
      <c r="B20" s="82"/>
      <c r="C20" s="83" t="s">
        <v>149</v>
      </c>
      <c r="D20" s="83" t="s">
        <v>29</v>
      </c>
      <c r="E20" s="83">
        <v>2566</v>
      </c>
      <c r="F20" s="83" t="s">
        <v>1120</v>
      </c>
      <c r="G20" s="89" t="s">
        <v>1121</v>
      </c>
      <c r="H20" s="83" t="s">
        <v>147</v>
      </c>
      <c r="I20" s="90" t="s">
        <v>37</v>
      </c>
      <c r="J20" s="90" t="s">
        <v>2937</v>
      </c>
      <c r="K20" s="83" t="s">
        <v>38</v>
      </c>
      <c r="L20" s="83" t="s">
        <v>2233</v>
      </c>
      <c r="M20" s="83" t="s">
        <v>2063</v>
      </c>
      <c r="N20" s="91" t="s">
        <v>2244</v>
      </c>
      <c r="O20" s="91"/>
      <c r="P20" s="91"/>
      <c r="Q20" s="92" t="s">
        <v>2247</v>
      </c>
      <c r="R20" s="82" t="s">
        <v>1169</v>
      </c>
    </row>
    <row r="21" spans="1:18" ht="23.5">
      <c r="A21" s="82" t="s">
        <v>1762</v>
      </c>
      <c r="B21" s="82"/>
      <c r="C21" s="83" t="s">
        <v>1763</v>
      </c>
      <c r="D21" s="83" t="s">
        <v>29</v>
      </c>
      <c r="E21" s="83">
        <v>2566</v>
      </c>
      <c r="F21" s="83" t="s">
        <v>1120</v>
      </c>
      <c r="G21" s="89" t="s">
        <v>1121</v>
      </c>
      <c r="H21" s="83" t="s">
        <v>36</v>
      </c>
      <c r="I21" s="90" t="s">
        <v>37</v>
      </c>
      <c r="J21" s="90" t="s">
        <v>2937</v>
      </c>
      <c r="K21" s="83" t="s">
        <v>38</v>
      </c>
      <c r="L21" s="83" t="s">
        <v>2233</v>
      </c>
      <c r="M21" s="83" t="s">
        <v>2091</v>
      </c>
      <c r="N21" s="91" t="s">
        <v>2092</v>
      </c>
      <c r="O21" s="91"/>
      <c r="P21" s="91"/>
      <c r="Q21" s="92" t="s">
        <v>2248</v>
      </c>
      <c r="R21" s="82" t="s">
        <v>1765</v>
      </c>
    </row>
    <row r="22" spans="1:18" ht="23.5">
      <c r="A22" s="82" t="s">
        <v>1750</v>
      </c>
      <c r="B22" s="82"/>
      <c r="C22" s="83" t="s">
        <v>213</v>
      </c>
      <c r="D22" s="83" t="s">
        <v>29</v>
      </c>
      <c r="E22" s="83">
        <v>2566</v>
      </c>
      <c r="F22" s="83" t="s">
        <v>1120</v>
      </c>
      <c r="G22" s="89" t="s">
        <v>1121</v>
      </c>
      <c r="H22" s="83" t="s">
        <v>147</v>
      </c>
      <c r="I22" s="90" t="s">
        <v>37</v>
      </c>
      <c r="J22" s="90" t="s">
        <v>2937</v>
      </c>
      <c r="K22" s="83" t="s">
        <v>38</v>
      </c>
      <c r="L22" s="83" t="s">
        <v>2233</v>
      </c>
      <c r="M22" s="83" t="s">
        <v>2063</v>
      </c>
      <c r="N22" s="91" t="s">
        <v>2244</v>
      </c>
      <c r="O22" s="91"/>
      <c r="P22" s="91"/>
      <c r="Q22" s="92" t="s">
        <v>2249</v>
      </c>
      <c r="R22" s="82" t="s">
        <v>1169</v>
      </c>
    </row>
    <row r="23" spans="1:18" ht="23.5">
      <c r="A23" s="82" t="s">
        <v>1742</v>
      </c>
      <c r="B23" s="82"/>
      <c r="C23" s="83" t="s">
        <v>1743</v>
      </c>
      <c r="D23" s="83" t="s">
        <v>29</v>
      </c>
      <c r="E23" s="83">
        <v>2566</v>
      </c>
      <c r="F23" s="83" t="s">
        <v>1120</v>
      </c>
      <c r="G23" s="89" t="s">
        <v>1121</v>
      </c>
      <c r="H23" s="83" t="s">
        <v>114</v>
      </c>
      <c r="I23" s="90" t="s">
        <v>37</v>
      </c>
      <c r="J23" s="90" t="s">
        <v>2937</v>
      </c>
      <c r="K23" s="83" t="s">
        <v>38</v>
      </c>
      <c r="L23" s="83" t="s">
        <v>2233</v>
      </c>
      <c r="M23" s="83" t="s">
        <v>2059</v>
      </c>
      <c r="N23" s="91" t="s">
        <v>2082</v>
      </c>
      <c r="O23" s="91"/>
      <c r="P23" s="91"/>
      <c r="Q23" s="92" t="s">
        <v>2250</v>
      </c>
      <c r="R23" s="82" t="s">
        <v>1177</v>
      </c>
    </row>
    <row r="24" spans="1:18" ht="23.5">
      <c r="A24" s="82" t="s">
        <v>1745</v>
      </c>
      <c r="B24" s="82"/>
      <c r="C24" s="83" t="s">
        <v>1214</v>
      </c>
      <c r="D24" s="83" t="s">
        <v>29</v>
      </c>
      <c r="E24" s="83">
        <v>2566</v>
      </c>
      <c r="F24" s="83" t="s">
        <v>1120</v>
      </c>
      <c r="G24" s="89" t="s">
        <v>1121</v>
      </c>
      <c r="H24" s="83" t="s">
        <v>114</v>
      </c>
      <c r="I24" s="90" t="s">
        <v>37</v>
      </c>
      <c r="J24" s="90" t="s">
        <v>2937</v>
      </c>
      <c r="K24" s="83" t="s">
        <v>38</v>
      </c>
      <c r="L24" s="83" t="s">
        <v>2233</v>
      </c>
      <c r="M24" s="83" t="s">
        <v>2059</v>
      </c>
      <c r="N24" s="91" t="s">
        <v>2071</v>
      </c>
      <c r="O24" s="91"/>
      <c r="P24" s="91"/>
      <c r="Q24" s="92" t="s">
        <v>2251</v>
      </c>
      <c r="R24" s="93" t="s">
        <v>1746</v>
      </c>
    </row>
    <row r="25" spans="1:18" ht="23.5">
      <c r="A25" s="82" t="s">
        <v>1783</v>
      </c>
      <c r="B25" s="82"/>
      <c r="C25" s="83" t="s">
        <v>1248</v>
      </c>
      <c r="D25" s="83" t="s">
        <v>29</v>
      </c>
      <c r="E25" s="83">
        <v>2566</v>
      </c>
      <c r="F25" s="83" t="s">
        <v>1120</v>
      </c>
      <c r="G25" s="89" t="s">
        <v>1121</v>
      </c>
      <c r="H25" s="83" t="s">
        <v>36</v>
      </c>
      <c r="I25" s="90" t="s">
        <v>37</v>
      </c>
      <c r="J25" s="90" t="s">
        <v>2937</v>
      </c>
      <c r="K25" s="83" t="s">
        <v>38</v>
      </c>
      <c r="L25" s="83" t="s">
        <v>2233</v>
      </c>
      <c r="M25" s="83" t="s">
        <v>2063</v>
      </c>
      <c r="N25" s="91" t="s">
        <v>2064</v>
      </c>
      <c r="O25" s="91"/>
      <c r="P25" s="91"/>
      <c r="Q25" s="92" t="s">
        <v>2252</v>
      </c>
      <c r="R25" s="82" t="s">
        <v>1136</v>
      </c>
    </row>
    <row r="26" spans="1:18" ht="23.5">
      <c r="A26" s="82" t="s">
        <v>1785</v>
      </c>
      <c r="B26" s="82"/>
      <c r="C26" s="83" t="s">
        <v>191</v>
      </c>
      <c r="D26" s="83" t="s">
        <v>29</v>
      </c>
      <c r="E26" s="83">
        <v>2566</v>
      </c>
      <c r="F26" s="83" t="s">
        <v>1120</v>
      </c>
      <c r="G26" s="89" t="s">
        <v>1121</v>
      </c>
      <c r="H26" s="83" t="s">
        <v>147</v>
      </c>
      <c r="I26" s="90" t="s">
        <v>37</v>
      </c>
      <c r="J26" s="90" t="s">
        <v>2937</v>
      </c>
      <c r="K26" s="83" t="s">
        <v>38</v>
      </c>
      <c r="L26" s="83" t="s">
        <v>2233</v>
      </c>
      <c r="M26" s="83" t="s">
        <v>2059</v>
      </c>
      <c r="N26" s="91" t="s">
        <v>2082</v>
      </c>
      <c r="O26" s="91"/>
      <c r="P26" s="91"/>
      <c r="Q26" s="92" t="s">
        <v>2253</v>
      </c>
      <c r="R26" s="82" t="s">
        <v>1177</v>
      </c>
    </row>
    <row r="27" spans="1:18" ht="23.5">
      <c r="A27" s="82" t="s">
        <v>1787</v>
      </c>
      <c r="B27" s="82"/>
      <c r="C27" s="83" t="s">
        <v>210</v>
      </c>
      <c r="D27" s="83" t="s">
        <v>29</v>
      </c>
      <c r="E27" s="83">
        <v>2566</v>
      </c>
      <c r="F27" s="83" t="s">
        <v>1120</v>
      </c>
      <c r="G27" s="89" t="s">
        <v>1121</v>
      </c>
      <c r="H27" s="83" t="s">
        <v>147</v>
      </c>
      <c r="I27" s="90" t="s">
        <v>37</v>
      </c>
      <c r="J27" s="90" t="s">
        <v>2937</v>
      </c>
      <c r="K27" s="83" t="s">
        <v>38</v>
      </c>
      <c r="L27" s="83" t="s">
        <v>2233</v>
      </c>
      <c r="M27" s="83" t="s">
        <v>2059</v>
      </c>
      <c r="N27" s="91" t="s">
        <v>2082</v>
      </c>
      <c r="O27" s="91"/>
      <c r="P27" s="91"/>
      <c r="Q27" s="92" t="s">
        <v>2254</v>
      </c>
      <c r="R27" s="82" t="s">
        <v>1177</v>
      </c>
    </row>
    <row r="28" spans="1:18" ht="23.5">
      <c r="A28" s="82" t="s">
        <v>1792</v>
      </c>
      <c r="B28" s="82"/>
      <c r="C28" s="83" t="s">
        <v>1126</v>
      </c>
      <c r="D28" s="83" t="s">
        <v>29</v>
      </c>
      <c r="E28" s="83">
        <v>2566</v>
      </c>
      <c r="F28" s="83" t="s">
        <v>1120</v>
      </c>
      <c r="G28" s="89" t="s">
        <v>1121</v>
      </c>
      <c r="H28" s="83" t="s">
        <v>920</v>
      </c>
      <c r="I28" s="90" t="s">
        <v>614</v>
      </c>
      <c r="J28" s="90" t="s">
        <v>614</v>
      </c>
      <c r="K28" s="83" t="s">
        <v>615</v>
      </c>
      <c r="L28" s="83" t="s">
        <v>2233</v>
      </c>
      <c r="M28" s="83" t="s">
        <v>2059</v>
      </c>
      <c r="N28" s="91" t="s">
        <v>2082</v>
      </c>
      <c r="O28" s="91"/>
      <c r="P28" s="91"/>
      <c r="Q28" s="92" t="s">
        <v>2255</v>
      </c>
      <c r="R28" s="93" t="s">
        <v>1130</v>
      </c>
    </row>
    <row r="29" spans="1:18" ht="23.5">
      <c r="A29" s="82" t="s">
        <v>1794</v>
      </c>
      <c r="B29" s="82"/>
      <c r="C29" s="83" t="s">
        <v>2256</v>
      </c>
      <c r="D29" s="83" t="s">
        <v>29</v>
      </c>
      <c r="E29" s="83">
        <v>2566</v>
      </c>
      <c r="F29" s="83" t="s">
        <v>1120</v>
      </c>
      <c r="G29" s="89" t="s">
        <v>1121</v>
      </c>
      <c r="H29" s="83" t="s">
        <v>36</v>
      </c>
      <c r="I29" s="90" t="s">
        <v>37</v>
      </c>
      <c r="J29" s="90" t="s">
        <v>2937</v>
      </c>
      <c r="K29" s="83" t="s">
        <v>38</v>
      </c>
      <c r="L29" s="83" t="s">
        <v>2233</v>
      </c>
      <c r="M29" s="83" t="s">
        <v>2059</v>
      </c>
      <c r="N29" s="91" t="s">
        <v>2060</v>
      </c>
      <c r="O29" s="91"/>
      <c r="P29" s="91"/>
      <c r="Q29" s="92" t="s">
        <v>2257</v>
      </c>
      <c r="R29" s="82" t="s">
        <v>1726</v>
      </c>
    </row>
    <row r="30" spans="1:18" ht="23.5">
      <c r="A30" s="82" t="s">
        <v>1800</v>
      </c>
      <c r="B30" s="82"/>
      <c r="C30" s="83" t="s">
        <v>1801</v>
      </c>
      <c r="D30" s="83" t="s">
        <v>29</v>
      </c>
      <c r="E30" s="83">
        <v>2566</v>
      </c>
      <c r="F30" s="83" t="s">
        <v>1802</v>
      </c>
      <c r="G30" s="89" t="s">
        <v>1803</v>
      </c>
      <c r="H30" s="83" t="s">
        <v>157</v>
      </c>
      <c r="I30" s="90" t="s">
        <v>37</v>
      </c>
      <c r="J30" s="90" t="s">
        <v>2937</v>
      </c>
      <c r="K30" s="83" t="s">
        <v>38</v>
      </c>
      <c r="L30" s="83" t="s">
        <v>2233</v>
      </c>
      <c r="M30" s="83" t="s">
        <v>2054</v>
      </c>
      <c r="N30" s="91" t="s">
        <v>2136</v>
      </c>
      <c r="O30" s="91"/>
      <c r="P30" s="91"/>
      <c r="Q30" s="92" t="s">
        <v>2258</v>
      </c>
      <c r="R30" s="82" t="s">
        <v>1154</v>
      </c>
    </row>
    <row r="31" spans="1:18" ht="23.5">
      <c r="A31" s="82" t="s">
        <v>1789</v>
      </c>
      <c r="B31" s="82"/>
      <c r="C31" s="83" t="s">
        <v>1790</v>
      </c>
      <c r="D31" s="83" t="s">
        <v>29</v>
      </c>
      <c r="E31" s="83">
        <v>2566</v>
      </c>
      <c r="F31" s="83" t="s">
        <v>1120</v>
      </c>
      <c r="G31" s="89" t="s">
        <v>1121</v>
      </c>
      <c r="H31" s="83" t="s">
        <v>208</v>
      </c>
      <c r="I31" s="90" t="s">
        <v>37</v>
      </c>
      <c r="J31" s="90" t="s">
        <v>2937</v>
      </c>
      <c r="K31" s="83" t="s">
        <v>38</v>
      </c>
      <c r="L31" s="83" t="s">
        <v>2233</v>
      </c>
      <c r="M31" s="83" t="s">
        <v>2059</v>
      </c>
      <c r="N31" s="91" t="s">
        <v>2110</v>
      </c>
      <c r="O31" s="91"/>
      <c r="P31" s="91"/>
      <c r="Q31" s="92" t="s">
        <v>2259</v>
      </c>
      <c r="R31" s="82" t="s">
        <v>1124</v>
      </c>
    </row>
    <row r="32" spans="1:18" ht="23.5">
      <c r="A32" s="82" t="s">
        <v>1805</v>
      </c>
      <c r="B32" s="82"/>
      <c r="C32" s="83" t="s">
        <v>1806</v>
      </c>
      <c r="D32" s="83" t="s">
        <v>29</v>
      </c>
      <c r="E32" s="83">
        <v>2566</v>
      </c>
      <c r="F32" s="83" t="s">
        <v>1120</v>
      </c>
      <c r="G32" s="89" t="s">
        <v>1121</v>
      </c>
      <c r="H32" s="83" t="s">
        <v>520</v>
      </c>
      <c r="I32" s="90" t="s">
        <v>1003</v>
      </c>
      <c r="J32" s="90" t="s">
        <v>2940</v>
      </c>
      <c r="K32" s="83" t="s">
        <v>38</v>
      </c>
      <c r="L32" s="83" t="s">
        <v>2233</v>
      </c>
      <c r="M32" s="83" t="s">
        <v>2054</v>
      </c>
      <c r="N32" s="91" t="s">
        <v>2136</v>
      </c>
      <c r="O32" s="91"/>
      <c r="P32" s="91"/>
      <c r="Q32" s="92" t="s">
        <v>2260</v>
      </c>
      <c r="R32" s="82" t="s">
        <v>1154</v>
      </c>
    </row>
    <row r="33" spans="1:18" ht="23.5">
      <c r="A33" s="82" t="s">
        <v>1811</v>
      </c>
      <c r="B33" s="82"/>
      <c r="C33" s="83" t="s">
        <v>1812</v>
      </c>
      <c r="D33" s="83" t="s">
        <v>29</v>
      </c>
      <c r="E33" s="83">
        <v>2566</v>
      </c>
      <c r="F33" s="83" t="s">
        <v>1120</v>
      </c>
      <c r="G33" s="89" t="s">
        <v>1121</v>
      </c>
      <c r="H33" s="83" t="s">
        <v>283</v>
      </c>
      <c r="I33" s="90" t="s">
        <v>373</v>
      </c>
      <c r="J33" s="90" t="s">
        <v>2941</v>
      </c>
      <c r="K33" s="83" t="s">
        <v>46</v>
      </c>
      <c r="L33" s="83" t="s">
        <v>2233</v>
      </c>
      <c r="M33" s="83" t="s">
        <v>2091</v>
      </c>
      <c r="N33" s="91" t="s">
        <v>2262</v>
      </c>
      <c r="O33" s="91"/>
      <c r="P33" s="91"/>
      <c r="Q33" s="92" t="s">
        <v>2263</v>
      </c>
      <c r="R33" s="82" t="s">
        <v>2261</v>
      </c>
    </row>
    <row r="34" spans="1:18" ht="23.5">
      <c r="A34" s="82" t="s">
        <v>1814</v>
      </c>
      <c r="B34" s="82"/>
      <c r="C34" s="83" t="s">
        <v>1297</v>
      </c>
      <c r="D34" s="83" t="s">
        <v>29</v>
      </c>
      <c r="E34" s="83">
        <v>2566</v>
      </c>
      <c r="F34" s="83" t="s">
        <v>1120</v>
      </c>
      <c r="G34" s="89" t="s">
        <v>1121</v>
      </c>
      <c r="H34" s="83" t="s">
        <v>1299</v>
      </c>
      <c r="I34" s="90" t="s">
        <v>1815</v>
      </c>
      <c r="J34" s="90" t="s">
        <v>2942</v>
      </c>
      <c r="K34" s="83" t="s">
        <v>246</v>
      </c>
      <c r="L34" s="83" t="s">
        <v>2233</v>
      </c>
      <c r="M34" s="83" t="s">
        <v>2059</v>
      </c>
      <c r="N34" s="91" t="s">
        <v>2060</v>
      </c>
      <c r="O34" s="91"/>
      <c r="P34" s="91"/>
      <c r="Q34" s="92" t="s">
        <v>2264</v>
      </c>
      <c r="R34" s="82" t="s">
        <v>1726</v>
      </c>
    </row>
    <row r="35" spans="1:18" ht="23.5">
      <c r="A35" s="82" t="s">
        <v>1820</v>
      </c>
      <c r="B35" s="82"/>
      <c r="C35" s="83" t="s">
        <v>1821</v>
      </c>
      <c r="D35" s="83" t="s">
        <v>29</v>
      </c>
      <c r="E35" s="83">
        <v>2566</v>
      </c>
      <c r="F35" s="83" t="s">
        <v>1802</v>
      </c>
      <c r="G35" s="89" t="s">
        <v>1802</v>
      </c>
      <c r="H35" s="83" t="s">
        <v>71</v>
      </c>
      <c r="I35" s="90" t="s">
        <v>45</v>
      </c>
      <c r="J35" s="90" t="s">
        <v>2943</v>
      </c>
      <c r="K35" s="83" t="s">
        <v>46</v>
      </c>
      <c r="L35" s="83" t="s">
        <v>2233</v>
      </c>
      <c r="M35" s="83" t="s">
        <v>2063</v>
      </c>
      <c r="N35" s="91" t="s">
        <v>2064</v>
      </c>
      <c r="O35" s="91"/>
      <c r="P35" s="91"/>
      <c r="Q35" s="92" t="s">
        <v>2265</v>
      </c>
      <c r="R35" s="82" t="s">
        <v>1136</v>
      </c>
    </row>
    <row r="36" spans="1:18" ht="23.5">
      <c r="A36" s="82" t="s">
        <v>1817</v>
      </c>
      <c r="B36" s="82"/>
      <c r="C36" s="83" t="s">
        <v>1818</v>
      </c>
      <c r="D36" s="83" t="s">
        <v>29</v>
      </c>
      <c r="E36" s="83">
        <v>2566</v>
      </c>
      <c r="F36" s="83" t="s">
        <v>1120</v>
      </c>
      <c r="G36" s="89" t="s">
        <v>1120</v>
      </c>
      <c r="H36" s="83" t="s">
        <v>71</v>
      </c>
      <c r="I36" s="90" t="s">
        <v>45</v>
      </c>
      <c r="J36" s="90" t="s">
        <v>2943</v>
      </c>
      <c r="K36" s="83" t="s">
        <v>46</v>
      </c>
      <c r="L36" s="83" t="s">
        <v>2233</v>
      </c>
      <c r="M36" s="83" t="s">
        <v>2063</v>
      </c>
      <c r="N36" s="91" t="s">
        <v>2096</v>
      </c>
      <c r="O36" s="91"/>
      <c r="P36" s="91"/>
      <c r="Q36" s="92" t="s">
        <v>2266</v>
      </c>
      <c r="R36" s="82" t="s">
        <v>1163</v>
      </c>
    </row>
    <row r="37" spans="1:18" ht="23.5">
      <c r="A37" s="82" t="s">
        <v>1823</v>
      </c>
      <c r="B37" s="82"/>
      <c r="C37" s="83" t="s">
        <v>1824</v>
      </c>
      <c r="D37" s="83" t="s">
        <v>29</v>
      </c>
      <c r="E37" s="83">
        <v>2566</v>
      </c>
      <c r="F37" s="83" t="s">
        <v>1778</v>
      </c>
      <c r="G37" s="89" t="s">
        <v>1825</v>
      </c>
      <c r="H37" s="83" t="s">
        <v>71</v>
      </c>
      <c r="I37" s="90" t="s">
        <v>45</v>
      </c>
      <c r="J37" s="90" t="s">
        <v>2943</v>
      </c>
      <c r="K37" s="83" t="s">
        <v>46</v>
      </c>
      <c r="L37" s="83" t="s">
        <v>2233</v>
      </c>
      <c r="M37" s="83" t="s">
        <v>2063</v>
      </c>
      <c r="N37" s="91" t="s">
        <v>2104</v>
      </c>
      <c r="O37" s="91"/>
      <c r="P37" s="91"/>
      <c r="Q37" s="92" t="s">
        <v>2267</v>
      </c>
      <c r="R37" s="82" t="s">
        <v>1173</v>
      </c>
    </row>
    <row r="38" spans="1:18" ht="23.5">
      <c r="A38" s="82" t="s">
        <v>1830</v>
      </c>
      <c r="B38" s="82"/>
      <c r="C38" s="83" t="s">
        <v>1831</v>
      </c>
      <c r="D38" s="83" t="s">
        <v>29</v>
      </c>
      <c r="E38" s="83">
        <v>2566</v>
      </c>
      <c r="F38" s="83" t="s">
        <v>1120</v>
      </c>
      <c r="G38" s="89" t="s">
        <v>1121</v>
      </c>
      <c r="H38" s="83" t="s">
        <v>1725</v>
      </c>
      <c r="I38" s="90" t="s">
        <v>424</v>
      </c>
      <c r="J38" s="90" t="s">
        <v>2936</v>
      </c>
      <c r="K38" s="83" t="s">
        <v>38</v>
      </c>
      <c r="L38" s="83" t="s">
        <v>2233</v>
      </c>
      <c r="M38" s="83" t="s">
        <v>2063</v>
      </c>
      <c r="N38" s="91" t="s">
        <v>2104</v>
      </c>
      <c r="O38" s="91"/>
      <c r="P38" s="91"/>
      <c r="Q38" s="92" t="s">
        <v>2268</v>
      </c>
      <c r="R38" s="82" t="s">
        <v>1173</v>
      </c>
    </row>
    <row r="39" spans="1:18" ht="23.5">
      <c r="A39" s="82" t="s">
        <v>1827</v>
      </c>
      <c r="B39" s="82"/>
      <c r="C39" s="83" t="s">
        <v>61</v>
      </c>
      <c r="D39" s="83" t="s">
        <v>29</v>
      </c>
      <c r="E39" s="83">
        <v>2566</v>
      </c>
      <c r="F39" s="83" t="s">
        <v>1120</v>
      </c>
      <c r="G39" s="89" t="s">
        <v>1121</v>
      </c>
      <c r="H39" s="83" t="s">
        <v>1828</v>
      </c>
      <c r="I39" s="90" t="s">
        <v>45</v>
      </c>
      <c r="J39" s="90" t="s">
        <v>2943</v>
      </c>
      <c r="K39" s="83" t="s">
        <v>46</v>
      </c>
      <c r="L39" s="83" t="s">
        <v>2233</v>
      </c>
      <c r="M39" s="83" t="s">
        <v>2059</v>
      </c>
      <c r="N39" s="91" t="s">
        <v>2110</v>
      </c>
      <c r="O39" s="91"/>
      <c r="P39" s="91"/>
      <c r="Q39" s="92" t="s">
        <v>2269</v>
      </c>
      <c r="R39" s="82" t="s">
        <v>1124</v>
      </c>
    </row>
    <row r="40" spans="1:18" ht="23.5">
      <c r="A40" s="82" t="s">
        <v>1833</v>
      </c>
      <c r="B40" s="82"/>
      <c r="C40" s="83" t="s">
        <v>1834</v>
      </c>
      <c r="D40" s="83" t="s">
        <v>29</v>
      </c>
      <c r="E40" s="83">
        <v>2566</v>
      </c>
      <c r="F40" s="83" t="s">
        <v>1120</v>
      </c>
      <c r="G40" s="89" t="s">
        <v>1121</v>
      </c>
      <c r="H40" s="83" t="s">
        <v>423</v>
      </c>
      <c r="I40" s="90" t="s">
        <v>424</v>
      </c>
      <c r="J40" s="90" t="s">
        <v>2936</v>
      </c>
      <c r="K40" s="83" t="s">
        <v>38</v>
      </c>
      <c r="L40" s="83" t="s">
        <v>2233</v>
      </c>
      <c r="M40" s="83" t="s">
        <v>2091</v>
      </c>
      <c r="N40" s="91" t="s">
        <v>2092</v>
      </c>
      <c r="O40" s="91"/>
      <c r="P40" s="91"/>
      <c r="Q40" s="92" t="s">
        <v>2270</v>
      </c>
      <c r="R40" s="82" t="s">
        <v>1765</v>
      </c>
    </row>
    <row r="41" spans="1:18" ht="23.5">
      <c r="A41" s="82" t="s">
        <v>1836</v>
      </c>
      <c r="B41" s="82"/>
      <c r="C41" s="83" t="s">
        <v>2271</v>
      </c>
      <c r="D41" s="83" t="s">
        <v>29</v>
      </c>
      <c r="E41" s="83">
        <v>2566</v>
      </c>
      <c r="F41" s="83" t="s">
        <v>1120</v>
      </c>
      <c r="G41" s="89" t="s">
        <v>1121</v>
      </c>
      <c r="H41" s="83" t="s">
        <v>114</v>
      </c>
      <c r="I41" s="90" t="s">
        <v>37</v>
      </c>
      <c r="J41" s="90" t="s">
        <v>2937</v>
      </c>
      <c r="K41" s="83" t="s">
        <v>38</v>
      </c>
      <c r="L41" s="83" t="s">
        <v>2233</v>
      </c>
      <c r="M41" s="83" t="s">
        <v>2091</v>
      </c>
      <c r="N41" s="91" t="s">
        <v>2092</v>
      </c>
      <c r="O41" s="91"/>
      <c r="P41" s="91"/>
      <c r="Q41" s="92" t="s">
        <v>2272</v>
      </c>
      <c r="R41" s="82" t="s">
        <v>1765</v>
      </c>
    </row>
    <row r="42" spans="1:18" ht="23.5">
      <c r="A42" s="82" t="s">
        <v>1839</v>
      </c>
      <c r="B42" s="82"/>
      <c r="C42" s="83" t="s">
        <v>1840</v>
      </c>
      <c r="D42" s="83" t="s">
        <v>29</v>
      </c>
      <c r="E42" s="83">
        <v>2566</v>
      </c>
      <c r="F42" s="83" t="s">
        <v>1311</v>
      </c>
      <c r="G42" s="89" t="s">
        <v>1802</v>
      </c>
      <c r="H42" s="83" t="s">
        <v>1841</v>
      </c>
      <c r="I42" s="90" t="s">
        <v>45</v>
      </c>
      <c r="J42" s="90" t="s">
        <v>2943</v>
      </c>
      <c r="K42" s="83" t="s">
        <v>46</v>
      </c>
      <c r="L42" s="83" t="s">
        <v>2233</v>
      </c>
      <c r="M42" s="83" t="s">
        <v>2059</v>
      </c>
      <c r="N42" s="91" t="s">
        <v>2060</v>
      </c>
      <c r="O42" s="91"/>
      <c r="P42" s="91"/>
      <c r="Q42" s="92" t="s">
        <v>2273</v>
      </c>
      <c r="R42" s="82" t="s">
        <v>1726</v>
      </c>
    </row>
    <row r="43" spans="1:18" ht="23.5">
      <c r="A43" s="82" t="s">
        <v>1847</v>
      </c>
      <c r="B43" s="82"/>
      <c r="C43" s="83" t="s">
        <v>1302</v>
      </c>
      <c r="D43" s="83" t="s">
        <v>29</v>
      </c>
      <c r="E43" s="83">
        <v>2566</v>
      </c>
      <c r="F43" s="83" t="s">
        <v>1120</v>
      </c>
      <c r="G43" s="89" t="s">
        <v>1121</v>
      </c>
      <c r="H43" s="83" t="s">
        <v>1308</v>
      </c>
      <c r="I43" s="90" t="s">
        <v>1284</v>
      </c>
      <c r="J43" s="90" t="s">
        <v>2944</v>
      </c>
      <c r="K43" s="83" t="s">
        <v>46</v>
      </c>
      <c r="L43" s="83" t="s">
        <v>2233</v>
      </c>
      <c r="M43" s="83" t="s">
        <v>2059</v>
      </c>
      <c r="N43" s="91" t="s">
        <v>2082</v>
      </c>
      <c r="O43" s="91"/>
      <c r="P43" s="91"/>
      <c r="Q43" s="92" t="s">
        <v>2274</v>
      </c>
      <c r="R43" s="82" t="s">
        <v>1177</v>
      </c>
    </row>
    <row r="44" spans="1:18" ht="23.5">
      <c r="A44" s="82" t="s">
        <v>1950</v>
      </c>
      <c r="B44" s="82"/>
      <c r="C44" s="83" t="s">
        <v>1951</v>
      </c>
      <c r="D44" s="83" t="s">
        <v>29</v>
      </c>
      <c r="E44" s="83">
        <v>2566</v>
      </c>
      <c r="F44" s="83" t="s">
        <v>1862</v>
      </c>
      <c r="G44" s="89" t="s">
        <v>1862</v>
      </c>
      <c r="H44" s="83" t="s">
        <v>71</v>
      </c>
      <c r="I44" s="90" t="s">
        <v>782</v>
      </c>
      <c r="J44" s="90" t="s">
        <v>2939</v>
      </c>
      <c r="K44" s="83" t="s">
        <v>46</v>
      </c>
      <c r="L44" s="83" t="s">
        <v>2233</v>
      </c>
      <c r="M44" s="83" t="s">
        <v>2059</v>
      </c>
      <c r="N44" s="91" t="s">
        <v>2060</v>
      </c>
      <c r="O44" s="91"/>
      <c r="P44" s="91"/>
      <c r="Q44" s="92" t="s">
        <v>2275</v>
      </c>
      <c r="R44" s="82" t="s">
        <v>1726</v>
      </c>
    </row>
    <row r="45" spans="1:18" ht="23.5">
      <c r="A45" s="82" t="s">
        <v>1953</v>
      </c>
      <c r="B45" s="82"/>
      <c r="C45" s="83" t="s">
        <v>1954</v>
      </c>
      <c r="D45" s="83" t="s">
        <v>29</v>
      </c>
      <c r="E45" s="83">
        <v>2566</v>
      </c>
      <c r="F45" s="83" t="s">
        <v>1884</v>
      </c>
      <c r="G45" s="89" t="s">
        <v>1884</v>
      </c>
      <c r="H45" s="83" t="s">
        <v>71</v>
      </c>
      <c r="I45" s="90" t="s">
        <v>782</v>
      </c>
      <c r="J45" s="90" t="s">
        <v>2939</v>
      </c>
      <c r="K45" s="83" t="s">
        <v>46</v>
      </c>
      <c r="L45" s="83" t="s">
        <v>2233</v>
      </c>
      <c r="M45" s="83" t="s">
        <v>2059</v>
      </c>
      <c r="N45" s="91" t="s">
        <v>2060</v>
      </c>
      <c r="O45" s="91"/>
      <c r="P45" s="91"/>
      <c r="Q45" s="92" t="s">
        <v>2276</v>
      </c>
      <c r="R45" s="82" t="s">
        <v>1726</v>
      </c>
    </row>
    <row r="46" spans="1:18" ht="23.5">
      <c r="A46" s="82" t="s">
        <v>1959</v>
      </c>
      <c r="B46" s="82"/>
      <c r="C46" s="83" t="s">
        <v>1960</v>
      </c>
      <c r="D46" s="83" t="s">
        <v>29</v>
      </c>
      <c r="E46" s="83">
        <v>2566</v>
      </c>
      <c r="F46" s="83" t="s">
        <v>1802</v>
      </c>
      <c r="G46" s="89" t="s">
        <v>1802</v>
      </c>
      <c r="H46" s="83" t="s">
        <v>71</v>
      </c>
      <c r="I46" s="90" t="s">
        <v>782</v>
      </c>
      <c r="J46" s="90" t="s">
        <v>2939</v>
      </c>
      <c r="K46" s="83" t="s">
        <v>46</v>
      </c>
      <c r="L46" s="83" t="s">
        <v>2233</v>
      </c>
      <c r="M46" s="83" t="s">
        <v>2059</v>
      </c>
      <c r="N46" s="91" t="s">
        <v>2060</v>
      </c>
      <c r="O46" s="91"/>
      <c r="P46" s="91"/>
      <c r="Q46" s="92" t="s">
        <v>2277</v>
      </c>
      <c r="R46" s="82" t="s">
        <v>1726</v>
      </c>
    </row>
    <row r="47" spans="1:18" ht="23.5">
      <c r="A47" s="82" t="s">
        <v>1956</v>
      </c>
      <c r="B47" s="82"/>
      <c r="C47" s="83" t="s">
        <v>1957</v>
      </c>
      <c r="D47" s="83" t="s">
        <v>29</v>
      </c>
      <c r="E47" s="83">
        <v>2566</v>
      </c>
      <c r="F47" s="83" t="s">
        <v>1862</v>
      </c>
      <c r="G47" s="89" t="s">
        <v>1862</v>
      </c>
      <c r="H47" s="83" t="s">
        <v>71</v>
      </c>
      <c r="I47" s="90" t="s">
        <v>782</v>
      </c>
      <c r="J47" s="90" t="s">
        <v>2939</v>
      </c>
      <c r="K47" s="83" t="s">
        <v>46</v>
      </c>
      <c r="L47" s="83" t="s">
        <v>2233</v>
      </c>
      <c r="M47" s="83" t="s">
        <v>2059</v>
      </c>
      <c r="N47" s="91" t="s">
        <v>2060</v>
      </c>
      <c r="O47" s="91"/>
      <c r="P47" s="91"/>
      <c r="Q47" s="92" t="s">
        <v>2278</v>
      </c>
      <c r="R47" s="82" t="s">
        <v>1726</v>
      </c>
    </row>
    <row r="48" spans="1:18" ht="23.5">
      <c r="A48" s="82" t="s">
        <v>1962</v>
      </c>
      <c r="B48" s="82"/>
      <c r="C48" s="83" t="s">
        <v>1963</v>
      </c>
      <c r="D48" s="83" t="s">
        <v>29</v>
      </c>
      <c r="E48" s="83">
        <v>2566</v>
      </c>
      <c r="F48" s="83" t="s">
        <v>1845</v>
      </c>
      <c r="G48" s="89" t="s">
        <v>1921</v>
      </c>
      <c r="H48" s="83" t="s">
        <v>520</v>
      </c>
      <c r="I48" s="90" t="s">
        <v>1003</v>
      </c>
      <c r="J48" s="90" t="s">
        <v>2940</v>
      </c>
      <c r="K48" s="83" t="s">
        <v>38</v>
      </c>
      <c r="L48" s="83" t="s">
        <v>2233</v>
      </c>
      <c r="M48" s="83" t="s">
        <v>2059</v>
      </c>
      <c r="N48" s="91" t="s">
        <v>2082</v>
      </c>
      <c r="O48" s="91"/>
      <c r="P48" s="91"/>
      <c r="Q48" s="92" t="s">
        <v>2279</v>
      </c>
      <c r="R48" s="82" t="s">
        <v>1177</v>
      </c>
    </row>
    <row r="49" spans="1:18" ht="23.5">
      <c r="A49" s="82" t="s">
        <v>1965</v>
      </c>
      <c r="B49" s="82"/>
      <c r="C49" s="83" t="s">
        <v>1966</v>
      </c>
      <c r="D49" s="83" t="s">
        <v>29</v>
      </c>
      <c r="E49" s="83">
        <v>2566</v>
      </c>
      <c r="F49" s="83" t="s">
        <v>1845</v>
      </c>
      <c r="G49" s="89" t="s">
        <v>1121</v>
      </c>
      <c r="H49" s="83" t="s">
        <v>520</v>
      </c>
      <c r="I49" s="90" t="s">
        <v>1003</v>
      </c>
      <c r="J49" s="90" t="s">
        <v>2940</v>
      </c>
      <c r="K49" s="83" t="s">
        <v>38</v>
      </c>
      <c r="L49" s="83" t="s">
        <v>2233</v>
      </c>
      <c r="M49" s="83" t="s">
        <v>2059</v>
      </c>
      <c r="N49" s="91" t="s">
        <v>2082</v>
      </c>
      <c r="O49" s="91"/>
      <c r="P49" s="91"/>
      <c r="Q49" s="92" t="s">
        <v>2280</v>
      </c>
      <c r="R49" s="82" t="s">
        <v>1177</v>
      </c>
    </row>
    <row r="50" spans="1:18" ht="23.5">
      <c r="A50" s="82" t="s">
        <v>1968</v>
      </c>
      <c r="B50" s="82"/>
      <c r="C50" s="83" t="s">
        <v>1969</v>
      </c>
      <c r="D50" s="83" t="s">
        <v>29</v>
      </c>
      <c r="E50" s="83">
        <v>2566</v>
      </c>
      <c r="F50" s="83" t="s">
        <v>1120</v>
      </c>
      <c r="G50" s="89" t="s">
        <v>1121</v>
      </c>
      <c r="H50" s="83" t="s">
        <v>1970</v>
      </c>
      <c r="I50" s="90" t="s">
        <v>2934</v>
      </c>
      <c r="J50" s="90" t="s">
        <v>2945</v>
      </c>
      <c r="K50" s="83" t="s">
        <v>1333</v>
      </c>
      <c r="L50" s="83" t="s">
        <v>2233</v>
      </c>
      <c r="M50" s="83" t="s">
        <v>2059</v>
      </c>
      <c r="N50" s="91" t="s">
        <v>2082</v>
      </c>
      <c r="O50" s="91"/>
      <c r="P50" s="91"/>
      <c r="Q50" s="92" t="s">
        <v>2281</v>
      </c>
      <c r="R50" s="82" t="s">
        <v>1177</v>
      </c>
    </row>
    <row r="51" spans="1:18" ht="23.5">
      <c r="A51" s="82" t="s">
        <v>1868</v>
      </c>
      <c r="B51" s="82"/>
      <c r="C51" s="83" t="s">
        <v>1869</v>
      </c>
      <c r="D51" s="83" t="s">
        <v>29</v>
      </c>
      <c r="E51" s="83">
        <v>2566</v>
      </c>
      <c r="F51" s="83" t="s">
        <v>1862</v>
      </c>
      <c r="G51" s="89" t="s">
        <v>1802</v>
      </c>
      <c r="H51" s="83" t="s">
        <v>1870</v>
      </c>
      <c r="I51" s="90" t="s">
        <v>1871</v>
      </c>
      <c r="J51" s="90" t="s">
        <v>2946</v>
      </c>
      <c r="K51" s="83" t="s">
        <v>46</v>
      </c>
      <c r="L51" s="83" t="s">
        <v>2233</v>
      </c>
      <c r="M51" s="83" t="s">
        <v>2059</v>
      </c>
      <c r="N51" s="91" t="s">
        <v>2082</v>
      </c>
      <c r="O51" s="91"/>
      <c r="P51" s="91"/>
      <c r="Q51" s="92" t="s">
        <v>2282</v>
      </c>
      <c r="R51" s="82" t="s">
        <v>1177</v>
      </c>
    </row>
    <row r="52" spans="1:18" ht="23.5">
      <c r="A52" s="82" t="s">
        <v>1873</v>
      </c>
      <c r="B52" s="82"/>
      <c r="C52" s="83" t="s">
        <v>1874</v>
      </c>
      <c r="D52" s="83" t="s">
        <v>29</v>
      </c>
      <c r="E52" s="83">
        <v>2566</v>
      </c>
      <c r="F52" s="83" t="s">
        <v>1862</v>
      </c>
      <c r="G52" s="89" t="s">
        <v>1875</v>
      </c>
      <c r="H52" s="83" t="s">
        <v>1876</v>
      </c>
      <c r="I52" s="90" t="s">
        <v>253</v>
      </c>
      <c r="J52" s="90" t="s">
        <v>2947</v>
      </c>
      <c r="K52" s="83" t="s">
        <v>246</v>
      </c>
      <c r="L52" s="83" t="s">
        <v>2233</v>
      </c>
      <c r="M52" s="83" t="s">
        <v>2091</v>
      </c>
      <c r="N52" s="91" t="s">
        <v>2092</v>
      </c>
      <c r="O52" s="91"/>
      <c r="P52" s="91"/>
      <c r="Q52" s="92" t="s">
        <v>2283</v>
      </c>
      <c r="R52" s="82" t="s">
        <v>1765</v>
      </c>
    </row>
    <row r="53" spans="1:18" ht="23.5">
      <c r="A53" s="82" t="s">
        <v>1878</v>
      </c>
      <c r="B53" s="82"/>
      <c r="C53" s="83" t="s">
        <v>1879</v>
      </c>
      <c r="D53" s="83" t="s">
        <v>29</v>
      </c>
      <c r="E53" s="83">
        <v>2566</v>
      </c>
      <c r="F53" s="83" t="s">
        <v>1880</v>
      </c>
      <c r="G53" s="89" t="s">
        <v>1880</v>
      </c>
      <c r="H53" s="83" t="s">
        <v>1870</v>
      </c>
      <c r="I53" s="90" t="s">
        <v>1871</v>
      </c>
      <c r="J53" s="90" t="s">
        <v>2946</v>
      </c>
      <c r="K53" s="83" t="s">
        <v>46</v>
      </c>
      <c r="L53" s="83" t="s">
        <v>2233</v>
      </c>
      <c r="M53" s="83" t="s">
        <v>2059</v>
      </c>
      <c r="N53" s="91" t="s">
        <v>2110</v>
      </c>
      <c r="O53" s="91"/>
      <c r="P53" s="91"/>
      <c r="Q53" s="92" t="s">
        <v>2284</v>
      </c>
      <c r="R53" s="82" t="s">
        <v>1124</v>
      </c>
    </row>
    <row r="54" spans="1:18" ht="23.5">
      <c r="A54" s="82" t="s">
        <v>1882</v>
      </c>
      <c r="B54" s="82"/>
      <c r="C54" s="83" t="s">
        <v>1883</v>
      </c>
      <c r="D54" s="83" t="s">
        <v>29</v>
      </c>
      <c r="E54" s="83">
        <v>2566</v>
      </c>
      <c r="F54" s="83" t="s">
        <v>1884</v>
      </c>
      <c r="G54" s="89" t="s">
        <v>1884</v>
      </c>
      <c r="H54" s="83" t="s">
        <v>278</v>
      </c>
      <c r="I54" s="90" t="s">
        <v>1871</v>
      </c>
      <c r="J54" s="90" t="s">
        <v>2946</v>
      </c>
      <c r="K54" s="83" t="s">
        <v>46</v>
      </c>
      <c r="L54" s="83" t="s">
        <v>2233</v>
      </c>
      <c r="M54" s="83" t="s">
        <v>2059</v>
      </c>
      <c r="N54" s="91" t="s">
        <v>2110</v>
      </c>
      <c r="O54" s="91"/>
      <c r="P54" s="91"/>
      <c r="Q54" s="92" t="s">
        <v>2285</v>
      </c>
      <c r="R54" s="82" t="s">
        <v>1124</v>
      </c>
    </row>
    <row r="55" spans="1:18" ht="23.5">
      <c r="A55" s="82" t="s">
        <v>1915</v>
      </c>
      <c r="B55" s="82"/>
      <c r="C55" s="83" t="s">
        <v>1916</v>
      </c>
      <c r="D55" s="83" t="s">
        <v>29</v>
      </c>
      <c r="E55" s="83">
        <v>2566</v>
      </c>
      <c r="F55" s="83" t="s">
        <v>1120</v>
      </c>
      <c r="G55" s="89" t="s">
        <v>1121</v>
      </c>
      <c r="H55" s="83" t="s">
        <v>1917</v>
      </c>
      <c r="I55" s="90" t="s">
        <v>253</v>
      </c>
      <c r="J55" s="90" t="s">
        <v>2947</v>
      </c>
      <c r="K55" s="83" t="s">
        <v>246</v>
      </c>
      <c r="L55" s="83" t="s">
        <v>2233</v>
      </c>
      <c r="M55" s="83" t="s">
        <v>2054</v>
      </c>
      <c r="N55" s="91" t="s">
        <v>2055</v>
      </c>
      <c r="O55" s="91"/>
      <c r="P55" s="91"/>
      <c r="Q55" s="92" t="s">
        <v>2286</v>
      </c>
      <c r="R55" s="82" t="s">
        <v>1150</v>
      </c>
    </row>
    <row r="56" spans="1:18" ht="23.5">
      <c r="A56" s="82" t="s">
        <v>1923</v>
      </c>
      <c r="B56" s="82"/>
      <c r="C56" s="83" t="s">
        <v>1924</v>
      </c>
      <c r="D56" s="83" t="s">
        <v>29</v>
      </c>
      <c r="E56" s="83">
        <v>2566</v>
      </c>
      <c r="F56" s="83" t="s">
        <v>1778</v>
      </c>
      <c r="G56" s="89" t="s">
        <v>1825</v>
      </c>
      <c r="H56" s="83" t="s">
        <v>278</v>
      </c>
      <c r="I56" s="90" t="s">
        <v>45</v>
      </c>
      <c r="J56" s="90" t="s">
        <v>2943</v>
      </c>
      <c r="K56" s="83" t="s">
        <v>46</v>
      </c>
      <c r="L56" s="83" t="s">
        <v>2233</v>
      </c>
      <c r="M56" s="83" t="s">
        <v>2063</v>
      </c>
      <c r="N56" s="91" t="s">
        <v>2064</v>
      </c>
      <c r="O56" s="91"/>
      <c r="P56" s="91"/>
      <c r="Q56" s="92" t="s">
        <v>2287</v>
      </c>
      <c r="R56" s="82" t="s">
        <v>1136</v>
      </c>
    </row>
    <row r="57" spans="1:18" ht="23.5">
      <c r="A57" s="82" t="s">
        <v>1919</v>
      </c>
      <c r="B57" s="82"/>
      <c r="C57" s="83" t="s">
        <v>1920</v>
      </c>
      <c r="D57" s="83" t="s">
        <v>29</v>
      </c>
      <c r="E57" s="83">
        <v>2566</v>
      </c>
      <c r="F57" s="83" t="s">
        <v>1921</v>
      </c>
      <c r="G57" s="89" t="s">
        <v>1880</v>
      </c>
      <c r="H57" s="83" t="s">
        <v>44</v>
      </c>
      <c r="I57" s="90" t="s">
        <v>1871</v>
      </c>
      <c r="J57" s="90" t="s">
        <v>2946</v>
      </c>
      <c r="K57" s="83" t="s">
        <v>46</v>
      </c>
      <c r="L57" s="83" t="s">
        <v>2233</v>
      </c>
      <c r="M57" s="83" t="s">
        <v>2063</v>
      </c>
      <c r="N57" s="91" t="s">
        <v>2064</v>
      </c>
      <c r="O57" s="91"/>
      <c r="P57" s="91"/>
      <c r="Q57" s="92" t="s">
        <v>2288</v>
      </c>
      <c r="R57" s="82" t="s">
        <v>1136</v>
      </c>
    </row>
    <row r="58" spans="1:18" ht="23.5">
      <c r="A58" s="82" t="s">
        <v>1853</v>
      </c>
      <c r="B58" s="82"/>
      <c r="C58" s="83" t="s">
        <v>1854</v>
      </c>
      <c r="D58" s="83" t="s">
        <v>29</v>
      </c>
      <c r="E58" s="83">
        <v>2566</v>
      </c>
      <c r="F58" s="83" t="s">
        <v>1120</v>
      </c>
      <c r="G58" s="89" t="s">
        <v>1121</v>
      </c>
      <c r="H58" s="83" t="s">
        <v>1358</v>
      </c>
      <c r="I58" s="90" t="s">
        <v>88</v>
      </c>
      <c r="J58" s="90" t="s">
        <v>2938</v>
      </c>
      <c r="K58" s="83" t="s">
        <v>38</v>
      </c>
      <c r="L58" s="83" t="s">
        <v>2233</v>
      </c>
      <c r="M58" s="83" t="s">
        <v>2091</v>
      </c>
      <c r="N58" s="91" t="s">
        <v>2092</v>
      </c>
      <c r="O58" s="91"/>
      <c r="P58" s="91"/>
      <c r="Q58" s="92" t="s">
        <v>2289</v>
      </c>
      <c r="R58" s="82" t="s">
        <v>1765</v>
      </c>
    </row>
    <row r="59" spans="1:18" ht="23.5">
      <c r="A59" s="82" t="s">
        <v>1905</v>
      </c>
      <c r="B59" s="82"/>
      <c r="C59" s="83" t="s">
        <v>61</v>
      </c>
      <c r="D59" s="83" t="s">
        <v>29</v>
      </c>
      <c r="E59" s="83">
        <v>2566</v>
      </c>
      <c r="F59" s="83" t="s">
        <v>1778</v>
      </c>
      <c r="G59" s="89" t="s">
        <v>1778</v>
      </c>
      <c r="H59" s="83" t="s">
        <v>44</v>
      </c>
      <c r="I59" s="90" t="s">
        <v>45</v>
      </c>
      <c r="J59" s="90" t="s">
        <v>2943</v>
      </c>
      <c r="K59" s="83" t="s">
        <v>46</v>
      </c>
      <c r="L59" s="83" t="s">
        <v>2233</v>
      </c>
      <c r="M59" s="83" t="s">
        <v>2063</v>
      </c>
      <c r="N59" s="91" t="s">
        <v>2104</v>
      </c>
      <c r="O59" s="91"/>
      <c r="P59" s="91"/>
      <c r="Q59" s="92" t="s">
        <v>2290</v>
      </c>
      <c r="R59" s="82" t="s">
        <v>1173</v>
      </c>
    </row>
    <row r="60" spans="1:18" ht="23.5">
      <c r="A60" s="82" t="s">
        <v>1929</v>
      </c>
      <c r="B60" s="82"/>
      <c r="C60" s="83" t="s">
        <v>1930</v>
      </c>
      <c r="D60" s="83" t="s">
        <v>29</v>
      </c>
      <c r="E60" s="83">
        <v>2566</v>
      </c>
      <c r="F60" s="83" t="s">
        <v>1120</v>
      </c>
      <c r="G60" s="89" t="s">
        <v>1121</v>
      </c>
      <c r="H60" s="83" t="s">
        <v>1931</v>
      </c>
      <c r="I60" s="90" t="s">
        <v>382</v>
      </c>
      <c r="J60" s="90" t="s">
        <v>2948</v>
      </c>
      <c r="K60" s="83" t="s">
        <v>246</v>
      </c>
      <c r="L60" s="83" t="s">
        <v>2233</v>
      </c>
      <c r="M60" s="83" t="s">
        <v>2059</v>
      </c>
      <c r="N60" s="91" t="s">
        <v>2060</v>
      </c>
      <c r="O60" s="91"/>
      <c r="P60" s="91"/>
      <c r="Q60" s="92" t="s">
        <v>2291</v>
      </c>
      <c r="R60" s="82" t="s">
        <v>1726</v>
      </c>
    </row>
    <row r="61" spans="1:18" ht="23.5">
      <c r="A61" s="82" t="s">
        <v>1937</v>
      </c>
      <c r="B61" s="82"/>
      <c r="C61" s="83" t="s">
        <v>1938</v>
      </c>
      <c r="D61" s="83" t="s">
        <v>29</v>
      </c>
      <c r="E61" s="83">
        <v>2566</v>
      </c>
      <c r="F61" s="83" t="s">
        <v>1120</v>
      </c>
      <c r="G61" s="89" t="s">
        <v>1875</v>
      </c>
      <c r="H61" s="83" t="s">
        <v>1283</v>
      </c>
      <c r="I61" s="90" t="s">
        <v>1284</v>
      </c>
      <c r="J61" s="90" t="s">
        <v>2944</v>
      </c>
      <c r="K61" s="83" t="s">
        <v>46</v>
      </c>
      <c r="L61" s="83" t="s">
        <v>2233</v>
      </c>
      <c r="M61" s="83" t="s">
        <v>2059</v>
      </c>
      <c r="N61" s="91" t="s">
        <v>2060</v>
      </c>
      <c r="O61" s="91"/>
      <c r="P61" s="91"/>
      <c r="Q61" s="92" t="s">
        <v>2292</v>
      </c>
      <c r="R61" s="82" t="s">
        <v>1726</v>
      </c>
    </row>
    <row r="62" spans="1:18" ht="23.5">
      <c r="A62" s="82" t="s">
        <v>1940</v>
      </c>
      <c r="B62" s="82"/>
      <c r="C62" s="83" t="s">
        <v>1941</v>
      </c>
      <c r="D62" s="83" t="s">
        <v>29</v>
      </c>
      <c r="E62" s="83">
        <v>2566</v>
      </c>
      <c r="F62" s="83" t="s">
        <v>1120</v>
      </c>
      <c r="G62" s="89" t="s">
        <v>1862</v>
      </c>
      <c r="H62" s="83" t="s">
        <v>1283</v>
      </c>
      <c r="I62" s="90" t="s">
        <v>1284</v>
      </c>
      <c r="J62" s="90" t="s">
        <v>2944</v>
      </c>
      <c r="K62" s="83" t="s">
        <v>46</v>
      </c>
      <c r="L62" s="83" t="s">
        <v>2233</v>
      </c>
      <c r="M62" s="83" t="s">
        <v>2059</v>
      </c>
      <c r="N62" s="91" t="s">
        <v>2060</v>
      </c>
      <c r="O62" s="91"/>
      <c r="P62" s="91"/>
      <c r="Q62" s="92" t="s">
        <v>2293</v>
      </c>
      <c r="R62" s="82" t="s">
        <v>1726</v>
      </c>
    </row>
    <row r="63" spans="1:18" ht="23.5">
      <c r="A63" s="82" t="s">
        <v>1943</v>
      </c>
      <c r="B63" s="82"/>
      <c r="C63" s="83" t="s">
        <v>1944</v>
      </c>
      <c r="D63" s="83" t="s">
        <v>29</v>
      </c>
      <c r="E63" s="83">
        <v>2566</v>
      </c>
      <c r="F63" s="83" t="s">
        <v>1120</v>
      </c>
      <c r="G63" s="89" t="s">
        <v>1121</v>
      </c>
      <c r="H63" s="83" t="s">
        <v>1945</v>
      </c>
      <c r="I63" s="90" t="s">
        <v>382</v>
      </c>
      <c r="J63" s="90" t="s">
        <v>2948</v>
      </c>
      <c r="K63" s="83" t="s">
        <v>246</v>
      </c>
      <c r="L63" s="83" t="s">
        <v>2233</v>
      </c>
      <c r="M63" s="83" t="s">
        <v>2063</v>
      </c>
      <c r="N63" s="91" t="s">
        <v>2104</v>
      </c>
      <c r="O63" s="91"/>
      <c r="P63" s="91"/>
      <c r="Q63" s="92" t="s">
        <v>2294</v>
      </c>
      <c r="R63" s="82" t="s">
        <v>1173</v>
      </c>
    </row>
    <row r="64" spans="1:18" ht="23.5">
      <c r="A64" s="82" t="s">
        <v>1973</v>
      </c>
      <c r="B64" s="82"/>
      <c r="C64" s="83" t="s">
        <v>1974</v>
      </c>
      <c r="D64" s="83" t="s">
        <v>29</v>
      </c>
      <c r="E64" s="83">
        <v>2566</v>
      </c>
      <c r="F64" s="83" t="s">
        <v>1845</v>
      </c>
      <c r="G64" s="89" t="s">
        <v>1803</v>
      </c>
      <c r="H64" s="83" t="s">
        <v>293</v>
      </c>
      <c r="I64" s="90" t="s">
        <v>224</v>
      </c>
      <c r="J64" s="90" t="s">
        <v>2949</v>
      </c>
      <c r="K64" s="83" t="s">
        <v>46</v>
      </c>
      <c r="L64" s="83" t="s">
        <v>2233</v>
      </c>
      <c r="M64" s="83" t="s">
        <v>2059</v>
      </c>
      <c r="N64" s="91" t="s">
        <v>2060</v>
      </c>
      <c r="O64" s="91"/>
      <c r="P64" s="91"/>
      <c r="Q64" s="92" t="s">
        <v>2296</v>
      </c>
      <c r="R64" s="82" t="s">
        <v>2295</v>
      </c>
    </row>
    <row r="65" spans="1:18" ht="23.5">
      <c r="A65" s="82" t="s">
        <v>1976</v>
      </c>
      <c r="B65" s="82"/>
      <c r="C65" s="83" t="s">
        <v>1977</v>
      </c>
      <c r="D65" s="83" t="s">
        <v>29</v>
      </c>
      <c r="E65" s="83">
        <v>2566</v>
      </c>
      <c r="F65" s="83" t="s">
        <v>1121</v>
      </c>
      <c r="G65" s="89" t="s">
        <v>1121</v>
      </c>
      <c r="H65" s="83" t="s">
        <v>1978</v>
      </c>
      <c r="I65" s="90" t="s">
        <v>1871</v>
      </c>
      <c r="J65" s="90" t="s">
        <v>2946</v>
      </c>
      <c r="K65" s="83" t="s">
        <v>46</v>
      </c>
      <c r="L65" s="83" t="s">
        <v>2233</v>
      </c>
      <c r="M65" s="83" t="s">
        <v>2059</v>
      </c>
      <c r="N65" s="91" t="s">
        <v>2110</v>
      </c>
      <c r="O65" s="91"/>
      <c r="P65" s="91"/>
      <c r="Q65" s="92" t="s">
        <v>2297</v>
      </c>
      <c r="R65" s="82" t="s">
        <v>1124</v>
      </c>
    </row>
    <row r="66" spans="1:18" ht="23.5">
      <c r="A66" s="82" t="s">
        <v>1892</v>
      </c>
      <c r="B66" s="82"/>
      <c r="C66" s="83" t="s">
        <v>1893</v>
      </c>
      <c r="D66" s="83" t="s">
        <v>29</v>
      </c>
      <c r="E66" s="83">
        <v>2566</v>
      </c>
      <c r="F66" s="83" t="s">
        <v>1778</v>
      </c>
      <c r="G66" s="89" t="s">
        <v>1778</v>
      </c>
      <c r="H66" s="83" t="s">
        <v>1828</v>
      </c>
      <c r="I66" s="90" t="s">
        <v>1871</v>
      </c>
      <c r="J66" s="90" t="s">
        <v>2946</v>
      </c>
      <c r="K66" s="83" t="s">
        <v>46</v>
      </c>
      <c r="L66" s="83" t="s">
        <v>2233</v>
      </c>
      <c r="M66" s="83" t="s">
        <v>2091</v>
      </c>
      <c r="N66" s="91" t="s">
        <v>2092</v>
      </c>
      <c r="O66" s="91"/>
      <c r="P66" s="91"/>
      <c r="Q66" s="92" t="s">
        <v>2298</v>
      </c>
      <c r="R66" s="82" t="s">
        <v>1765</v>
      </c>
    </row>
    <row r="67" spans="1:18" ht="23.5">
      <c r="A67" s="82" t="s">
        <v>1912</v>
      </c>
      <c r="B67" s="82"/>
      <c r="C67" s="83" t="s">
        <v>1913</v>
      </c>
      <c r="D67" s="83" t="s">
        <v>29</v>
      </c>
      <c r="E67" s="83">
        <v>2566</v>
      </c>
      <c r="F67" s="83" t="s">
        <v>1120</v>
      </c>
      <c r="G67" s="89" t="s">
        <v>1121</v>
      </c>
      <c r="H67" s="83" t="s">
        <v>372</v>
      </c>
      <c r="I67" s="90" t="s">
        <v>373</v>
      </c>
      <c r="J67" s="90" t="s">
        <v>2941</v>
      </c>
      <c r="K67" s="83" t="s">
        <v>46</v>
      </c>
      <c r="L67" s="83" t="s">
        <v>2233</v>
      </c>
      <c r="M67" s="83" t="s">
        <v>2063</v>
      </c>
      <c r="N67" s="91" t="s">
        <v>2104</v>
      </c>
      <c r="O67" s="91"/>
      <c r="P67" s="91"/>
      <c r="Q67" s="92" t="s">
        <v>2299</v>
      </c>
      <c r="R67" s="82" t="s">
        <v>1173</v>
      </c>
    </row>
    <row r="68" spans="1:18" ht="23.5">
      <c r="A68" s="82" t="s">
        <v>1926</v>
      </c>
      <c r="B68" s="82"/>
      <c r="C68" s="83" t="s">
        <v>1927</v>
      </c>
      <c r="D68" s="83" t="s">
        <v>29</v>
      </c>
      <c r="E68" s="83">
        <v>2566</v>
      </c>
      <c r="F68" s="83" t="s">
        <v>1120</v>
      </c>
      <c r="G68" s="89" t="s">
        <v>1778</v>
      </c>
      <c r="H68" s="83" t="s">
        <v>1582</v>
      </c>
      <c r="I68" s="90" t="s">
        <v>382</v>
      </c>
      <c r="J68" s="90" t="s">
        <v>2948</v>
      </c>
      <c r="K68" s="83" t="s">
        <v>246</v>
      </c>
      <c r="L68" s="83" t="s">
        <v>2233</v>
      </c>
      <c r="M68" s="83" t="s">
        <v>2059</v>
      </c>
      <c r="N68" s="91" t="s">
        <v>2060</v>
      </c>
      <c r="O68" s="91"/>
      <c r="P68" s="91"/>
      <c r="Q68" s="92" t="s">
        <v>2300</v>
      </c>
      <c r="R68" s="82" t="s">
        <v>1726</v>
      </c>
    </row>
    <row r="69" spans="1:18" ht="23.5">
      <c r="A69" s="82" t="s">
        <v>1849</v>
      </c>
      <c r="B69" s="82"/>
      <c r="C69" s="83" t="s">
        <v>1850</v>
      </c>
      <c r="D69" s="83" t="s">
        <v>29</v>
      </c>
      <c r="E69" s="83">
        <v>2566</v>
      </c>
      <c r="F69" s="83" t="s">
        <v>1120</v>
      </c>
      <c r="G69" s="89" t="s">
        <v>1121</v>
      </c>
      <c r="H69" s="83" t="s">
        <v>1851</v>
      </c>
      <c r="I69" s="90" t="s">
        <v>382</v>
      </c>
      <c r="J69" s="90" t="s">
        <v>2948</v>
      </c>
      <c r="K69" s="83" t="s">
        <v>246</v>
      </c>
      <c r="L69" s="83" t="s">
        <v>2233</v>
      </c>
      <c r="M69" s="83" t="s">
        <v>2059</v>
      </c>
      <c r="N69" s="91" t="s">
        <v>2082</v>
      </c>
      <c r="O69" s="91"/>
      <c r="P69" s="91"/>
      <c r="Q69" s="92" t="s">
        <v>2301</v>
      </c>
      <c r="R69" s="82" t="s">
        <v>1177</v>
      </c>
    </row>
    <row r="70" spans="1:18" ht="23.5">
      <c r="A70" s="82" t="s">
        <v>1860</v>
      </c>
      <c r="B70" s="82"/>
      <c r="C70" s="83" t="s">
        <v>1861</v>
      </c>
      <c r="D70" s="83" t="s">
        <v>29</v>
      </c>
      <c r="E70" s="83">
        <v>2566</v>
      </c>
      <c r="F70" s="83" t="s">
        <v>1862</v>
      </c>
      <c r="G70" s="89" t="s">
        <v>1121</v>
      </c>
      <c r="H70" s="83" t="s">
        <v>1863</v>
      </c>
      <c r="I70" s="90" t="s">
        <v>424</v>
      </c>
      <c r="J70" s="90" t="s">
        <v>2936</v>
      </c>
      <c r="K70" s="83" t="s">
        <v>38</v>
      </c>
      <c r="L70" s="83" t="s">
        <v>2233</v>
      </c>
      <c r="M70" s="83" t="s">
        <v>2063</v>
      </c>
      <c r="N70" s="91" t="s">
        <v>2104</v>
      </c>
      <c r="O70" s="91"/>
      <c r="P70" s="91"/>
      <c r="Q70" s="92" t="s">
        <v>2302</v>
      </c>
      <c r="R70" s="82" t="s">
        <v>1173</v>
      </c>
    </row>
    <row r="71" spans="1:18" ht="23.5">
      <c r="A71" s="82" t="s">
        <v>1886</v>
      </c>
      <c r="B71" s="82"/>
      <c r="C71" s="83" t="s">
        <v>1887</v>
      </c>
      <c r="D71" s="83" t="s">
        <v>29</v>
      </c>
      <c r="E71" s="83">
        <v>2566</v>
      </c>
      <c r="F71" s="83" t="s">
        <v>1120</v>
      </c>
      <c r="G71" s="89" t="s">
        <v>1121</v>
      </c>
      <c r="H71" s="83" t="s">
        <v>727</v>
      </c>
      <c r="I71" s="90" t="s">
        <v>382</v>
      </c>
      <c r="J71" s="90" t="s">
        <v>2948</v>
      </c>
      <c r="K71" s="83" t="s">
        <v>246</v>
      </c>
      <c r="L71" s="83" t="s">
        <v>2233</v>
      </c>
      <c r="M71" s="83" t="s">
        <v>2059</v>
      </c>
      <c r="N71" s="91" t="s">
        <v>2082</v>
      </c>
      <c r="O71" s="91"/>
      <c r="P71" s="91"/>
      <c r="Q71" s="92" t="s">
        <v>2303</v>
      </c>
      <c r="R71" s="82" t="s">
        <v>1177</v>
      </c>
    </row>
    <row r="72" spans="1:18" ht="23.5">
      <c r="A72" s="82" t="s">
        <v>1902</v>
      </c>
      <c r="B72" s="82"/>
      <c r="C72" s="83" t="s">
        <v>1903</v>
      </c>
      <c r="D72" s="83" t="s">
        <v>29</v>
      </c>
      <c r="E72" s="83">
        <v>2566</v>
      </c>
      <c r="F72" s="83" t="s">
        <v>1862</v>
      </c>
      <c r="G72" s="89" t="s">
        <v>1862</v>
      </c>
      <c r="H72" s="83" t="s">
        <v>1828</v>
      </c>
      <c r="I72" s="90" t="s">
        <v>1871</v>
      </c>
      <c r="J72" s="90" t="s">
        <v>2946</v>
      </c>
      <c r="K72" s="83" t="s">
        <v>46</v>
      </c>
      <c r="L72" s="83" t="s">
        <v>2233</v>
      </c>
      <c r="M72" s="83" t="s">
        <v>2059</v>
      </c>
      <c r="N72" s="91" t="s">
        <v>2082</v>
      </c>
      <c r="O72" s="91"/>
      <c r="P72" s="91"/>
      <c r="Q72" s="92" t="s">
        <v>2304</v>
      </c>
      <c r="R72" s="82" t="s">
        <v>1177</v>
      </c>
    </row>
    <row r="73" spans="1:18" ht="23.5">
      <c r="A73" s="82" t="s">
        <v>1907</v>
      </c>
      <c r="B73" s="82"/>
      <c r="C73" s="83" t="s">
        <v>2305</v>
      </c>
      <c r="D73" s="83" t="s">
        <v>29</v>
      </c>
      <c r="E73" s="83">
        <v>2566</v>
      </c>
      <c r="F73" s="83" t="s">
        <v>1120</v>
      </c>
      <c r="G73" s="89" t="s">
        <v>1121</v>
      </c>
      <c r="H73" s="83" t="s">
        <v>316</v>
      </c>
      <c r="I73" s="90" t="s">
        <v>45</v>
      </c>
      <c r="J73" s="90" t="s">
        <v>2943</v>
      </c>
      <c r="K73" s="83" t="s">
        <v>46</v>
      </c>
      <c r="L73" s="83" t="s">
        <v>2233</v>
      </c>
      <c r="M73" s="83" t="s">
        <v>2091</v>
      </c>
      <c r="N73" s="91" t="s">
        <v>2092</v>
      </c>
      <c r="O73" s="91"/>
      <c r="P73" s="91"/>
      <c r="Q73" s="92" t="s">
        <v>2306</v>
      </c>
      <c r="R73" s="82" t="s">
        <v>1765</v>
      </c>
    </row>
    <row r="74" spans="1:18" ht="23.5">
      <c r="A74" s="82" t="s">
        <v>1856</v>
      </c>
      <c r="B74" s="82"/>
      <c r="C74" s="83" t="s">
        <v>1857</v>
      </c>
      <c r="D74" s="83" t="s">
        <v>29</v>
      </c>
      <c r="E74" s="83">
        <v>2566</v>
      </c>
      <c r="F74" s="83" t="s">
        <v>1120</v>
      </c>
      <c r="G74" s="89" t="s">
        <v>1121</v>
      </c>
      <c r="H74" s="83" t="s">
        <v>1858</v>
      </c>
      <c r="I74" s="90" t="s">
        <v>382</v>
      </c>
      <c r="J74" s="90" t="s">
        <v>2948</v>
      </c>
      <c r="K74" s="83" t="s">
        <v>246</v>
      </c>
      <c r="L74" s="83" t="s">
        <v>2233</v>
      </c>
      <c r="M74" s="83" t="s">
        <v>2059</v>
      </c>
      <c r="N74" s="91" t="s">
        <v>2082</v>
      </c>
      <c r="O74" s="91"/>
      <c r="P74" s="91"/>
      <c r="Q74" s="92" t="s">
        <v>2307</v>
      </c>
      <c r="R74" s="82" t="s">
        <v>1177</v>
      </c>
    </row>
    <row r="75" spans="1:18" ht="23.5">
      <c r="A75" s="82" t="s">
        <v>1933</v>
      </c>
      <c r="B75" s="82"/>
      <c r="C75" s="83" t="s">
        <v>1934</v>
      </c>
      <c r="D75" s="83" t="s">
        <v>29</v>
      </c>
      <c r="E75" s="83">
        <v>2566</v>
      </c>
      <c r="F75" s="83" t="s">
        <v>1803</v>
      </c>
      <c r="G75" s="89" t="s">
        <v>1803</v>
      </c>
      <c r="H75" s="83" t="s">
        <v>1935</v>
      </c>
      <c r="I75" s="90" t="s">
        <v>1871</v>
      </c>
      <c r="J75" s="90" t="s">
        <v>2946</v>
      </c>
      <c r="K75" s="83" t="s">
        <v>46</v>
      </c>
      <c r="L75" s="83" t="s">
        <v>2233</v>
      </c>
      <c r="M75" s="83" t="s">
        <v>2059</v>
      </c>
      <c r="N75" s="91" t="s">
        <v>2082</v>
      </c>
      <c r="O75" s="91"/>
      <c r="P75" s="91"/>
      <c r="Q75" s="92" t="s">
        <v>2308</v>
      </c>
      <c r="R75" s="82" t="s">
        <v>1177</v>
      </c>
    </row>
    <row r="76" spans="1:18" ht="23.5">
      <c r="A76" s="82" t="s">
        <v>1947</v>
      </c>
      <c r="B76" s="82"/>
      <c r="C76" s="83" t="s">
        <v>1948</v>
      </c>
      <c r="D76" s="83" t="s">
        <v>29</v>
      </c>
      <c r="E76" s="83">
        <v>2566</v>
      </c>
      <c r="F76" s="83" t="s">
        <v>1802</v>
      </c>
      <c r="G76" s="89" t="s">
        <v>1802</v>
      </c>
      <c r="H76" s="83" t="s">
        <v>293</v>
      </c>
      <c r="I76" s="90" t="s">
        <v>1871</v>
      </c>
      <c r="J76" s="90" t="s">
        <v>2946</v>
      </c>
      <c r="K76" s="83" t="s">
        <v>46</v>
      </c>
      <c r="L76" s="83" t="s">
        <v>2233</v>
      </c>
      <c r="M76" s="83" t="s">
        <v>2059</v>
      </c>
      <c r="N76" s="91" t="s">
        <v>2110</v>
      </c>
      <c r="O76" s="91"/>
      <c r="P76" s="91"/>
      <c r="Q76" s="92" t="s">
        <v>2309</v>
      </c>
      <c r="R76" s="82" t="s">
        <v>1124</v>
      </c>
    </row>
    <row r="77" spans="1:18" ht="23.5">
      <c r="A77" s="82" t="s">
        <v>1909</v>
      </c>
      <c r="B77" s="82"/>
      <c r="C77" s="83" t="s">
        <v>1910</v>
      </c>
      <c r="D77" s="83" t="s">
        <v>29</v>
      </c>
      <c r="E77" s="83">
        <v>2566</v>
      </c>
      <c r="F77" s="83" t="s">
        <v>1120</v>
      </c>
      <c r="G77" s="89" t="s">
        <v>1121</v>
      </c>
      <c r="H77" s="83" t="s">
        <v>316</v>
      </c>
      <c r="I77" s="90" t="s">
        <v>45</v>
      </c>
      <c r="J77" s="90" t="s">
        <v>2943</v>
      </c>
      <c r="K77" s="83" t="s">
        <v>46</v>
      </c>
      <c r="L77" s="83" t="s">
        <v>2233</v>
      </c>
      <c r="M77" s="83" t="s">
        <v>2059</v>
      </c>
      <c r="N77" s="91" t="s">
        <v>2110</v>
      </c>
      <c r="O77" s="91"/>
      <c r="P77" s="91"/>
      <c r="Q77" s="92" t="s">
        <v>2310</v>
      </c>
      <c r="R77" s="82" t="s">
        <v>1124</v>
      </c>
    </row>
    <row r="78" spans="1:18" ht="23.5">
      <c r="A78" s="82" t="s">
        <v>1895</v>
      </c>
      <c r="B78" s="82"/>
      <c r="C78" s="83" t="s">
        <v>1896</v>
      </c>
      <c r="D78" s="83" t="s">
        <v>29</v>
      </c>
      <c r="E78" s="83">
        <v>2566</v>
      </c>
      <c r="F78" s="83" t="s">
        <v>1862</v>
      </c>
      <c r="G78" s="89" t="s">
        <v>1862</v>
      </c>
      <c r="H78" s="83" t="s">
        <v>1828</v>
      </c>
      <c r="I78" s="90" t="s">
        <v>1871</v>
      </c>
      <c r="J78" s="90" t="s">
        <v>2946</v>
      </c>
      <c r="K78" s="83" t="s">
        <v>46</v>
      </c>
      <c r="L78" s="83" t="s">
        <v>2233</v>
      </c>
      <c r="M78" s="83" t="s">
        <v>2059</v>
      </c>
      <c r="N78" s="91" t="s">
        <v>2110</v>
      </c>
      <c r="O78" s="91"/>
      <c r="P78" s="91"/>
      <c r="Q78" s="92" t="s">
        <v>2311</v>
      </c>
      <c r="R78" s="82" t="s">
        <v>1124</v>
      </c>
    </row>
    <row r="79" spans="1:18" ht="23.5">
      <c r="A79" s="82" t="s">
        <v>2312</v>
      </c>
      <c r="B79" s="82"/>
      <c r="C79" s="83" t="s">
        <v>2313</v>
      </c>
      <c r="D79" s="83" t="s">
        <v>29</v>
      </c>
      <c r="E79" s="83">
        <v>2567</v>
      </c>
      <c r="F79" s="83" t="s">
        <v>2026</v>
      </c>
      <c r="G79" s="89" t="s">
        <v>621</v>
      </c>
      <c r="H79" s="83" t="s">
        <v>1863</v>
      </c>
      <c r="I79" s="90" t="s">
        <v>424</v>
      </c>
      <c r="J79" s="90" t="s">
        <v>2936</v>
      </c>
      <c r="K79" s="83" t="s">
        <v>38</v>
      </c>
      <c r="L79" s="83" t="s">
        <v>2314</v>
      </c>
      <c r="M79" s="83" t="s">
        <v>2063</v>
      </c>
      <c r="N79" s="91" t="s">
        <v>2104</v>
      </c>
      <c r="O79" s="91"/>
      <c r="P79" s="91"/>
      <c r="Q79" s="92" t="s">
        <v>2315</v>
      </c>
      <c r="R79" s="83" t="s">
        <v>2104</v>
      </c>
    </row>
    <row r="80" spans="1:18" ht="23.5">
      <c r="A80" s="82" t="s">
        <v>2080</v>
      </c>
      <c r="B80" s="82"/>
      <c r="C80" s="83" t="s">
        <v>2081</v>
      </c>
      <c r="D80" s="83" t="s">
        <v>29</v>
      </c>
      <c r="E80" s="83">
        <v>2567</v>
      </c>
      <c r="F80" s="83" t="s">
        <v>1992</v>
      </c>
      <c r="G80" s="89" t="s">
        <v>621</v>
      </c>
      <c r="H80" s="83" t="s">
        <v>1970</v>
      </c>
      <c r="I80" s="90" t="s">
        <v>2934</v>
      </c>
      <c r="J80" s="90" t="s">
        <v>2945</v>
      </c>
      <c r="K80" s="83" t="s">
        <v>1333</v>
      </c>
      <c r="L80" s="83" t="s">
        <v>2314</v>
      </c>
      <c r="M80" s="83" t="s">
        <v>2059</v>
      </c>
      <c r="N80" s="91" t="s">
        <v>2082</v>
      </c>
      <c r="O80" s="91"/>
      <c r="P80" s="91"/>
      <c r="Q80" s="92" t="s">
        <v>2316</v>
      </c>
      <c r="R80" s="83" t="s">
        <v>2082</v>
      </c>
    </row>
    <row r="81" spans="1:18" ht="23.5">
      <c r="A81" s="82" t="s">
        <v>2195</v>
      </c>
      <c r="B81" s="82"/>
      <c r="C81" s="83" t="s">
        <v>2317</v>
      </c>
      <c r="D81" s="83" t="s">
        <v>29</v>
      </c>
      <c r="E81" s="83">
        <v>2567</v>
      </c>
      <c r="F81" s="83" t="s">
        <v>1992</v>
      </c>
      <c r="G81" s="89" t="s">
        <v>621</v>
      </c>
      <c r="H81" s="83" t="s">
        <v>2197</v>
      </c>
      <c r="I81" s="90" t="s">
        <v>2031</v>
      </c>
      <c r="J81" s="90" t="s">
        <v>2950</v>
      </c>
      <c r="K81" s="83" t="s">
        <v>615</v>
      </c>
      <c r="L81" s="83" t="s">
        <v>2314</v>
      </c>
      <c r="M81" s="83" t="s">
        <v>2054</v>
      </c>
      <c r="N81" s="91" t="s">
        <v>2055</v>
      </c>
      <c r="O81" s="91"/>
      <c r="P81" s="91"/>
      <c r="Q81" s="92" t="s">
        <v>2318</v>
      </c>
      <c r="R81" s="83" t="s">
        <v>2055</v>
      </c>
    </row>
    <row r="82" spans="1:18" ht="23.5">
      <c r="A82" s="82" t="s">
        <v>2157</v>
      </c>
      <c r="B82" s="82"/>
      <c r="C82" s="83" t="s">
        <v>2158</v>
      </c>
      <c r="D82" s="83" t="s">
        <v>29</v>
      </c>
      <c r="E82" s="83">
        <v>2567</v>
      </c>
      <c r="F82" s="83" t="s">
        <v>2025</v>
      </c>
      <c r="G82" s="89" t="s">
        <v>2090</v>
      </c>
      <c r="H82" s="83" t="s">
        <v>293</v>
      </c>
      <c r="I82" s="90" t="s">
        <v>429</v>
      </c>
      <c r="J82" s="90" t="s">
        <v>2951</v>
      </c>
      <c r="K82" s="83" t="s">
        <v>46</v>
      </c>
      <c r="L82" s="83" t="s">
        <v>2314</v>
      </c>
      <c r="M82" s="83" t="s">
        <v>2054</v>
      </c>
      <c r="N82" s="91" t="s">
        <v>2055</v>
      </c>
      <c r="O82" s="91"/>
      <c r="P82" s="91"/>
      <c r="Q82" s="92" t="s">
        <v>2319</v>
      </c>
      <c r="R82" s="83" t="s">
        <v>2055</v>
      </c>
    </row>
    <row r="83" spans="1:18" ht="23.5">
      <c r="A83" s="82" t="s">
        <v>2320</v>
      </c>
      <c r="B83" s="82"/>
      <c r="C83" s="83" t="s">
        <v>61</v>
      </c>
      <c r="D83" s="83" t="s">
        <v>29</v>
      </c>
      <c r="E83" s="83">
        <v>2567</v>
      </c>
      <c r="F83" s="83" t="s">
        <v>1825</v>
      </c>
      <c r="G83" s="89" t="s">
        <v>1825</v>
      </c>
      <c r="H83" s="83" t="s">
        <v>2321</v>
      </c>
      <c r="I83" s="90" t="s">
        <v>45</v>
      </c>
      <c r="J83" s="90" t="s">
        <v>2943</v>
      </c>
      <c r="K83" s="83" t="s">
        <v>46</v>
      </c>
      <c r="L83" s="83" t="s">
        <v>2314</v>
      </c>
      <c r="M83" s="83" t="s">
        <v>2059</v>
      </c>
      <c r="N83" s="91" t="s">
        <v>2110</v>
      </c>
      <c r="O83" s="91"/>
      <c r="P83" s="91"/>
      <c r="Q83" s="92" t="s">
        <v>2322</v>
      </c>
      <c r="R83" s="83" t="s">
        <v>2110</v>
      </c>
    </row>
    <row r="84" spans="1:18" ht="23.5">
      <c r="A84" s="82" t="s">
        <v>2323</v>
      </c>
      <c r="B84" s="82"/>
      <c r="C84" s="83" t="s">
        <v>61</v>
      </c>
      <c r="D84" s="83" t="s">
        <v>29</v>
      </c>
      <c r="E84" s="83">
        <v>2567</v>
      </c>
      <c r="F84" s="83" t="s">
        <v>1825</v>
      </c>
      <c r="G84" s="89" t="s">
        <v>1825</v>
      </c>
      <c r="H84" s="83" t="s">
        <v>44</v>
      </c>
      <c r="I84" s="90" t="s">
        <v>45</v>
      </c>
      <c r="J84" s="90" t="s">
        <v>2943</v>
      </c>
      <c r="K84" s="83" t="s">
        <v>46</v>
      </c>
      <c r="L84" s="83" t="s">
        <v>2314</v>
      </c>
      <c r="M84" s="83" t="s">
        <v>2063</v>
      </c>
      <c r="N84" s="91" t="s">
        <v>2064</v>
      </c>
      <c r="O84" s="91"/>
      <c r="P84" s="91"/>
      <c r="Q84" s="92" t="s">
        <v>2324</v>
      </c>
      <c r="R84" s="83" t="s">
        <v>2064</v>
      </c>
    </row>
    <row r="85" spans="1:18" ht="23.5">
      <c r="A85" s="82" t="s">
        <v>2140</v>
      </c>
      <c r="B85" s="82"/>
      <c r="C85" s="83" t="s">
        <v>2141</v>
      </c>
      <c r="D85" s="83" t="s">
        <v>29</v>
      </c>
      <c r="E85" s="83">
        <v>2567</v>
      </c>
      <c r="F85" s="83" t="s">
        <v>2070</v>
      </c>
      <c r="G85" s="89" t="s">
        <v>621</v>
      </c>
      <c r="H85" s="83" t="s">
        <v>1917</v>
      </c>
      <c r="I85" s="90" t="s">
        <v>253</v>
      </c>
      <c r="J85" s="90" t="s">
        <v>2947</v>
      </c>
      <c r="K85" s="83" t="s">
        <v>246</v>
      </c>
      <c r="L85" s="83" t="s">
        <v>2314</v>
      </c>
      <c r="M85" s="83" t="s">
        <v>2054</v>
      </c>
      <c r="N85" s="91" t="s">
        <v>2055</v>
      </c>
      <c r="O85" s="91"/>
      <c r="P85" s="91"/>
      <c r="Q85" s="92" t="s">
        <v>2325</v>
      </c>
      <c r="R85" s="83" t="s">
        <v>2055</v>
      </c>
    </row>
    <row r="86" spans="1:18" ht="23.5">
      <c r="A86" s="82" t="s">
        <v>2326</v>
      </c>
      <c r="B86" s="82"/>
      <c r="C86" s="83" t="s">
        <v>2327</v>
      </c>
      <c r="D86" s="83" t="s">
        <v>29</v>
      </c>
      <c r="E86" s="83">
        <v>2567</v>
      </c>
      <c r="F86" s="83" t="s">
        <v>2070</v>
      </c>
      <c r="G86" s="89" t="s">
        <v>621</v>
      </c>
      <c r="H86" s="83" t="s">
        <v>1945</v>
      </c>
      <c r="I86" s="90" t="s">
        <v>382</v>
      </c>
      <c r="J86" s="90" t="s">
        <v>2948</v>
      </c>
      <c r="K86" s="83" t="s">
        <v>246</v>
      </c>
      <c r="L86" s="83" t="s">
        <v>2314</v>
      </c>
      <c r="M86" s="83" t="s">
        <v>2059</v>
      </c>
      <c r="N86" s="91" t="s">
        <v>2082</v>
      </c>
      <c r="O86" s="91"/>
      <c r="P86" s="91"/>
      <c r="Q86" s="92" t="s">
        <v>2328</v>
      </c>
      <c r="R86" s="83" t="s">
        <v>2082</v>
      </c>
    </row>
    <row r="87" spans="1:18" ht="23.5">
      <c r="A87" s="82" t="s">
        <v>2191</v>
      </c>
      <c r="B87" s="82"/>
      <c r="C87" s="83" t="s">
        <v>2192</v>
      </c>
      <c r="D87" s="83" t="s">
        <v>29</v>
      </c>
      <c r="E87" s="83">
        <v>2567</v>
      </c>
      <c r="F87" s="83" t="s">
        <v>2075</v>
      </c>
      <c r="G87" s="89" t="s">
        <v>621</v>
      </c>
      <c r="H87" s="83" t="s">
        <v>2193</v>
      </c>
      <c r="I87" s="90" t="s">
        <v>382</v>
      </c>
      <c r="J87" s="90" t="s">
        <v>2948</v>
      </c>
      <c r="K87" s="83" t="s">
        <v>246</v>
      </c>
      <c r="L87" s="83" t="s">
        <v>2314</v>
      </c>
      <c r="M87" s="83" t="s">
        <v>2091</v>
      </c>
      <c r="N87" s="91" t="s">
        <v>2092</v>
      </c>
      <c r="O87" s="91"/>
      <c r="P87" s="91"/>
      <c r="Q87" s="92" t="s">
        <v>2329</v>
      </c>
      <c r="R87" s="83" t="s">
        <v>2092</v>
      </c>
    </row>
    <row r="88" spans="1:18" ht="23.5">
      <c r="A88" s="82" t="s">
        <v>2178</v>
      </c>
      <c r="B88" s="82"/>
      <c r="C88" s="83" t="s">
        <v>2179</v>
      </c>
      <c r="D88" s="83" t="s">
        <v>29</v>
      </c>
      <c r="E88" s="83">
        <v>2567</v>
      </c>
      <c r="F88" s="83" t="s">
        <v>1825</v>
      </c>
      <c r="G88" s="89" t="s">
        <v>1825</v>
      </c>
      <c r="H88" s="83" t="s">
        <v>278</v>
      </c>
      <c r="I88" s="90" t="s">
        <v>1871</v>
      </c>
      <c r="J88" s="90" t="s">
        <v>2946</v>
      </c>
      <c r="K88" s="83" t="s">
        <v>46</v>
      </c>
      <c r="L88" s="83" t="s">
        <v>2314</v>
      </c>
      <c r="M88" s="83" t="s">
        <v>2059</v>
      </c>
      <c r="N88" s="91" t="s">
        <v>2110</v>
      </c>
      <c r="O88" s="91"/>
      <c r="P88" s="91"/>
      <c r="Q88" s="92" t="s">
        <v>2330</v>
      </c>
      <c r="R88" s="83" t="s">
        <v>2110</v>
      </c>
    </row>
    <row r="89" spans="1:18" ht="23.5">
      <c r="A89" s="82" t="s">
        <v>2188</v>
      </c>
      <c r="B89" s="82"/>
      <c r="C89" s="83" t="s">
        <v>2189</v>
      </c>
      <c r="D89" s="83" t="s">
        <v>29</v>
      </c>
      <c r="E89" s="83">
        <v>2567</v>
      </c>
      <c r="F89" s="83" t="s">
        <v>1825</v>
      </c>
      <c r="G89" s="89" t="s">
        <v>1825</v>
      </c>
      <c r="H89" s="83" t="s">
        <v>1828</v>
      </c>
      <c r="I89" s="90" t="s">
        <v>1871</v>
      </c>
      <c r="J89" s="90" t="s">
        <v>2946</v>
      </c>
      <c r="K89" s="83" t="s">
        <v>46</v>
      </c>
      <c r="L89" s="83" t="s">
        <v>2314</v>
      </c>
      <c r="M89" s="83" t="s">
        <v>2063</v>
      </c>
      <c r="N89" s="91" t="s">
        <v>2064</v>
      </c>
      <c r="O89" s="91"/>
      <c r="P89" s="91"/>
      <c r="Q89" s="92" t="s">
        <v>2331</v>
      </c>
      <c r="R89" s="83" t="s">
        <v>2064</v>
      </c>
    </row>
    <row r="90" spans="1:18" ht="23.5">
      <c r="A90" s="82" t="s">
        <v>2135</v>
      </c>
      <c r="B90" s="82"/>
      <c r="C90" s="83" t="s">
        <v>1893</v>
      </c>
      <c r="D90" s="83" t="s">
        <v>29</v>
      </c>
      <c r="E90" s="83">
        <v>2567</v>
      </c>
      <c r="F90" s="83" t="s">
        <v>1825</v>
      </c>
      <c r="G90" s="89" t="s">
        <v>1825</v>
      </c>
      <c r="H90" s="83" t="s">
        <v>1828</v>
      </c>
      <c r="I90" s="90" t="s">
        <v>1871</v>
      </c>
      <c r="J90" s="90" t="s">
        <v>2946</v>
      </c>
      <c r="K90" s="83" t="s">
        <v>46</v>
      </c>
      <c r="L90" s="83" t="s">
        <v>2314</v>
      </c>
      <c r="M90" s="83" t="s">
        <v>2054</v>
      </c>
      <c r="N90" s="91" t="s">
        <v>2136</v>
      </c>
      <c r="O90" s="91"/>
      <c r="P90" s="91"/>
      <c r="Q90" s="92" t="s">
        <v>2332</v>
      </c>
      <c r="R90" s="83" t="s">
        <v>2136</v>
      </c>
    </row>
    <row r="91" spans="1:18" ht="23.5">
      <c r="A91" s="82" t="s">
        <v>2172</v>
      </c>
      <c r="B91" s="82"/>
      <c r="C91" s="83" t="s">
        <v>2173</v>
      </c>
      <c r="D91" s="83" t="s">
        <v>29</v>
      </c>
      <c r="E91" s="83">
        <v>2567</v>
      </c>
      <c r="F91" s="83" t="s">
        <v>2025</v>
      </c>
      <c r="G91" s="83" t="s">
        <v>2025</v>
      </c>
      <c r="H91" s="83" t="s">
        <v>1870</v>
      </c>
      <c r="I91" s="90" t="s">
        <v>1871</v>
      </c>
      <c r="J91" s="90" t="s">
        <v>2946</v>
      </c>
      <c r="K91" s="83" t="s">
        <v>46</v>
      </c>
      <c r="L91" s="83" t="s">
        <v>2314</v>
      </c>
      <c r="M91" s="83" t="s">
        <v>2054</v>
      </c>
      <c r="N91" s="91" t="s">
        <v>2055</v>
      </c>
      <c r="O91" s="91"/>
      <c r="P91" s="91"/>
      <c r="Q91" s="92" t="s">
        <v>2334</v>
      </c>
      <c r="R91" s="83" t="s">
        <v>2055</v>
      </c>
    </row>
    <row r="92" spans="1:18" ht="23.5">
      <c r="A92" s="82" t="s">
        <v>2169</v>
      </c>
      <c r="B92" s="82"/>
      <c r="C92" s="83" t="s">
        <v>2170</v>
      </c>
      <c r="D92" s="83" t="s">
        <v>29</v>
      </c>
      <c r="E92" s="83">
        <v>2567</v>
      </c>
      <c r="F92" s="83" t="s">
        <v>2025</v>
      </c>
      <c r="G92" s="83" t="s">
        <v>2025</v>
      </c>
      <c r="H92" s="83" t="s">
        <v>1870</v>
      </c>
      <c r="I92" s="90" t="s">
        <v>1871</v>
      </c>
      <c r="J92" s="90" t="s">
        <v>2946</v>
      </c>
      <c r="K92" s="83" t="s">
        <v>46</v>
      </c>
      <c r="L92" s="83" t="s">
        <v>2314</v>
      </c>
      <c r="M92" s="83" t="s">
        <v>2054</v>
      </c>
      <c r="N92" s="91" t="s">
        <v>2055</v>
      </c>
      <c r="O92" s="91"/>
      <c r="P92" s="91"/>
      <c r="Q92" s="92" t="s">
        <v>2335</v>
      </c>
      <c r="R92" s="83" t="s">
        <v>2055</v>
      </c>
    </row>
    <row r="93" spans="1:18" ht="23.5">
      <c r="A93" s="82" t="s">
        <v>2336</v>
      </c>
      <c r="B93" s="82"/>
      <c r="C93" s="83" t="s">
        <v>1879</v>
      </c>
      <c r="D93" s="83" t="s">
        <v>29</v>
      </c>
      <c r="E93" s="83">
        <v>2567</v>
      </c>
      <c r="F93" s="83" t="s">
        <v>2133</v>
      </c>
      <c r="G93" s="89" t="s">
        <v>2133</v>
      </c>
      <c r="H93" s="83" t="s">
        <v>1870</v>
      </c>
      <c r="I93" s="90" t="s">
        <v>1871</v>
      </c>
      <c r="J93" s="90" t="s">
        <v>2946</v>
      </c>
      <c r="K93" s="83" t="s">
        <v>46</v>
      </c>
      <c r="L93" s="83" t="s">
        <v>2314</v>
      </c>
      <c r="M93" s="83" t="s">
        <v>2054</v>
      </c>
      <c r="N93" s="91" t="s">
        <v>2055</v>
      </c>
      <c r="O93" s="91"/>
      <c r="P93" s="91"/>
      <c r="Q93" s="92" t="s">
        <v>2337</v>
      </c>
      <c r="R93" s="83" t="s">
        <v>2055</v>
      </c>
    </row>
    <row r="94" spans="1:18" ht="23.5">
      <c r="A94" s="82" t="s">
        <v>2143</v>
      </c>
      <c r="B94" s="82"/>
      <c r="C94" s="83" t="s">
        <v>2144</v>
      </c>
      <c r="D94" s="83" t="s">
        <v>29</v>
      </c>
      <c r="E94" s="83">
        <v>2567</v>
      </c>
      <c r="F94" s="83" t="s">
        <v>2075</v>
      </c>
      <c r="G94" s="89" t="s">
        <v>2075</v>
      </c>
      <c r="H94" s="83" t="s">
        <v>1900</v>
      </c>
      <c r="I94" s="90" t="s">
        <v>1871</v>
      </c>
      <c r="J94" s="90" t="s">
        <v>2946</v>
      </c>
      <c r="K94" s="83" t="s">
        <v>46</v>
      </c>
      <c r="L94" s="83" t="s">
        <v>2314</v>
      </c>
      <c r="M94" s="83" t="s">
        <v>2059</v>
      </c>
      <c r="N94" s="91" t="s">
        <v>2082</v>
      </c>
      <c r="O94" s="91"/>
      <c r="P94" s="91"/>
      <c r="Q94" s="92" t="s">
        <v>2338</v>
      </c>
      <c r="R94" s="83" t="s">
        <v>2082</v>
      </c>
    </row>
    <row r="95" spans="1:18" ht="23.5">
      <c r="A95" s="82" t="s">
        <v>2339</v>
      </c>
      <c r="B95" s="82"/>
      <c r="C95" s="83" t="s">
        <v>2340</v>
      </c>
      <c r="D95" s="83" t="s">
        <v>29</v>
      </c>
      <c r="E95" s="83">
        <v>2567</v>
      </c>
      <c r="F95" s="83" t="s">
        <v>2341</v>
      </c>
      <c r="G95" s="89" t="s">
        <v>2341</v>
      </c>
      <c r="H95" s="83" t="s">
        <v>44</v>
      </c>
      <c r="I95" s="90" t="s">
        <v>1871</v>
      </c>
      <c r="J95" s="90" t="s">
        <v>2946</v>
      </c>
      <c r="K95" s="83" t="s">
        <v>46</v>
      </c>
      <c r="L95" s="83" t="s">
        <v>2314</v>
      </c>
      <c r="M95" s="83" t="s">
        <v>2063</v>
      </c>
      <c r="N95" s="91" t="s">
        <v>2104</v>
      </c>
      <c r="O95" s="91"/>
      <c r="P95" s="91"/>
      <c r="Q95" s="92" t="s">
        <v>2342</v>
      </c>
      <c r="R95" s="83" t="s">
        <v>2104</v>
      </c>
    </row>
    <row r="96" spans="1:18" ht="23.5">
      <c r="A96" s="82" t="s">
        <v>2077</v>
      </c>
      <c r="B96" s="82"/>
      <c r="C96" s="83" t="s">
        <v>2078</v>
      </c>
      <c r="D96" s="83" t="s">
        <v>29</v>
      </c>
      <c r="E96" s="83">
        <v>2567</v>
      </c>
      <c r="F96" s="83" t="s">
        <v>2025</v>
      </c>
      <c r="G96" s="83" t="s">
        <v>2025</v>
      </c>
      <c r="H96" s="83" t="s">
        <v>293</v>
      </c>
      <c r="I96" s="90" t="s">
        <v>1871</v>
      </c>
      <c r="J96" s="90" t="s">
        <v>2946</v>
      </c>
      <c r="K96" s="83" t="s">
        <v>46</v>
      </c>
      <c r="L96" s="83" t="s">
        <v>2314</v>
      </c>
      <c r="M96" s="83" t="s">
        <v>2059</v>
      </c>
      <c r="N96" s="91" t="s">
        <v>2071</v>
      </c>
      <c r="O96" s="91"/>
      <c r="P96" s="91"/>
      <c r="Q96" s="92" t="s">
        <v>2343</v>
      </c>
      <c r="R96" s="83" t="s">
        <v>2071</v>
      </c>
    </row>
    <row r="97" spans="1:18" ht="23.5">
      <c r="A97" s="82" t="s">
        <v>2073</v>
      </c>
      <c r="B97" s="82"/>
      <c r="C97" s="83" t="s">
        <v>2074</v>
      </c>
      <c r="D97" s="83" t="s">
        <v>29</v>
      </c>
      <c r="E97" s="83">
        <v>2567</v>
      </c>
      <c r="F97" s="83" t="s">
        <v>2075</v>
      </c>
      <c r="G97" s="83" t="s">
        <v>2025</v>
      </c>
      <c r="H97" s="83" t="s">
        <v>293</v>
      </c>
      <c r="I97" s="90" t="s">
        <v>1871</v>
      </c>
      <c r="J97" s="90" t="s">
        <v>2946</v>
      </c>
      <c r="K97" s="83" t="s">
        <v>46</v>
      </c>
      <c r="L97" s="83" t="s">
        <v>2314</v>
      </c>
      <c r="M97" s="83" t="s">
        <v>2059</v>
      </c>
      <c r="N97" s="91" t="s">
        <v>2071</v>
      </c>
      <c r="O97" s="91"/>
      <c r="P97" s="91"/>
      <c r="Q97" s="92" t="s">
        <v>2344</v>
      </c>
      <c r="R97" s="83" t="s">
        <v>2071</v>
      </c>
    </row>
    <row r="98" spans="1:18" ht="23.5">
      <c r="A98" s="82" t="s">
        <v>2068</v>
      </c>
      <c r="B98" s="82"/>
      <c r="C98" s="83" t="s">
        <v>2069</v>
      </c>
      <c r="D98" s="83" t="s">
        <v>29</v>
      </c>
      <c r="E98" s="83">
        <v>2567</v>
      </c>
      <c r="F98" s="83" t="s">
        <v>2070</v>
      </c>
      <c r="G98" s="89" t="s">
        <v>2070</v>
      </c>
      <c r="H98" s="83" t="s">
        <v>293</v>
      </c>
      <c r="I98" s="90" t="s">
        <v>1871</v>
      </c>
      <c r="J98" s="90" t="s">
        <v>2946</v>
      </c>
      <c r="K98" s="83" t="s">
        <v>46</v>
      </c>
      <c r="L98" s="83" t="s">
        <v>2314</v>
      </c>
      <c r="M98" s="83" t="s">
        <v>2059</v>
      </c>
      <c r="N98" s="91" t="s">
        <v>2071</v>
      </c>
      <c r="O98" s="91"/>
      <c r="P98" s="91"/>
      <c r="Q98" s="92" t="s">
        <v>2345</v>
      </c>
      <c r="R98" s="83" t="s">
        <v>2071</v>
      </c>
    </row>
    <row r="99" spans="1:18" ht="23.5">
      <c r="A99" s="82" t="s">
        <v>2131</v>
      </c>
      <c r="B99" s="82"/>
      <c r="C99" s="83" t="s">
        <v>2132</v>
      </c>
      <c r="D99" s="83" t="s">
        <v>29</v>
      </c>
      <c r="E99" s="83">
        <v>2567</v>
      </c>
      <c r="F99" s="83" t="s">
        <v>2026</v>
      </c>
      <c r="G99" s="89" t="s">
        <v>2133</v>
      </c>
      <c r="H99" s="83" t="s">
        <v>1283</v>
      </c>
      <c r="I99" s="90" t="s">
        <v>1284</v>
      </c>
      <c r="J99" s="90" t="s">
        <v>2944</v>
      </c>
      <c r="K99" s="83" t="s">
        <v>46</v>
      </c>
      <c r="L99" s="83" t="s">
        <v>2314</v>
      </c>
      <c r="M99" s="83" t="s">
        <v>2054</v>
      </c>
      <c r="N99" s="91" t="s">
        <v>2055</v>
      </c>
      <c r="O99" s="91"/>
      <c r="P99" s="91"/>
      <c r="Q99" s="92" t="s">
        <v>2346</v>
      </c>
      <c r="R99" s="83" t="s">
        <v>2055</v>
      </c>
    </row>
    <row r="100" spans="1:18" ht="23.5">
      <c r="A100" s="82" t="s">
        <v>2126</v>
      </c>
      <c r="B100" s="82"/>
      <c r="C100" s="83" t="s">
        <v>2127</v>
      </c>
      <c r="D100" s="83" t="s">
        <v>29</v>
      </c>
      <c r="E100" s="83">
        <v>2567</v>
      </c>
      <c r="F100" s="83" t="s">
        <v>2128</v>
      </c>
      <c r="G100" s="89" t="s">
        <v>2129</v>
      </c>
      <c r="H100" s="83" t="s">
        <v>1283</v>
      </c>
      <c r="I100" s="90" t="s">
        <v>1284</v>
      </c>
      <c r="J100" s="90" t="s">
        <v>2944</v>
      </c>
      <c r="K100" s="83" t="s">
        <v>46</v>
      </c>
      <c r="L100" s="83" t="s">
        <v>2314</v>
      </c>
      <c r="M100" s="83" t="s">
        <v>2054</v>
      </c>
      <c r="N100" s="91" t="s">
        <v>2055</v>
      </c>
      <c r="O100" s="91"/>
      <c r="P100" s="91"/>
      <c r="Q100" s="92" t="s">
        <v>2347</v>
      </c>
      <c r="R100" s="83" t="s">
        <v>2055</v>
      </c>
    </row>
    <row r="101" spans="1:18" ht="23.5">
      <c r="A101" s="82" t="s">
        <v>2348</v>
      </c>
      <c r="B101" s="82"/>
      <c r="C101" s="83" t="s">
        <v>2349</v>
      </c>
      <c r="D101" s="83" t="s">
        <v>29</v>
      </c>
      <c r="E101" s="83">
        <v>2567</v>
      </c>
      <c r="F101" s="83" t="s">
        <v>2075</v>
      </c>
      <c r="G101" s="83" t="s">
        <v>2025</v>
      </c>
      <c r="H101" s="83" t="s">
        <v>71</v>
      </c>
      <c r="I101" s="90" t="s">
        <v>782</v>
      </c>
      <c r="J101" s="90" t="s">
        <v>2939</v>
      </c>
      <c r="K101" s="83" t="s">
        <v>46</v>
      </c>
      <c r="L101" s="83" t="s">
        <v>2314</v>
      </c>
      <c r="M101" s="83" t="s">
        <v>2063</v>
      </c>
      <c r="N101" s="91" t="s">
        <v>2096</v>
      </c>
      <c r="O101" s="91"/>
      <c r="P101" s="91"/>
      <c r="Q101" s="92" t="s">
        <v>2350</v>
      </c>
      <c r="R101" s="83" t="s">
        <v>2096</v>
      </c>
    </row>
    <row r="102" spans="1:18" ht="23.5">
      <c r="A102" s="82" t="s">
        <v>2351</v>
      </c>
      <c r="B102" s="82"/>
      <c r="C102" s="83" t="s">
        <v>2352</v>
      </c>
      <c r="D102" s="83" t="s">
        <v>29</v>
      </c>
      <c r="E102" s="83">
        <v>2567</v>
      </c>
      <c r="F102" s="83" t="s">
        <v>2025</v>
      </c>
      <c r="G102" s="83" t="s">
        <v>2025</v>
      </c>
      <c r="H102" s="83" t="s">
        <v>71</v>
      </c>
      <c r="I102" s="90" t="s">
        <v>782</v>
      </c>
      <c r="J102" s="90" t="s">
        <v>2939</v>
      </c>
      <c r="K102" s="83" t="s">
        <v>46</v>
      </c>
      <c r="L102" s="83" t="s">
        <v>2314</v>
      </c>
      <c r="M102" s="83" t="s">
        <v>2063</v>
      </c>
      <c r="N102" s="91" t="s">
        <v>2096</v>
      </c>
      <c r="O102" s="91"/>
      <c r="P102" s="91"/>
      <c r="Q102" s="92" t="s">
        <v>2353</v>
      </c>
      <c r="R102" s="83" t="s">
        <v>2096</v>
      </c>
    </row>
    <row r="103" spans="1:18" ht="23.5">
      <c r="A103" s="82" t="s">
        <v>2057</v>
      </c>
      <c r="B103" s="82"/>
      <c r="C103" s="83" t="s">
        <v>2058</v>
      </c>
      <c r="D103" s="83" t="s">
        <v>29</v>
      </c>
      <c r="E103" s="83">
        <v>2567</v>
      </c>
      <c r="F103" s="83" t="s">
        <v>1121</v>
      </c>
      <c r="G103" s="89" t="s">
        <v>621</v>
      </c>
      <c r="H103" s="83" t="s">
        <v>71</v>
      </c>
      <c r="I103" s="90" t="s">
        <v>782</v>
      </c>
      <c r="J103" s="90" t="s">
        <v>2939</v>
      </c>
      <c r="K103" s="83" t="s">
        <v>46</v>
      </c>
      <c r="L103" s="83" t="s">
        <v>2314</v>
      </c>
      <c r="M103" s="83" t="s">
        <v>2059</v>
      </c>
      <c r="N103" s="91" t="s">
        <v>2060</v>
      </c>
      <c r="O103" s="91"/>
      <c r="P103" s="91"/>
      <c r="Q103" s="92" t="s">
        <v>2354</v>
      </c>
      <c r="R103" s="83" t="s">
        <v>2060</v>
      </c>
    </row>
    <row r="104" spans="1:18" ht="23.5">
      <c r="A104" s="82" t="s">
        <v>2355</v>
      </c>
      <c r="B104" s="82"/>
      <c r="C104" s="83" t="s">
        <v>2200</v>
      </c>
      <c r="D104" s="83" t="s">
        <v>29</v>
      </c>
      <c r="E104" s="83">
        <v>2567</v>
      </c>
      <c r="F104" s="83" t="s">
        <v>2090</v>
      </c>
      <c r="G104" s="89" t="s">
        <v>2341</v>
      </c>
      <c r="H104" s="83" t="s">
        <v>1779</v>
      </c>
      <c r="I104" s="90" t="s">
        <v>782</v>
      </c>
      <c r="J104" s="90" t="s">
        <v>2939</v>
      </c>
      <c r="K104" s="83" t="s">
        <v>46</v>
      </c>
      <c r="L104" s="83" t="s">
        <v>2314</v>
      </c>
      <c r="M104" s="83" t="s">
        <v>2059</v>
      </c>
      <c r="N104" s="91" t="s">
        <v>2082</v>
      </c>
      <c r="O104" s="91"/>
      <c r="P104" s="91"/>
      <c r="Q104" s="92" t="s">
        <v>2356</v>
      </c>
      <c r="R104" s="83" t="s">
        <v>2082</v>
      </c>
    </row>
    <row r="105" spans="1:18" ht="23.5">
      <c r="A105" s="82" t="s">
        <v>2199</v>
      </c>
      <c r="B105" s="82"/>
      <c r="C105" s="83" t="s">
        <v>2200</v>
      </c>
      <c r="D105" s="83" t="s">
        <v>29</v>
      </c>
      <c r="E105" s="83">
        <v>2567</v>
      </c>
      <c r="F105" s="83" t="s">
        <v>2026</v>
      </c>
      <c r="G105" s="89" t="s">
        <v>2090</v>
      </c>
      <c r="H105" s="83" t="s">
        <v>1779</v>
      </c>
      <c r="I105" s="90" t="s">
        <v>782</v>
      </c>
      <c r="J105" s="90" t="s">
        <v>2939</v>
      </c>
      <c r="K105" s="83" t="s">
        <v>46</v>
      </c>
      <c r="L105" s="83" t="s">
        <v>2314</v>
      </c>
      <c r="M105" s="83" t="s">
        <v>2059</v>
      </c>
      <c r="N105" s="91" t="s">
        <v>2082</v>
      </c>
      <c r="O105" s="91"/>
      <c r="P105" s="91"/>
      <c r="Q105" s="92" t="s">
        <v>2357</v>
      </c>
      <c r="R105" s="83" t="s">
        <v>2082</v>
      </c>
    </row>
    <row r="106" spans="1:18" ht="23.5">
      <c r="A106" s="82" t="s">
        <v>2084</v>
      </c>
      <c r="B106" s="82"/>
      <c r="C106" s="83" t="s">
        <v>2085</v>
      </c>
      <c r="D106" s="83" t="s">
        <v>29</v>
      </c>
      <c r="E106" s="83">
        <v>2567</v>
      </c>
      <c r="F106" s="83" t="s">
        <v>2070</v>
      </c>
      <c r="G106" s="89" t="s">
        <v>2341</v>
      </c>
      <c r="H106" s="83" t="s">
        <v>1779</v>
      </c>
      <c r="I106" s="90" t="s">
        <v>782</v>
      </c>
      <c r="J106" s="90" t="s">
        <v>2939</v>
      </c>
      <c r="K106" s="83" t="s">
        <v>46</v>
      </c>
      <c r="L106" s="83" t="s">
        <v>2314</v>
      </c>
      <c r="M106" s="83" t="s">
        <v>2059</v>
      </c>
      <c r="N106" s="91" t="s">
        <v>2060</v>
      </c>
      <c r="O106" s="91"/>
      <c r="P106" s="91"/>
      <c r="Q106" s="92" t="s">
        <v>2358</v>
      </c>
      <c r="R106" s="83" t="s">
        <v>2060</v>
      </c>
    </row>
    <row r="107" spans="1:18" ht="23.5">
      <c r="A107" s="82" t="s">
        <v>2359</v>
      </c>
      <c r="B107" s="82"/>
      <c r="C107" s="83" t="s">
        <v>2360</v>
      </c>
      <c r="D107" s="83" t="s">
        <v>29</v>
      </c>
      <c r="E107" s="83">
        <v>2567</v>
      </c>
      <c r="F107" s="83" t="s">
        <v>1992</v>
      </c>
      <c r="G107" s="89" t="s">
        <v>621</v>
      </c>
      <c r="H107" s="83" t="s">
        <v>2361</v>
      </c>
      <c r="I107" s="90" t="s">
        <v>382</v>
      </c>
      <c r="J107" s="90" t="s">
        <v>2948</v>
      </c>
      <c r="K107" s="83" t="s">
        <v>246</v>
      </c>
      <c r="L107" s="83" t="s">
        <v>2314</v>
      </c>
      <c r="M107" s="83" t="s">
        <v>2054</v>
      </c>
      <c r="N107" s="91" t="s">
        <v>2055</v>
      </c>
      <c r="O107" s="91"/>
      <c r="P107" s="91"/>
      <c r="Q107" s="92" t="s">
        <v>2362</v>
      </c>
      <c r="R107" s="83" t="s">
        <v>2055</v>
      </c>
    </row>
    <row r="108" spans="1:18" ht="23.5">
      <c r="A108" s="82" t="s">
        <v>2175</v>
      </c>
      <c r="B108" s="82"/>
      <c r="C108" s="83" t="s">
        <v>2176</v>
      </c>
      <c r="D108" s="83" t="s">
        <v>29</v>
      </c>
      <c r="E108" s="83">
        <v>2567</v>
      </c>
      <c r="F108" s="83" t="s">
        <v>1992</v>
      </c>
      <c r="G108" s="89" t="s">
        <v>621</v>
      </c>
      <c r="H108" s="83" t="s">
        <v>1621</v>
      </c>
      <c r="I108" s="90" t="s">
        <v>382</v>
      </c>
      <c r="J108" s="90" t="s">
        <v>2948</v>
      </c>
      <c r="K108" s="83" t="s">
        <v>246</v>
      </c>
      <c r="L108" s="83" t="s">
        <v>2314</v>
      </c>
      <c r="M108" s="83" t="s">
        <v>2059</v>
      </c>
      <c r="N108" s="91" t="s">
        <v>2060</v>
      </c>
      <c r="O108" s="91"/>
      <c r="P108" s="91"/>
      <c r="Q108" s="92" t="s">
        <v>2363</v>
      </c>
      <c r="R108" s="83" t="s">
        <v>2060</v>
      </c>
    </row>
    <row r="109" spans="1:18" ht="23.5">
      <c r="A109" s="82" t="s">
        <v>2364</v>
      </c>
      <c r="B109" s="82"/>
      <c r="C109" s="83" t="s">
        <v>2365</v>
      </c>
      <c r="D109" s="83" t="s">
        <v>29</v>
      </c>
      <c r="E109" s="83">
        <v>2567</v>
      </c>
      <c r="F109" s="83" t="s">
        <v>1992</v>
      </c>
      <c r="G109" s="89" t="s">
        <v>621</v>
      </c>
      <c r="H109" s="83" t="s">
        <v>293</v>
      </c>
      <c r="I109" s="90" t="s">
        <v>323</v>
      </c>
      <c r="J109" s="90" t="s">
        <v>2952</v>
      </c>
      <c r="K109" s="83" t="s">
        <v>46</v>
      </c>
      <c r="L109" s="83" t="s">
        <v>2314</v>
      </c>
      <c r="M109" s="83" t="s">
        <v>2059</v>
      </c>
      <c r="N109" s="91" t="s">
        <v>2060</v>
      </c>
      <c r="O109" s="91"/>
      <c r="P109" s="91"/>
      <c r="Q109" s="92" t="s">
        <v>2366</v>
      </c>
      <c r="R109" s="83" t="s">
        <v>2060</v>
      </c>
    </row>
    <row r="110" spans="1:18" ht="23.5">
      <c r="A110" s="82" t="s">
        <v>2367</v>
      </c>
      <c r="B110" s="82"/>
      <c r="C110" s="83" t="s">
        <v>2368</v>
      </c>
      <c r="D110" s="83" t="s">
        <v>29</v>
      </c>
      <c r="E110" s="83">
        <v>2567</v>
      </c>
      <c r="F110" s="83" t="s">
        <v>2026</v>
      </c>
      <c r="G110" s="89" t="s">
        <v>2090</v>
      </c>
      <c r="H110" s="83" t="s">
        <v>1031</v>
      </c>
      <c r="I110" s="90" t="s">
        <v>541</v>
      </c>
      <c r="J110" s="90" t="s">
        <v>2953</v>
      </c>
      <c r="K110" s="83" t="s">
        <v>46</v>
      </c>
      <c r="L110" s="83" t="s">
        <v>2314</v>
      </c>
      <c r="M110" s="83" t="s">
        <v>2054</v>
      </c>
      <c r="N110" s="91" t="s">
        <v>2136</v>
      </c>
      <c r="O110" s="91"/>
      <c r="P110" s="91"/>
      <c r="Q110" s="92" t="s">
        <v>2369</v>
      </c>
      <c r="R110" s="83" t="s">
        <v>2136</v>
      </c>
    </row>
    <row r="111" spans="1:18" ht="23.5">
      <c r="A111" s="82" t="s">
        <v>2370</v>
      </c>
      <c r="B111" s="82"/>
      <c r="C111" s="83" t="s">
        <v>2371</v>
      </c>
      <c r="D111" s="83" t="s">
        <v>29</v>
      </c>
      <c r="E111" s="83">
        <v>2567</v>
      </c>
      <c r="F111" s="83" t="s">
        <v>1992</v>
      </c>
      <c r="G111" s="89" t="s">
        <v>621</v>
      </c>
      <c r="H111" s="83" t="s">
        <v>2372</v>
      </c>
      <c r="I111" s="90" t="s">
        <v>424</v>
      </c>
      <c r="J111" s="90" t="s">
        <v>2936</v>
      </c>
      <c r="K111" s="83" t="s">
        <v>38</v>
      </c>
      <c r="L111" s="83" t="s">
        <v>2314</v>
      </c>
      <c r="M111" s="83" t="s">
        <v>2054</v>
      </c>
      <c r="N111" s="91" t="s">
        <v>2136</v>
      </c>
      <c r="O111" s="91"/>
      <c r="P111" s="91"/>
      <c r="Q111" s="92" t="s">
        <v>2373</v>
      </c>
      <c r="R111" s="83" t="s">
        <v>2136</v>
      </c>
    </row>
    <row r="112" spans="1:18" ht="23.5">
      <c r="A112" s="82" t="s">
        <v>2374</v>
      </c>
      <c r="B112" s="82"/>
      <c r="C112" s="83" t="s">
        <v>2375</v>
      </c>
      <c r="D112" s="83" t="s">
        <v>29</v>
      </c>
      <c r="E112" s="83">
        <v>2567</v>
      </c>
      <c r="F112" s="83" t="s">
        <v>2341</v>
      </c>
      <c r="G112" s="89" t="s">
        <v>621</v>
      </c>
      <c r="H112" s="83" t="s">
        <v>1113</v>
      </c>
      <c r="I112" s="90" t="s">
        <v>424</v>
      </c>
      <c r="J112" s="90" t="s">
        <v>2936</v>
      </c>
      <c r="K112" s="83" t="s">
        <v>38</v>
      </c>
      <c r="L112" s="83" t="s">
        <v>2314</v>
      </c>
      <c r="M112" s="83" t="s">
        <v>2054</v>
      </c>
      <c r="N112" s="91" t="s">
        <v>2136</v>
      </c>
      <c r="O112" s="91"/>
      <c r="P112" s="91"/>
      <c r="Q112" s="92" t="s">
        <v>2376</v>
      </c>
      <c r="R112" s="83" t="s">
        <v>2136</v>
      </c>
    </row>
    <row r="113" spans="1:18" ht="23.5">
      <c r="A113" s="82" t="s">
        <v>2377</v>
      </c>
      <c r="B113" s="82"/>
      <c r="C113" s="83" t="s">
        <v>2378</v>
      </c>
      <c r="D113" s="83" t="s">
        <v>29</v>
      </c>
      <c r="E113" s="83">
        <v>2567</v>
      </c>
      <c r="F113" s="83" t="s">
        <v>1992</v>
      </c>
      <c r="G113" s="89" t="s">
        <v>621</v>
      </c>
      <c r="H113" s="83" t="s">
        <v>513</v>
      </c>
      <c r="I113" s="90" t="s">
        <v>424</v>
      </c>
      <c r="J113" s="90" t="s">
        <v>2936</v>
      </c>
      <c r="K113" s="83" t="s">
        <v>38</v>
      </c>
      <c r="L113" s="83" t="s">
        <v>2314</v>
      </c>
      <c r="M113" s="83" t="s">
        <v>2063</v>
      </c>
      <c r="N113" s="91" t="s">
        <v>2064</v>
      </c>
      <c r="O113" s="91"/>
      <c r="P113" s="91"/>
      <c r="Q113" s="92" t="s">
        <v>2379</v>
      </c>
      <c r="R113" s="83" t="s">
        <v>2064</v>
      </c>
    </row>
    <row r="114" spans="1:18" ht="23.5">
      <c r="A114" s="82" t="s">
        <v>2380</v>
      </c>
      <c r="B114" s="82"/>
      <c r="C114" s="83" t="s">
        <v>2381</v>
      </c>
      <c r="D114" s="83" t="s">
        <v>29</v>
      </c>
      <c r="E114" s="83">
        <v>2567</v>
      </c>
      <c r="F114" s="83" t="s">
        <v>2090</v>
      </c>
      <c r="G114" s="89" t="s">
        <v>621</v>
      </c>
      <c r="H114" s="83" t="s">
        <v>2382</v>
      </c>
      <c r="I114" s="90" t="s">
        <v>424</v>
      </c>
      <c r="J114" s="90" t="s">
        <v>2936</v>
      </c>
      <c r="K114" s="83" t="s">
        <v>38</v>
      </c>
      <c r="L114" s="83" t="s">
        <v>2314</v>
      </c>
      <c r="M114" s="83" t="s">
        <v>2091</v>
      </c>
      <c r="N114" s="91" t="s">
        <v>2092</v>
      </c>
      <c r="O114" s="91"/>
      <c r="P114" s="91"/>
      <c r="Q114" s="92" t="s">
        <v>2383</v>
      </c>
      <c r="R114" s="83" t="s">
        <v>2092</v>
      </c>
    </row>
    <row r="115" spans="1:18" ht="23.5">
      <c r="A115" s="82" t="s">
        <v>2384</v>
      </c>
      <c r="B115" s="82"/>
      <c r="C115" s="83" t="s">
        <v>2385</v>
      </c>
      <c r="D115" s="83" t="s">
        <v>29</v>
      </c>
      <c r="E115" s="83">
        <v>2567</v>
      </c>
      <c r="F115" s="83" t="s">
        <v>2133</v>
      </c>
      <c r="G115" s="89" t="s">
        <v>2133</v>
      </c>
      <c r="H115" s="83" t="s">
        <v>520</v>
      </c>
      <c r="I115" s="90" t="s">
        <v>1003</v>
      </c>
      <c r="J115" s="90" t="s">
        <v>2940</v>
      </c>
      <c r="K115" s="83" t="s">
        <v>38</v>
      </c>
      <c r="L115" s="83" t="s">
        <v>2314</v>
      </c>
      <c r="M115" s="83" t="s">
        <v>2063</v>
      </c>
      <c r="N115" s="91" t="s">
        <v>2096</v>
      </c>
      <c r="O115" s="91"/>
      <c r="P115" s="91"/>
      <c r="Q115" s="92" t="s">
        <v>2386</v>
      </c>
      <c r="R115" s="83" t="s">
        <v>2096</v>
      </c>
    </row>
    <row r="116" spans="1:18" ht="23.5">
      <c r="A116" s="82" t="s">
        <v>2387</v>
      </c>
      <c r="B116" s="82"/>
      <c r="C116" s="83" t="s">
        <v>2006</v>
      </c>
      <c r="D116" s="83" t="s">
        <v>29</v>
      </c>
      <c r="E116" s="83">
        <v>2567</v>
      </c>
      <c r="F116" s="83" t="s">
        <v>2026</v>
      </c>
      <c r="G116" s="89" t="s">
        <v>2133</v>
      </c>
      <c r="H116" s="83" t="s">
        <v>520</v>
      </c>
      <c r="I116" s="90" t="s">
        <v>1003</v>
      </c>
      <c r="J116" s="90" t="s">
        <v>2940</v>
      </c>
      <c r="K116" s="83" t="s">
        <v>38</v>
      </c>
      <c r="L116" s="83" t="s">
        <v>2388</v>
      </c>
      <c r="M116" s="83" t="s">
        <v>2059</v>
      </c>
      <c r="N116" s="91" t="s">
        <v>2082</v>
      </c>
      <c r="O116" s="91"/>
      <c r="P116" s="91"/>
      <c r="Q116" s="92" t="s">
        <v>2389</v>
      </c>
      <c r="R116" s="83" t="s">
        <v>1177</v>
      </c>
    </row>
    <row r="117" spans="1:18" ht="23.5">
      <c r="A117" s="82" t="s">
        <v>2390</v>
      </c>
      <c r="B117" s="82"/>
      <c r="C117" s="83" t="s">
        <v>1133</v>
      </c>
      <c r="D117" s="83" t="s">
        <v>29</v>
      </c>
      <c r="E117" s="83">
        <v>2567</v>
      </c>
      <c r="F117" s="83" t="s">
        <v>2026</v>
      </c>
      <c r="G117" s="89" t="s">
        <v>2129</v>
      </c>
      <c r="H117" s="83" t="s">
        <v>520</v>
      </c>
      <c r="I117" s="90" t="s">
        <v>1003</v>
      </c>
      <c r="J117" s="90" t="s">
        <v>2940</v>
      </c>
      <c r="K117" s="83" t="s">
        <v>38</v>
      </c>
      <c r="L117" s="83" t="s">
        <v>2388</v>
      </c>
      <c r="M117" s="83" t="s">
        <v>2059</v>
      </c>
      <c r="N117" s="91" t="s">
        <v>2082</v>
      </c>
      <c r="O117" s="91"/>
      <c r="P117" s="91"/>
      <c r="Q117" s="92" t="s">
        <v>2391</v>
      </c>
      <c r="R117" s="83" t="s">
        <v>1177</v>
      </c>
    </row>
    <row r="118" spans="1:18" ht="23.5">
      <c r="A118" s="82" t="s">
        <v>2392</v>
      </c>
      <c r="B118" s="82"/>
      <c r="C118" s="83" t="s">
        <v>2393</v>
      </c>
      <c r="D118" s="83" t="s">
        <v>29</v>
      </c>
      <c r="E118" s="83">
        <v>2567</v>
      </c>
      <c r="F118" s="83" t="s">
        <v>1992</v>
      </c>
      <c r="G118" s="89" t="s">
        <v>621</v>
      </c>
      <c r="H118" s="83" t="s">
        <v>520</v>
      </c>
      <c r="I118" s="90" t="s">
        <v>1003</v>
      </c>
      <c r="J118" s="90" t="s">
        <v>2940</v>
      </c>
      <c r="K118" s="83" t="s">
        <v>38</v>
      </c>
      <c r="L118" s="83" t="s">
        <v>2314</v>
      </c>
      <c r="M118" s="83" t="s">
        <v>2054</v>
      </c>
      <c r="N118" s="91" t="s">
        <v>2136</v>
      </c>
      <c r="O118" s="91"/>
      <c r="P118" s="91"/>
      <c r="Q118" s="92" t="s">
        <v>2394</v>
      </c>
      <c r="R118" s="83" t="s">
        <v>2136</v>
      </c>
    </row>
    <row r="119" spans="1:18" ht="23.5">
      <c r="A119" s="82" t="s">
        <v>2150</v>
      </c>
      <c r="B119" s="82"/>
      <c r="C119" s="83" t="s">
        <v>1214</v>
      </c>
      <c r="D119" s="83" t="s">
        <v>29</v>
      </c>
      <c r="E119" s="83">
        <v>2567</v>
      </c>
      <c r="F119" s="83" t="s">
        <v>1992</v>
      </c>
      <c r="G119" s="89" t="s">
        <v>621</v>
      </c>
      <c r="H119" s="83" t="s">
        <v>114</v>
      </c>
      <c r="I119" s="90" t="s">
        <v>37</v>
      </c>
      <c r="J119" s="90" t="s">
        <v>2937</v>
      </c>
      <c r="K119" s="83" t="s">
        <v>38</v>
      </c>
      <c r="L119" s="83" t="s">
        <v>2314</v>
      </c>
      <c r="M119" s="83" t="s">
        <v>2054</v>
      </c>
      <c r="N119" s="91" t="s">
        <v>2136</v>
      </c>
      <c r="O119" s="91"/>
      <c r="P119" s="91"/>
      <c r="Q119" s="92" t="s">
        <v>2395</v>
      </c>
      <c r="R119" s="83" t="s">
        <v>2136</v>
      </c>
    </row>
    <row r="120" spans="1:18" ht="23.5">
      <c r="A120" s="82" t="s">
        <v>2138</v>
      </c>
      <c r="B120" s="82"/>
      <c r="C120" s="83" t="s">
        <v>1837</v>
      </c>
      <c r="D120" s="83" t="s">
        <v>29</v>
      </c>
      <c r="E120" s="83">
        <v>2567</v>
      </c>
      <c r="F120" s="83" t="s">
        <v>1992</v>
      </c>
      <c r="G120" s="89" t="s">
        <v>621</v>
      </c>
      <c r="H120" s="83" t="s">
        <v>114</v>
      </c>
      <c r="I120" s="90" t="s">
        <v>37</v>
      </c>
      <c r="J120" s="90" t="s">
        <v>2937</v>
      </c>
      <c r="K120" s="83" t="s">
        <v>38</v>
      </c>
      <c r="L120" s="83" t="s">
        <v>2314</v>
      </c>
      <c r="M120" s="83" t="s">
        <v>2063</v>
      </c>
      <c r="N120" s="91" t="s">
        <v>2064</v>
      </c>
      <c r="O120" s="91"/>
      <c r="P120" s="91"/>
      <c r="Q120" s="92" t="s">
        <v>2396</v>
      </c>
      <c r="R120" s="83" t="s">
        <v>2064</v>
      </c>
    </row>
    <row r="121" spans="1:18" ht="23.5">
      <c r="A121" s="82" t="s">
        <v>2112</v>
      </c>
      <c r="B121" s="82"/>
      <c r="C121" s="83" t="s">
        <v>2043</v>
      </c>
      <c r="D121" s="83" t="s">
        <v>29</v>
      </c>
      <c r="E121" s="83">
        <v>2567</v>
      </c>
      <c r="F121" s="83" t="s">
        <v>1992</v>
      </c>
      <c r="G121" s="89" t="s">
        <v>621</v>
      </c>
      <c r="H121" s="83" t="s">
        <v>114</v>
      </c>
      <c r="I121" s="90" t="s">
        <v>37</v>
      </c>
      <c r="J121" s="90" t="s">
        <v>2937</v>
      </c>
      <c r="K121" s="83" t="s">
        <v>38</v>
      </c>
      <c r="L121" s="83" t="s">
        <v>2314</v>
      </c>
      <c r="M121" s="83" t="s">
        <v>2063</v>
      </c>
      <c r="N121" s="91" t="s">
        <v>2096</v>
      </c>
      <c r="O121" s="91"/>
      <c r="P121" s="91"/>
      <c r="Q121" s="92" t="s">
        <v>2397</v>
      </c>
      <c r="R121" s="83" t="s">
        <v>2096</v>
      </c>
    </row>
    <row r="122" spans="1:18" ht="23.5">
      <c r="A122" s="82" t="s">
        <v>2098</v>
      </c>
      <c r="B122" s="82"/>
      <c r="C122" s="83" t="s">
        <v>2398</v>
      </c>
      <c r="D122" s="83" t="s">
        <v>29</v>
      </c>
      <c r="E122" s="83">
        <v>2567</v>
      </c>
      <c r="F122" s="83" t="s">
        <v>1992</v>
      </c>
      <c r="G122" s="89" t="s">
        <v>621</v>
      </c>
      <c r="H122" s="83" t="s">
        <v>114</v>
      </c>
      <c r="I122" s="90" t="s">
        <v>37</v>
      </c>
      <c r="J122" s="90" t="s">
        <v>2937</v>
      </c>
      <c r="K122" s="83" t="s">
        <v>38</v>
      </c>
      <c r="L122" s="83" t="s">
        <v>2314</v>
      </c>
      <c r="M122" s="83" t="s">
        <v>2059</v>
      </c>
      <c r="N122" s="91" t="s">
        <v>2082</v>
      </c>
      <c r="O122" s="91"/>
      <c r="P122" s="91"/>
      <c r="Q122" s="92" t="s">
        <v>2399</v>
      </c>
      <c r="R122" s="83" t="s">
        <v>2082</v>
      </c>
    </row>
    <row r="123" spans="1:18" ht="23.5">
      <c r="A123" s="82" t="s">
        <v>2400</v>
      </c>
      <c r="B123" s="82"/>
      <c r="C123" s="83" t="s">
        <v>122</v>
      </c>
      <c r="D123" s="83" t="s">
        <v>29</v>
      </c>
      <c r="E123" s="83">
        <v>2567</v>
      </c>
      <c r="F123" s="83" t="s">
        <v>1992</v>
      </c>
      <c r="G123" s="89" t="s">
        <v>621</v>
      </c>
      <c r="H123" s="83" t="s">
        <v>114</v>
      </c>
      <c r="I123" s="90" t="s">
        <v>37</v>
      </c>
      <c r="J123" s="90" t="s">
        <v>2937</v>
      </c>
      <c r="K123" s="83" t="s">
        <v>38</v>
      </c>
      <c r="L123" s="83" t="s">
        <v>2314</v>
      </c>
      <c r="M123" s="83" t="s">
        <v>2063</v>
      </c>
      <c r="N123" s="91" t="s">
        <v>2096</v>
      </c>
      <c r="O123" s="91"/>
      <c r="P123" s="91"/>
      <c r="Q123" s="92" t="s">
        <v>2401</v>
      </c>
      <c r="R123" s="83" t="s">
        <v>2096</v>
      </c>
    </row>
    <row r="124" spans="1:18" ht="23.5">
      <c r="A124" s="82" t="s">
        <v>2402</v>
      </c>
      <c r="B124" s="82"/>
      <c r="C124" s="83" t="s">
        <v>736</v>
      </c>
      <c r="D124" s="83" t="s">
        <v>29</v>
      </c>
      <c r="E124" s="83">
        <v>2567</v>
      </c>
      <c r="F124" s="83" t="s">
        <v>1992</v>
      </c>
      <c r="G124" s="89" t="s">
        <v>621</v>
      </c>
      <c r="H124" s="83" t="s">
        <v>114</v>
      </c>
      <c r="I124" s="90" t="s">
        <v>37</v>
      </c>
      <c r="J124" s="90" t="s">
        <v>2937</v>
      </c>
      <c r="K124" s="83" t="s">
        <v>38</v>
      </c>
      <c r="L124" s="83" t="s">
        <v>2314</v>
      </c>
      <c r="M124" s="83" t="s">
        <v>2063</v>
      </c>
      <c r="N124" s="91" t="s">
        <v>2096</v>
      </c>
      <c r="O124" s="91"/>
      <c r="P124" s="91"/>
      <c r="Q124" s="92" t="s">
        <v>2403</v>
      </c>
      <c r="R124" s="83" t="s">
        <v>2096</v>
      </c>
    </row>
    <row r="125" spans="1:18" ht="23.5">
      <c r="A125" s="82" t="s">
        <v>2404</v>
      </c>
      <c r="B125" s="82"/>
      <c r="C125" s="83" t="s">
        <v>188</v>
      </c>
      <c r="D125" s="83" t="s">
        <v>29</v>
      </c>
      <c r="E125" s="83">
        <v>2567</v>
      </c>
      <c r="F125" s="83" t="s">
        <v>1992</v>
      </c>
      <c r="G125" s="89" t="s">
        <v>621</v>
      </c>
      <c r="H125" s="83" t="s">
        <v>147</v>
      </c>
      <c r="I125" s="90" t="s">
        <v>37</v>
      </c>
      <c r="J125" s="90" t="s">
        <v>2937</v>
      </c>
      <c r="K125" s="83" t="s">
        <v>38</v>
      </c>
      <c r="L125" s="83" t="s">
        <v>2314</v>
      </c>
      <c r="M125" s="83" t="s">
        <v>2059</v>
      </c>
      <c r="N125" s="91" t="s">
        <v>2082</v>
      </c>
      <c r="O125" s="91"/>
      <c r="P125" s="91"/>
      <c r="Q125" s="92" t="s">
        <v>2405</v>
      </c>
      <c r="R125" s="83" t="s">
        <v>2082</v>
      </c>
    </row>
    <row r="126" spans="1:18" ht="23.5">
      <c r="A126" s="82" t="s">
        <v>2122</v>
      </c>
      <c r="B126" s="82"/>
      <c r="C126" s="83" t="s">
        <v>200</v>
      </c>
      <c r="D126" s="83" t="s">
        <v>29</v>
      </c>
      <c r="E126" s="83">
        <v>2567</v>
      </c>
      <c r="F126" s="83" t="s">
        <v>1992</v>
      </c>
      <c r="G126" s="89" t="s">
        <v>621</v>
      </c>
      <c r="H126" s="83" t="s">
        <v>147</v>
      </c>
      <c r="I126" s="90" t="s">
        <v>37</v>
      </c>
      <c r="J126" s="90" t="s">
        <v>2937</v>
      </c>
      <c r="K126" s="83" t="s">
        <v>38</v>
      </c>
      <c r="L126" s="83" t="s">
        <v>2314</v>
      </c>
      <c r="M126" s="83" t="s">
        <v>2059</v>
      </c>
      <c r="N126" s="91" t="s">
        <v>2082</v>
      </c>
      <c r="O126" s="91"/>
      <c r="P126" s="91"/>
      <c r="Q126" s="92" t="s">
        <v>2406</v>
      </c>
      <c r="R126" s="83" t="s">
        <v>2082</v>
      </c>
    </row>
    <row r="127" spans="1:18" ht="23.5">
      <c r="A127" s="82" t="s">
        <v>2114</v>
      </c>
      <c r="B127" s="82"/>
      <c r="C127" s="83" t="s">
        <v>2115</v>
      </c>
      <c r="D127" s="83" t="s">
        <v>29</v>
      </c>
      <c r="E127" s="83">
        <v>2567</v>
      </c>
      <c r="F127" s="83" t="s">
        <v>1992</v>
      </c>
      <c r="G127" s="89" t="s">
        <v>621</v>
      </c>
      <c r="H127" s="83" t="s">
        <v>147</v>
      </c>
      <c r="I127" s="90" t="s">
        <v>37</v>
      </c>
      <c r="J127" s="90" t="s">
        <v>2937</v>
      </c>
      <c r="K127" s="83" t="s">
        <v>38</v>
      </c>
      <c r="L127" s="83" t="s">
        <v>2314</v>
      </c>
      <c r="M127" s="83" t="s">
        <v>2059</v>
      </c>
      <c r="N127" s="91" t="s">
        <v>2082</v>
      </c>
      <c r="O127" s="91"/>
      <c r="P127" s="91"/>
      <c r="Q127" s="92" t="s">
        <v>2407</v>
      </c>
      <c r="R127" s="83" t="s">
        <v>2082</v>
      </c>
    </row>
    <row r="128" spans="1:18" ht="23.5">
      <c r="A128" s="82" t="s">
        <v>2408</v>
      </c>
      <c r="B128" s="82"/>
      <c r="C128" s="83" t="s">
        <v>191</v>
      </c>
      <c r="D128" s="83" t="s">
        <v>29</v>
      </c>
      <c r="E128" s="83">
        <v>2567</v>
      </c>
      <c r="F128" s="83" t="s">
        <v>1992</v>
      </c>
      <c r="G128" s="89" t="s">
        <v>621</v>
      </c>
      <c r="H128" s="83" t="s">
        <v>147</v>
      </c>
      <c r="I128" s="90" t="s">
        <v>37</v>
      </c>
      <c r="J128" s="90" t="s">
        <v>2937</v>
      </c>
      <c r="K128" s="83" t="s">
        <v>38</v>
      </c>
      <c r="L128" s="83" t="s">
        <v>2314</v>
      </c>
      <c r="M128" s="83" t="s">
        <v>2059</v>
      </c>
      <c r="N128" s="91" t="s">
        <v>2082</v>
      </c>
      <c r="O128" s="91"/>
      <c r="P128" s="91"/>
      <c r="Q128" s="92" t="s">
        <v>2409</v>
      </c>
      <c r="R128" s="83" t="s">
        <v>2082</v>
      </c>
    </row>
    <row r="129" spans="1:18" ht="23.5">
      <c r="A129" s="82" t="s">
        <v>2106</v>
      </c>
      <c r="B129" s="82"/>
      <c r="C129" s="83" t="s">
        <v>210</v>
      </c>
      <c r="D129" s="83" t="s">
        <v>29</v>
      </c>
      <c r="E129" s="83">
        <v>2567</v>
      </c>
      <c r="F129" s="83" t="s">
        <v>1992</v>
      </c>
      <c r="G129" s="89" t="s">
        <v>621</v>
      </c>
      <c r="H129" s="83" t="s">
        <v>147</v>
      </c>
      <c r="I129" s="90" t="s">
        <v>37</v>
      </c>
      <c r="J129" s="90" t="s">
        <v>2937</v>
      </c>
      <c r="K129" s="83" t="s">
        <v>38</v>
      </c>
      <c r="L129" s="83" t="s">
        <v>2314</v>
      </c>
      <c r="M129" s="83" t="s">
        <v>2059</v>
      </c>
      <c r="N129" s="91" t="s">
        <v>2082</v>
      </c>
      <c r="O129" s="91"/>
      <c r="P129" s="91"/>
      <c r="Q129" s="92" t="s">
        <v>2410</v>
      </c>
      <c r="R129" s="83" t="s">
        <v>2082</v>
      </c>
    </row>
    <row r="130" spans="1:18" ht="23.5">
      <c r="A130" s="82" t="s">
        <v>2066</v>
      </c>
      <c r="B130" s="82"/>
      <c r="C130" s="83" t="s">
        <v>213</v>
      </c>
      <c r="D130" s="83" t="s">
        <v>29</v>
      </c>
      <c r="E130" s="83">
        <v>2567</v>
      </c>
      <c r="F130" s="83" t="s">
        <v>1992</v>
      </c>
      <c r="G130" s="89" t="s">
        <v>621</v>
      </c>
      <c r="H130" s="83" t="s">
        <v>147</v>
      </c>
      <c r="I130" s="90" t="s">
        <v>37</v>
      </c>
      <c r="J130" s="90" t="s">
        <v>2937</v>
      </c>
      <c r="K130" s="83" t="s">
        <v>38</v>
      </c>
      <c r="L130" s="83" t="s">
        <v>2314</v>
      </c>
      <c r="M130" s="83" t="s">
        <v>2063</v>
      </c>
      <c r="N130" s="91" t="s">
        <v>2064</v>
      </c>
      <c r="O130" s="91"/>
      <c r="P130" s="91"/>
      <c r="Q130" s="92" t="s">
        <v>2411</v>
      </c>
      <c r="R130" s="83" t="s">
        <v>2064</v>
      </c>
    </row>
    <row r="131" spans="1:18" ht="23.5">
      <c r="A131" s="82" t="s">
        <v>2062</v>
      </c>
      <c r="B131" s="82"/>
      <c r="C131" s="83" t="s">
        <v>149</v>
      </c>
      <c r="D131" s="83" t="s">
        <v>29</v>
      </c>
      <c r="E131" s="83">
        <v>2567</v>
      </c>
      <c r="F131" s="83" t="s">
        <v>1992</v>
      </c>
      <c r="G131" s="89" t="s">
        <v>621</v>
      </c>
      <c r="H131" s="83" t="s">
        <v>147</v>
      </c>
      <c r="I131" s="90" t="s">
        <v>37</v>
      </c>
      <c r="J131" s="90" t="s">
        <v>2937</v>
      </c>
      <c r="K131" s="83" t="s">
        <v>38</v>
      </c>
      <c r="L131" s="83" t="s">
        <v>2314</v>
      </c>
      <c r="M131" s="83" t="s">
        <v>2063</v>
      </c>
      <c r="N131" s="91" t="s">
        <v>2064</v>
      </c>
      <c r="O131" s="91"/>
      <c r="P131" s="91"/>
      <c r="Q131" s="92" t="s">
        <v>2412</v>
      </c>
      <c r="R131" s="83" t="s">
        <v>2064</v>
      </c>
    </row>
    <row r="132" spans="1:18" ht="23.5">
      <c r="A132" s="82" t="s">
        <v>2413</v>
      </c>
      <c r="B132" s="82"/>
      <c r="C132" s="83" t="s">
        <v>2414</v>
      </c>
      <c r="D132" s="83" t="s">
        <v>29</v>
      </c>
      <c r="E132" s="83">
        <v>2567</v>
      </c>
      <c r="F132" s="83" t="s">
        <v>2026</v>
      </c>
      <c r="G132" s="89" t="s">
        <v>621</v>
      </c>
      <c r="H132" s="83" t="s">
        <v>36</v>
      </c>
      <c r="I132" s="90" t="s">
        <v>37</v>
      </c>
      <c r="J132" s="90" t="s">
        <v>2937</v>
      </c>
      <c r="K132" s="83" t="s">
        <v>38</v>
      </c>
      <c r="L132" s="83" t="s">
        <v>2314</v>
      </c>
      <c r="M132" s="83" t="s">
        <v>2063</v>
      </c>
      <c r="N132" s="91" t="s">
        <v>2064</v>
      </c>
      <c r="O132" s="91"/>
      <c r="P132" s="91"/>
      <c r="Q132" s="92" t="s">
        <v>2415</v>
      </c>
      <c r="R132" s="83" t="s">
        <v>2064</v>
      </c>
    </row>
    <row r="133" spans="1:18" ht="23.5">
      <c r="A133" s="82" t="s">
        <v>2416</v>
      </c>
      <c r="B133" s="82"/>
      <c r="C133" s="83" t="s">
        <v>2417</v>
      </c>
      <c r="D133" s="83" t="s">
        <v>29</v>
      </c>
      <c r="E133" s="83">
        <v>2567</v>
      </c>
      <c r="F133" s="83" t="s">
        <v>2026</v>
      </c>
      <c r="G133" s="89" t="s">
        <v>621</v>
      </c>
      <c r="H133" s="83" t="s">
        <v>36</v>
      </c>
      <c r="I133" s="90" t="s">
        <v>37</v>
      </c>
      <c r="J133" s="90" t="s">
        <v>2937</v>
      </c>
      <c r="K133" s="83" t="s">
        <v>38</v>
      </c>
      <c r="L133" s="83" t="s">
        <v>2314</v>
      </c>
      <c r="M133" s="83" t="s">
        <v>2063</v>
      </c>
      <c r="N133" s="91" t="s">
        <v>2064</v>
      </c>
      <c r="O133" s="91"/>
      <c r="P133" s="91"/>
      <c r="Q133" s="92" t="s">
        <v>2418</v>
      </c>
      <c r="R133" s="83" t="s">
        <v>2064</v>
      </c>
    </row>
    <row r="134" spans="1:18" ht="23.5">
      <c r="A134" s="82" t="s">
        <v>2162</v>
      </c>
      <c r="B134" s="82"/>
      <c r="C134" s="83" t="s">
        <v>1245</v>
      </c>
      <c r="D134" s="83" t="s">
        <v>29</v>
      </c>
      <c r="E134" s="83">
        <v>2567</v>
      </c>
      <c r="F134" s="83" t="s">
        <v>1992</v>
      </c>
      <c r="G134" s="89" t="s">
        <v>621</v>
      </c>
      <c r="H134" s="83" t="s">
        <v>36</v>
      </c>
      <c r="I134" s="90" t="s">
        <v>37</v>
      </c>
      <c r="J134" s="90" t="s">
        <v>2937</v>
      </c>
      <c r="K134" s="83" t="s">
        <v>38</v>
      </c>
      <c r="L134" s="83" t="s">
        <v>2314</v>
      </c>
      <c r="M134" s="83" t="s">
        <v>2063</v>
      </c>
      <c r="N134" s="91" t="s">
        <v>2064</v>
      </c>
      <c r="O134" s="91"/>
      <c r="P134" s="91"/>
      <c r="Q134" s="92" t="s">
        <v>2419</v>
      </c>
      <c r="R134" s="83" t="s">
        <v>2064</v>
      </c>
    </row>
    <row r="135" spans="1:18" ht="23.5">
      <c r="A135" s="82" t="s">
        <v>2152</v>
      </c>
      <c r="B135" s="82"/>
      <c r="C135" s="83" t="s">
        <v>2153</v>
      </c>
      <c r="D135" s="83" t="s">
        <v>29</v>
      </c>
      <c r="E135" s="83">
        <v>2567</v>
      </c>
      <c r="F135" s="83" t="s">
        <v>1992</v>
      </c>
      <c r="G135" s="89" t="s">
        <v>621</v>
      </c>
      <c r="H135" s="83" t="s">
        <v>36</v>
      </c>
      <c r="I135" s="90" t="s">
        <v>37</v>
      </c>
      <c r="J135" s="90" t="s">
        <v>2937</v>
      </c>
      <c r="K135" s="83" t="s">
        <v>38</v>
      </c>
      <c r="L135" s="83" t="s">
        <v>2314</v>
      </c>
      <c r="M135" s="83" t="s">
        <v>2059</v>
      </c>
      <c r="N135" s="91" t="s">
        <v>2110</v>
      </c>
      <c r="O135" s="91"/>
      <c r="P135" s="91"/>
      <c r="Q135" s="92" t="s">
        <v>2420</v>
      </c>
      <c r="R135" s="83" t="s">
        <v>2110</v>
      </c>
    </row>
    <row r="136" spans="1:18" ht="23.5">
      <c r="A136" s="82" t="s">
        <v>2146</v>
      </c>
      <c r="B136" s="82"/>
      <c r="C136" s="83" t="s">
        <v>1248</v>
      </c>
      <c r="D136" s="83" t="s">
        <v>29</v>
      </c>
      <c r="E136" s="83">
        <v>2567</v>
      </c>
      <c r="F136" s="83" t="s">
        <v>1992</v>
      </c>
      <c r="G136" s="89" t="s">
        <v>621</v>
      </c>
      <c r="H136" s="83" t="s">
        <v>36</v>
      </c>
      <c r="I136" s="90" t="s">
        <v>37</v>
      </c>
      <c r="J136" s="90" t="s">
        <v>2937</v>
      </c>
      <c r="K136" s="83" t="s">
        <v>38</v>
      </c>
      <c r="L136" s="83" t="s">
        <v>2314</v>
      </c>
      <c r="M136" s="83" t="s">
        <v>2063</v>
      </c>
      <c r="N136" s="91" t="s">
        <v>2064</v>
      </c>
      <c r="O136" s="91"/>
      <c r="P136" s="91"/>
      <c r="Q136" s="92" t="s">
        <v>2421</v>
      </c>
      <c r="R136" s="83" t="s">
        <v>2064</v>
      </c>
    </row>
    <row r="137" spans="1:18" ht="23.5">
      <c r="A137" s="82" t="s">
        <v>2117</v>
      </c>
      <c r="B137" s="82"/>
      <c r="C137" s="83" t="s">
        <v>910</v>
      </c>
      <c r="D137" s="83" t="s">
        <v>29</v>
      </c>
      <c r="E137" s="83">
        <v>2567</v>
      </c>
      <c r="F137" s="83" t="s">
        <v>1992</v>
      </c>
      <c r="G137" s="89" t="s">
        <v>621</v>
      </c>
      <c r="H137" s="83" t="s">
        <v>36</v>
      </c>
      <c r="I137" s="90" t="s">
        <v>37</v>
      </c>
      <c r="J137" s="90" t="s">
        <v>2937</v>
      </c>
      <c r="K137" s="83" t="s">
        <v>38</v>
      </c>
      <c r="L137" s="83" t="s">
        <v>2314</v>
      </c>
      <c r="M137" s="83" t="s">
        <v>2063</v>
      </c>
      <c r="N137" s="91" t="s">
        <v>2064</v>
      </c>
      <c r="O137" s="91"/>
      <c r="P137" s="91"/>
      <c r="Q137" s="92" t="s">
        <v>2422</v>
      </c>
      <c r="R137" s="83" t="s">
        <v>2064</v>
      </c>
    </row>
    <row r="138" spans="1:18" ht="23.5">
      <c r="A138" s="82" t="s">
        <v>2423</v>
      </c>
      <c r="B138" s="82"/>
      <c r="C138" s="83" t="s">
        <v>27</v>
      </c>
      <c r="D138" s="83" t="s">
        <v>29</v>
      </c>
      <c r="E138" s="83">
        <v>2567</v>
      </c>
      <c r="F138" s="83" t="s">
        <v>1992</v>
      </c>
      <c r="G138" s="89" t="s">
        <v>621</v>
      </c>
      <c r="H138" s="83" t="s">
        <v>36</v>
      </c>
      <c r="I138" s="90" t="s">
        <v>37</v>
      </c>
      <c r="J138" s="90" t="s">
        <v>2937</v>
      </c>
      <c r="K138" s="83" t="s">
        <v>38</v>
      </c>
      <c r="L138" s="83" t="s">
        <v>2314</v>
      </c>
      <c r="M138" s="83" t="s">
        <v>2054</v>
      </c>
      <c r="N138" s="91" t="s">
        <v>2055</v>
      </c>
      <c r="O138" s="91"/>
      <c r="P138" s="91"/>
      <c r="Q138" s="92" t="s">
        <v>2424</v>
      </c>
      <c r="R138" s="83" t="s">
        <v>2055</v>
      </c>
    </row>
    <row r="139" spans="1:18" ht="23.5">
      <c r="A139" s="82" t="s">
        <v>2087</v>
      </c>
      <c r="B139" s="82"/>
      <c r="C139" s="83" t="s">
        <v>2425</v>
      </c>
      <c r="D139" s="83" t="s">
        <v>29</v>
      </c>
      <c r="E139" s="83">
        <v>2567</v>
      </c>
      <c r="F139" s="83" t="s">
        <v>1992</v>
      </c>
      <c r="G139" s="89" t="s">
        <v>621</v>
      </c>
      <c r="H139" s="83" t="s">
        <v>36</v>
      </c>
      <c r="I139" s="90" t="s">
        <v>37</v>
      </c>
      <c r="J139" s="90" t="s">
        <v>2937</v>
      </c>
      <c r="K139" s="83" t="s">
        <v>38</v>
      </c>
      <c r="L139" s="83" t="s">
        <v>2314</v>
      </c>
      <c r="M139" s="83" t="s">
        <v>2063</v>
      </c>
      <c r="N139" s="91" t="s">
        <v>2064</v>
      </c>
      <c r="O139" s="91"/>
      <c r="P139" s="91"/>
      <c r="Q139" s="92" t="s">
        <v>2426</v>
      </c>
      <c r="R139" s="83" t="s">
        <v>2064</v>
      </c>
    </row>
    <row r="140" spans="1:18" ht="23.5">
      <c r="A140" s="82" t="s">
        <v>2108</v>
      </c>
      <c r="B140" s="82"/>
      <c r="C140" s="83" t="s">
        <v>2109</v>
      </c>
      <c r="D140" s="83" t="s">
        <v>29</v>
      </c>
      <c r="E140" s="83">
        <v>2567</v>
      </c>
      <c r="F140" s="83" t="s">
        <v>1992</v>
      </c>
      <c r="G140" s="89" t="s">
        <v>621</v>
      </c>
      <c r="H140" s="83" t="s">
        <v>208</v>
      </c>
      <c r="I140" s="90" t="s">
        <v>37</v>
      </c>
      <c r="J140" s="90" t="s">
        <v>2937</v>
      </c>
      <c r="K140" s="83" t="s">
        <v>38</v>
      </c>
      <c r="L140" s="83" t="s">
        <v>2314</v>
      </c>
      <c r="M140" s="83" t="s">
        <v>2059</v>
      </c>
      <c r="N140" s="91" t="s">
        <v>2110</v>
      </c>
      <c r="O140" s="91"/>
      <c r="P140" s="91"/>
      <c r="Q140" s="92" t="s">
        <v>2427</v>
      </c>
      <c r="R140" s="83" t="s">
        <v>2110</v>
      </c>
    </row>
    <row r="141" spans="1:18" ht="23.5">
      <c r="A141" s="82" t="s">
        <v>2148</v>
      </c>
      <c r="B141" s="82"/>
      <c r="C141" s="83" t="s">
        <v>1809</v>
      </c>
      <c r="D141" s="83" t="s">
        <v>29</v>
      </c>
      <c r="E141" s="83">
        <v>2567</v>
      </c>
      <c r="F141" s="83" t="s">
        <v>1992</v>
      </c>
      <c r="G141" s="89" t="s">
        <v>621</v>
      </c>
      <c r="H141" s="83" t="s">
        <v>157</v>
      </c>
      <c r="I141" s="90" t="s">
        <v>37</v>
      </c>
      <c r="J141" s="90" t="s">
        <v>2937</v>
      </c>
      <c r="K141" s="83" t="s">
        <v>38</v>
      </c>
      <c r="L141" s="83" t="s">
        <v>2314</v>
      </c>
      <c r="M141" s="83" t="s">
        <v>2059</v>
      </c>
      <c r="N141" s="91" t="s">
        <v>2060</v>
      </c>
      <c r="O141" s="91"/>
      <c r="P141" s="91"/>
      <c r="Q141" s="92" t="s">
        <v>2428</v>
      </c>
      <c r="R141" s="83" t="s">
        <v>2060</v>
      </c>
    </row>
    <row r="142" spans="1:18" ht="23.5">
      <c r="A142" s="82" t="s">
        <v>2429</v>
      </c>
      <c r="B142" s="82"/>
      <c r="C142" s="83" t="s">
        <v>2430</v>
      </c>
      <c r="D142" s="83" t="s">
        <v>29</v>
      </c>
      <c r="E142" s="83">
        <v>2567</v>
      </c>
      <c r="F142" s="83" t="s">
        <v>2026</v>
      </c>
      <c r="G142" s="89" t="s">
        <v>621</v>
      </c>
      <c r="H142" s="83" t="s">
        <v>1725</v>
      </c>
      <c r="I142" s="90" t="s">
        <v>424</v>
      </c>
      <c r="J142" s="90" t="s">
        <v>2936</v>
      </c>
      <c r="K142" s="83" t="s">
        <v>38</v>
      </c>
      <c r="L142" s="83" t="s">
        <v>2314</v>
      </c>
      <c r="M142" s="83" t="s">
        <v>2054</v>
      </c>
      <c r="N142" s="91" t="s">
        <v>2055</v>
      </c>
      <c r="O142" s="91"/>
      <c r="P142" s="91"/>
      <c r="Q142" s="92" t="s">
        <v>2431</v>
      </c>
      <c r="R142" s="83" t="s">
        <v>2055</v>
      </c>
    </row>
    <row r="143" spans="1:18" ht="23.5">
      <c r="A143" s="82" t="s">
        <v>2432</v>
      </c>
      <c r="B143" s="82"/>
      <c r="C143" s="83" t="s">
        <v>496</v>
      </c>
      <c r="D143" s="83" t="s">
        <v>29</v>
      </c>
      <c r="E143" s="83">
        <v>2567</v>
      </c>
      <c r="F143" s="83" t="s">
        <v>1992</v>
      </c>
      <c r="G143" s="89" t="s">
        <v>621</v>
      </c>
      <c r="H143" s="83" t="s">
        <v>1725</v>
      </c>
      <c r="I143" s="90" t="s">
        <v>424</v>
      </c>
      <c r="J143" s="90" t="s">
        <v>2936</v>
      </c>
      <c r="K143" s="83" t="s">
        <v>38</v>
      </c>
      <c r="L143" s="83" t="s">
        <v>2314</v>
      </c>
      <c r="M143" s="83" t="s">
        <v>2059</v>
      </c>
      <c r="N143" s="91" t="s">
        <v>2060</v>
      </c>
      <c r="O143" s="91"/>
      <c r="P143" s="91"/>
      <c r="Q143" s="92" t="s">
        <v>2433</v>
      </c>
      <c r="R143" s="83" t="s">
        <v>2060</v>
      </c>
    </row>
    <row r="144" spans="1:18" ht="23.5">
      <c r="A144" s="82" t="s">
        <v>2089</v>
      </c>
      <c r="B144" s="82"/>
      <c r="C144" s="83" t="s">
        <v>1834</v>
      </c>
      <c r="D144" s="83" t="s">
        <v>29</v>
      </c>
      <c r="E144" s="83">
        <v>2567</v>
      </c>
      <c r="F144" s="83" t="s">
        <v>1992</v>
      </c>
      <c r="G144" s="89" t="s">
        <v>2090</v>
      </c>
      <c r="H144" s="83" t="s">
        <v>423</v>
      </c>
      <c r="I144" s="90" t="s">
        <v>424</v>
      </c>
      <c r="J144" s="90" t="s">
        <v>2936</v>
      </c>
      <c r="K144" s="83" t="s">
        <v>38</v>
      </c>
      <c r="L144" s="83" t="s">
        <v>2314</v>
      </c>
      <c r="M144" s="83" t="s">
        <v>2091</v>
      </c>
      <c r="N144" s="91" t="s">
        <v>2092</v>
      </c>
      <c r="O144" s="91"/>
      <c r="P144" s="91"/>
      <c r="Q144" s="92" t="s">
        <v>2434</v>
      </c>
      <c r="R144" s="83" t="s">
        <v>2092</v>
      </c>
    </row>
    <row r="145" spans="1:18" ht="23.5">
      <c r="A145" s="82" t="s">
        <v>2181</v>
      </c>
      <c r="B145" s="82"/>
      <c r="C145" s="83" t="s">
        <v>2182</v>
      </c>
      <c r="D145" s="83" t="s">
        <v>29</v>
      </c>
      <c r="E145" s="83">
        <v>2567</v>
      </c>
      <c r="F145" s="83" t="s">
        <v>1992</v>
      </c>
      <c r="G145" s="89" t="s">
        <v>621</v>
      </c>
      <c r="H145" s="83" t="s">
        <v>2183</v>
      </c>
      <c r="I145" s="90" t="s">
        <v>224</v>
      </c>
      <c r="J145" s="90" t="s">
        <v>2949</v>
      </c>
      <c r="K145" s="83" t="s">
        <v>46</v>
      </c>
      <c r="L145" s="83" t="s">
        <v>2314</v>
      </c>
      <c r="M145" s="83" t="s">
        <v>2054</v>
      </c>
      <c r="N145" s="91" t="s">
        <v>2055</v>
      </c>
      <c r="O145" s="91"/>
      <c r="P145" s="91"/>
      <c r="Q145" s="92" t="s">
        <v>2435</v>
      </c>
      <c r="R145" s="83" t="s">
        <v>2055</v>
      </c>
    </row>
    <row r="146" spans="1:18" ht="23.5">
      <c r="A146" s="82" t="s">
        <v>2436</v>
      </c>
      <c r="B146" s="82"/>
      <c r="C146" s="83" t="s">
        <v>2437</v>
      </c>
      <c r="D146" s="83" t="s">
        <v>29</v>
      </c>
      <c r="E146" s="83">
        <v>2568</v>
      </c>
      <c r="F146" s="83" t="s">
        <v>2438</v>
      </c>
      <c r="G146" s="89" t="s">
        <v>1140</v>
      </c>
      <c r="H146" s="83" t="s">
        <v>920</v>
      </c>
      <c r="I146" s="90" t="s">
        <v>614</v>
      </c>
      <c r="J146" s="90" t="s">
        <v>614</v>
      </c>
      <c r="K146" s="83" t="s">
        <v>615</v>
      </c>
      <c r="L146" s="83" t="s">
        <v>2439</v>
      </c>
      <c r="M146" s="83" t="s">
        <v>2054</v>
      </c>
      <c r="N146" s="91" t="s">
        <v>2055</v>
      </c>
      <c r="O146" s="91"/>
      <c r="P146" s="91"/>
      <c r="Q146" s="92" t="s">
        <v>2440</v>
      </c>
      <c r="R146" s="83" t="s">
        <v>2055</v>
      </c>
    </row>
    <row r="147" spans="1:18" ht="23.5">
      <c r="A147" s="82" t="s">
        <v>2441</v>
      </c>
      <c r="B147" s="82"/>
      <c r="C147" s="83" t="s">
        <v>2442</v>
      </c>
      <c r="D147" s="83" t="s">
        <v>29</v>
      </c>
      <c r="E147" s="83">
        <v>2568</v>
      </c>
      <c r="F147" s="83" t="s">
        <v>2443</v>
      </c>
      <c r="G147" s="89" t="s">
        <v>2444</v>
      </c>
      <c r="H147" s="83" t="s">
        <v>293</v>
      </c>
      <c r="I147" s="90" t="s">
        <v>429</v>
      </c>
      <c r="J147" s="90" t="s">
        <v>2951</v>
      </c>
      <c r="K147" s="83" t="s">
        <v>46</v>
      </c>
      <c r="L147" s="83" t="s">
        <v>2439</v>
      </c>
      <c r="M147" s="83" t="s">
        <v>2059</v>
      </c>
      <c r="N147" s="91" t="s">
        <v>2110</v>
      </c>
      <c r="O147" s="91"/>
      <c r="P147" s="91"/>
      <c r="Q147" s="92" t="s">
        <v>2445</v>
      </c>
      <c r="R147" s="83" t="s">
        <v>2110</v>
      </c>
    </row>
    <row r="148" spans="1:18" ht="23.5">
      <c r="A148" s="82" t="s">
        <v>2446</v>
      </c>
      <c r="B148" s="82"/>
      <c r="C148" s="83" t="s">
        <v>2447</v>
      </c>
      <c r="D148" s="83" t="s">
        <v>29</v>
      </c>
      <c r="E148" s="83">
        <v>2568</v>
      </c>
      <c r="F148" s="83" t="s">
        <v>2448</v>
      </c>
      <c r="G148" s="89" t="s">
        <v>2444</v>
      </c>
      <c r="H148" s="83" t="s">
        <v>293</v>
      </c>
      <c r="I148" s="90" t="s">
        <v>429</v>
      </c>
      <c r="J148" s="90" t="s">
        <v>2951</v>
      </c>
      <c r="K148" s="83" t="s">
        <v>46</v>
      </c>
      <c r="L148" s="83" t="s">
        <v>2439</v>
      </c>
      <c r="M148" s="83" t="s">
        <v>2059</v>
      </c>
      <c r="N148" s="91" t="s">
        <v>2082</v>
      </c>
      <c r="O148" s="91"/>
      <c r="P148" s="91"/>
      <c r="Q148" s="92" t="s">
        <v>2449</v>
      </c>
      <c r="R148" s="83" t="s">
        <v>2082</v>
      </c>
    </row>
    <row r="149" spans="1:18" ht="23.5">
      <c r="A149" s="82" t="s">
        <v>2450</v>
      </c>
      <c r="B149" s="82"/>
      <c r="C149" s="83" t="s">
        <v>2451</v>
      </c>
      <c r="D149" s="83" t="s">
        <v>29</v>
      </c>
      <c r="E149" s="83">
        <v>2568</v>
      </c>
      <c r="F149" s="83" t="s">
        <v>2443</v>
      </c>
      <c r="G149" s="89" t="s">
        <v>2443</v>
      </c>
      <c r="H149" s="83" t="s">
        <v>293</v>
      </c>
      <c r="I149" s="90" t="s">
        <v>1871</v>
      </c>
      <c r="J149" s="90" t="s">
        <v>2946</v>
      </c>
      <c r="K149" s="83" t="s">
        <v>46</v>
      </c>
      <c r="L149" s="83" t="s">
        <v>2439</v>
      </c>
      <c r="M149" s="83" t="s">
        <v>2054</v>
      </c>
      <c r="N149" s="91" t="s">
        <v>2055</v>
      </c>
      <c r="O149" s="91"/>
      <c r="P149" s="91"/>
      <c r="Q149" s="92" t="s">
        <v>2452</v>
      </c>
      <c r="R149" s="83" t="s">
        <v>2055</v>
      </c>
    </row>
    <row r="150" spans="1:18" ht="23.5">
      <c r="A150" s="82" t="s">
        <v>2453</v>
      </c>
      <c r="B150" s="82"/>
      <c r="C150" s="83" t="s">
        <v>1302</v>
      </c>
      <c r="D150" s="83" t="s">
        <v>29</v>
      </c>
      <c r="E150" s="83">
        <v>2568</v>
      </c>
      <c r="F150" s="83" t="s">
        <v>2454</v>
      </c>
      <c r="G150" s="89" t="s">
        <v>1140</v>
      </c>
      <c r="H150" s="83" t="s">
        <v>1304</v>
      </c>
      <c r="I150" s="90" t="s">
        <v>1284</v>
      </c>
      <c r="J150" s="90" t="s">
        <v>2944</v>
      </c>
      <c r="K150" s="83" t="s">
        <v>46</v>
      </c>
      <c r="L150" s="83" t="s">
        <v>2439</v>
      </c>
      <c r="M150" s="83" t="s">
        <v>2054</v>
      </c>
      <c r="N150" s="91" t="s">
        <v>2055</v>
      </c>
      <c r="O150" s="91"/>
      <c r="P150" s="91"/>
      <c r="Q150" s="92" t="s">
        <v>2455</v>
      </c>
      <c r="R150" s="83" t="s">
        <v>2055</v>
      </c>
    </row>
    <row r="151" spans="1:18" ht="23.5">
      <c r="A151" s="82" t="s">
        <v>2456</v>
      </c>
      <c r="B151" s="82"/>
      <c r="C151" s="83" t="s">
        <v>2200</v>
      </c>
      <c r="D151" s="83" t="s">
        <v>29</v>
      </c>
      <c r="E151" s="83">
        <v>2568</v>
      </c>
      <c r="F151" s="83" t="s">
        <v>2457</v>
      </c>
      <c r="G151" s="89" t="s">
        <v>2458</v>
      </c>
      <c r="H151" s="83" t="s">
        <v>1779</v>
      </c>
      <c r="I151" s="90" t="s">
        <v>782</v>
      </c>
      <c r="J151" s="90" t="s">
        <v>2939</v>
      </c>
      <c r="K151" s="83" t="s">
        <v>46</v>
      </c>
      <c r="L151" s="83" t="s">
        <v>2439</v>
      </c>
      <c r="M151" s="83" t="s">
        <v>2059</v>
      </c>
      <c r="N151" s="91" t="s">
        <v>2082</v>
      </c>
      <c r="O151" s="91"/>
      <c r="P151" s="91"/>
      <c r="Q151" s="92" t="s">
        <v>2459</v>
      </c>
      <c r="R151" s="83" t="s">
        <v>2082</v>
      </c>
    </row>
    <row r="152" spans="1:18" ht="23.5">
      <c r="A152" s="82" t="s">
        <v>2460</v>
      </c>
      <c r="B152" s="82"/>
      <c r="C152" s="83" t="s">
        <v>2085</v>
      </c>
      <c r="D152" s="83" t="s">
        <v>29</v>
      </c>
      <c r="E152" s="83">
        <v>2568</v>
      </c>
      <c r="F152" s="83" t="s">
        <v>2448</v>
      </c>
      <c r="G152" s="89" t="s">
        <v>2448</v>
      </c>
      <c r="H152" s="83" t="s">
        <v>1779</v>
      </c>
      <c r="I152" s="90" t="s">
        <v>782</v>
      </c>
      <c r="J152" s="90" t="s">
        <v>2939</v>
      </c>
      <c r="K152" s="83" t="s">
        <v>46</v>
      </c>
      <c r="L152" s="83" t="s">
        <v>2439</v>
      </c>
      <c r="M152" s="83" t="s">
        <v>2059</v>
      </c>
      <c r="N152" s="91" t="s">
        <v>2060</v>
      </c>
      <c r="O152" s="91"/>
      <c r="P152" s="91"/>
      <c r="Q152" s="92" t="s">
        <v>2461</v>
      </c>
      <c r="R152" s="83" t="s">
        <v>2060</v>
      </c>
    </row>
    <row r="153" spans="1:18" ht="23.5">
      <c r="A153" s="82" t="s">
        <v>2462</v>
      </c>
      <c r="B153" s="82"/>
      <c r="C153" s="83" t="s">
        <v>2463</v>
      </c>
      <c r="D153" s="83" t="s">
        <v>29</v>
      </c>
      <c r="E153" s="83">
        <v>2568</v>
      </c>
      <c r="F153" s="83" t="s">
        <v>2438</v>
      </c>
      <c r="G153" s="89" t="s">
        <v>2444</v>
      </c>
      <c r="H153" s="83" t="s">
        <v>71</v>
      </c>
      <c r="I153" s="90" t="s">
        <v>323</v>
      </c>
      <c r="J153" s="90" t="s">
        <v>2952</v>
      </c>
      <c r="K153" s="83" t="s">
        <v>46</v>
      </c>
      <c r="L153" s="83" t="s">
        <v>2439</v>
      </c>
      <c r="M153" s="83" t="s">
        <v>2054</v>
      </c>
      <c r="N153" s="91" t="s">
        <v>2055</v>
      </c>
      <c r="O153" s="91"/>
      <c r="P153" s="91"/>
      <c r="Q153" s="92" t="s">
        <v>2464</v>
      </c>
      <c r="R153" s="83" t="s">
        <v>2055</v>
      </c>
    </row>
    <row r="154" spans="1:18" ht="23.5">
      <c r="A154" s="82" t="s">
        <v>2465</v>
      </c>
      <c r="B154" s="82"/>
      <c r="C154" s="83" t="s">
        <v>2466</v>
      </c>
      <c r="D154" s="83" t="s">
        <v>29</v>
      </c>
      <c r="E154" s="83">
        <v>2568</v>
      </c>
      <c r="F154" s="83" t="s">
        <v>2467</v>
      </c>
      <c r="G154" s="89" t="s">
        <v>2444</v>
      </c>
      <c r="H154" s="83" t="s">
        <v>71</v>
      </c>
      <c r="I154" s="90" t="s">
        <v>323</v>
      </c>
      <c r="J154" s="90" t="s">
        <v>2952</v>
      </c>
      <c r="K154" s="83" t="s">
        <v>46</v>
      </c>
      <c r="L154" s="83" t="s">
        <v>2439</v>
      </c>
      <c r="M154" s="83" t="s">
        <v>2054</v>
      </c>
      <c r="N154" s="91" t="s">
        <v>2055</v>
      </c>
      <c r="O154" s="91"/>
      <c r="P154" s="91"/>
      <c r="Q154" s="92" t="s">
        <v>2468</v>
      </c>
      <c r="R154" s="83" t="s">
        <v>2055</v>
      </c>
    </row>
    <row r="155" spans="1:18" ht="23.5">
      <c r="A155" s="82" t="s">
        <v>2469</v>
      </c>
      <c r="B155" s="82"/>
      <c r="C155" s="83" t="s">
        <v>2470</v>
      </c>
      <c r="D155" s="83" t="s">
        <v>29</v>
      </c>
      <c r="E155" s="83">
        <v>2568</v>
      </c>
      <c r="F155" s="83" t="s">
        <v>2438</v>
      </c>
      <c r="G155" s="89" t="s">
        <v>1140</v>
      </c>
      <c r="H155" s="83" t="s">
        <v>2471</v>
      </c>
      <c r="I155" s="90" t="s">
        <v>1049</v>
      </c>
      <c r="J155" s="90" t="s">
        <v>2954</v>
      </c>
      <c r="K155" s="83" t="s">
        <v>930</v>
      </c>
      <c r="L155" s="83" t="s">
        <v>2439</v>
      </c>
      <c r="M155" s="83" t="s">
        <v>2091</v>
      </c>
      <c r="N155" s="91" t="s">
        <v>2262</v>
      </c>
      <c r="O155" s="91"/>
      <c r="P155" s="91"/>
      <c r="Q155" s="92" t="s">
        <v>2472</v>
      </c>
      <c r="R155" s="83" t="s">
        <v>2262</v>
      </c>
    </row>
    <row r="156" spans="1:18" ht="23.5">
      <c r="A156" s="82" t="s">
        <v>2473</v>
      </c>
      <c r="B156" s="82"/>
      <c r="C156" s="83" t="s">
        <v>2474</v>
      </c>
      <c r="D156" s="83" t="s">
        <v>29</v>
      </c>
      <c r="E156" s="83">
        <v>2568</v>
      </c>
      <c r="F156" s="83" t="s">
        <v>2438</v>
      </c>
      <c r="G156" s="89" t="s">
        <v>1140</v>
      </c>
      <c r="H156" s="83" t="s">
        <v>2471</v>
      </c>
      <c r="I156" s="90" t="s">
        <v>1049</v>
      </c>
      <c r="J156" s="90" t="s">
        <v>2954</v>
      </c>
      <c r="K156" s="83" t="s">
        <v>930</v>
      </c>
      <c r="L156" s="83" t="s">
        <v>2439</v>
      </c>
      <c r="M156" s="83" t="s">
        <v>2059</v>
      </c>
      <c r="N156" s="91" t="s">
        <v>2110</v>
      </c>
      <c r="O156" s="91"/>
      <c r="P156" s="91"/>
      <c r="Q156" s="92" t="s">
        <v>2475</v>
      </c>
      <c r="R156" s="83" t="s">
        <v>2110</v>
      </c>
    </row>
    <row r="157" spans="1:18" ht="23.5">
      <c r="A157" s="82" t="s">
        <v>2476</v>
      </c>
      <c r="B157" s="82"/>
      <c r="C157" s="83" t="s">
        <v>2477</v>
      </c>
      <c r="D157" s="83" t="s">
        <v>29</v>
      </c>
      <c r="E157" s="83">
        <v>2568</v>
      </c>
      <c r="F157" s="83" t="s">
        <v>2438</v>
      </c>
      <c r="G157" s="89" t="s">
        <v>1140</v>
      </c>
      <c r="H157" s="83" t="s">
        <v>2478</v>
      </c>
      <c r="I157" s="90" t="s">
        <v>1049</v>
      </c>
      <c r="J157" s="90" t="s">
        <v>2954</v>
      </c>
      <c r="K157" s="83" t="s">
        <v>930</v>
      </c>
      <c r="L157" s="83" t="s">
        <v>2439</v>
      </c>
      <c r="M157" s="83" t="s">
        <v>2054</v>
      </c>
      <c r="N157" s="91" t="s">
        <v>2055</v>
      </c>
      <c r="O157" s="91"/>
      <c r="P157" s="91"/>
      <c r="Q157" s="92" t="s">
        <v>2479</v>
      </c>
      <c r="R157" s="83" t="s">
        <v>2055</v>
      </c>
    </row>
    <row r="158" spans="1:18" ht="23.5">
      <c r="A158" s="82" t="s">
        <v>2480</v>
      </c>
      <c r="B158" s="82"/>
      <c r="C158" s="83" t="s">
        <v>2481</v>
      </c>
      <c r="D158" s="83" t="s">
        <v>29</v>
      </c>
      <c r="E158" s="83">
        <v>2568</v>
      </c>
      <c r="F158" s="83" t="s">
        <v>2438</v>
      </c>
      <c r="G158" s="89" t="s">
        <v>1140</v>
      </c>
      <c r="H158" s="83"/>
      <c r="I158" s="90" t="s">
        <v>2483</v>
      </c>
      <c r="J158" s="90" t="s">
        <v>2483</v>
      </c>
      <c r="K158" s="83" t="s">
        <v>2482</v>
      </c>
      <c r="L158" s="83" t="s">
        <v>2439</v>
      </c>
      <c r="M158" s="83" t="s">
        <v>2054</v>
      </c>
      <c r="N158" s="91" t="s">
        <v>2136</v>
      </c>
      <c r="O158" s="91"/>
      <c r="P158" s="91"/>
      <c r="Q158" s="92" t="s">
        <v>2484</v>
      </c>
      <c r="R158" s="83" t="s">
        <v>2136</v>
      </c>
    </row>
    <row r="159" spans="1:18" ht="23.5">
      <c r="A159" s="82" t="s">
        <v>2485</v>
      </c>
      <c r="B159" s="82"/>
      <c r="C159" s="83" t="s">
        <v>2486</v>
      </c>
      <c r="D159" s="83" t="s">
        <v>29</v>
      </c>
      <c r="E159" s="83">
        <v>2568</v>
      </c>
      <c r="F159" s="83" t="s">
        <v>2438</v>
      </c>
      <c r="G159" s="89" t="s">
        <v>1140</v>
      </c>
      <c r="H159" s="83" t="s">
        <v>1113</v>
      </c>
      <c r="I159" s="90" t="s">
        <v>424</v>
      </c>
      <c r="J159" s="90" t="s">
        <v>2936</v>
      </c>
      <c r="K159" s="83" t="s">
        <v>38</v>
      </c>
      <c r="L159" s="83" t="s">
        <v>2439</v>
      </c>
      <c r="M159" s="83" t="s">
        <v>2054</v>
      </c>
      <c r="N159" s="91" t="s">
        <v>2136</v>
      </c>
      <c r="O159" s="91"/>
      <c r="P159" s="91"/>
      <c r="Q159" s="92" t="s">
        <v>2487</v>
      </c>
      <c r="R159" s="83" t="s">
        <v>2136</v>
      </c>
    </row>
    <row r="160" spans="1:18" ht="23.5">
      <c r="A160" s="82" t="s">
        <v>2488</v>
      </c>
      <c r="B160" s="82"/>
      <c r="C160" s="83" t="s">
        <v>2489</v>
      </c>
      <c r="D160" s="83" t="s">
        <v>29</v>
      </c>
      <c r="E160" s="83">
        <v>2568</v>
      </c>
      <c r="F160" s="83" t="s">
        <v>1140</v>
      </c>
      <c r="G160" s="89" t="s">
        <v>1140</v>
      </c>
      <c r="H160" s="83" t="s">
        <v>520</v>
      </c>
      <c r="I160" s="90" t="s">
        <v>1003</v>
      </c>
      <c r="J160" s="90" t="s">
        <v>2940</v>
      </c>
      <c r="K160" s="83" t="s">
        <v>38</v>
      </c>
      <c r="L160" s="83" t="s">
        <v>2439</v>
      </c>
      <c r="M160" s="83" t="s">
        <v>2063</v>
      </c>
      <c r="N160" s="91" t="s">
        <v>2096</v>
      </c>
      <c r="O160" s="91"/>
      <c r="P160" s="91"/>
      <c r="Q160" s="92" t="s">
        <v>2490</v>
      </c>
      <c r="R160" s="83" t="s">
        <v>2096</v>
      </c>
    </row>
    <row r="161" spans="1:18" ht="23.5">
      <c r="A161" s="82" t="s">
        <v>2491</v>
      </c>
      <c r="B161" s="82"/>
      <c r="C161" s="83" t="s">
        <v>2492</v>
      </c>
      <c r="D161" s="83" t="s">
        <v>29</v>
      </c>
      <c r="E161" s="83">
        <v>2568</v>
      </c>
      <c r="F161" s="83" t="s">
        <v>2467</v>
      </c>
      <c r="G161" s="89" t="s">
        <v>2454</v>
      </c>
      <c r="H161" s="83" t="s">
        <v>520</v>
      </c>
      <c r="I161" s="90" t="s">
        <v>1003</v>
      </c>
      <c r="J161" s="90" t="s">
        <v>2940</v>
      </c>
      <c r="K161" s="83" t="s">
        <v>38</v>
      </c>
      <c r="L161" s="83" t="s">
        <v>2439</v>
      </c>
      <c r="M161" s="83" t="s">
        <v>2063</v>
      </c>
      <c r="N161" s="91" t="s">
        <v>2096</v>
      </c>
      <c r="O161" s="91"/>
      <c r="P161" s="91"/>
      <c r="Q161" s="92" t="s">
        <v>2493</v>
      </c>
      <c r="R161" s="83" t="s">
        <v>2096</v>
      </c>
    </row>
    <row r="162" spans="1:18" ht="23.5">
      <c r="A162" s="82" t="s">
        <v>2494</v>
      </c>
      <c r="B162" s="82"/>
      <c r="C162" s="83" t="s">
        <v>1133</v>
      </c>
      <c r="D162" s="83" t="s">
        <v>29</v>
      </c>
      <c r="E162" s="83">
        <v>2568</v>
      </c>
      <c r="F162" s="83" t="s">
        <v>2467</v>
      </c>
      <c r="G162" s="89" t="s">
        <v>2495</v>
      </c>
      <c r="H162" s="83" t="s">
        <v>520</v>
      </c>
      <c r="I162" s="90" t="s">
        <v>1003</v>
      </c>
      <c r="J162" s="90" t="s">
        <v>2940</v>
      </c>
      <c r="K162" s="83" t="s">
        <v>38</v>
      </c>
      <c r="L162" s="83" t="s">
        <v>2439</v>
      </c>
      <c r="M162" s="83" t="s">
        <v>2063</v>
      </c>
      <c r="N162" s="91" t="s">
        <v>2096</v>
      </c>
      <c r="O162" s="91"/>
      <c r="P162" s="91"/>
      <c r="Q162" s="92" t="s">
        <v>2496</v>
      </c>
      <c r="R162" s="83" t="s">
        <v>2096</v>
      </c>
    </row>
    <row r="163" spans="1:18" ht="23.5">
      <c r="A163" s="82" t="s">
        <v>2497</v>
      </c>
      <c r="B163" s="82"/>
      <c r="C163" s="83" t="s">
        <v>2393</v>
      </c>
      <c r="D163" s="83" t="s">
        <v>29</v>
      </c>
      <c r="E163" s="83">
        <v>2568</v>
      </c>
      <c r="F163" s="83" t="s">
        <v>2438</v>
      </c>
      <c r="G163" s="89" t="s">
        <v>1140</v>
      </c>
      <c r="H163" s="83" t="s">
        <v>520</v>
      </c>
      <c r="I163" s="90" t="s">
        <v>1003</v>
      </c>
      <c r="J163" s="90" t="s">
        <v>2940</v>
      </c>
      <c r="K163" s="83" t="s">
        <v>38</v>
      </c>
      <c r="L163" s="83" t="s">
        <v>2439</v>
      </c>
      <c r="M163" s="83" t="s">
        <v>2054</v>
      </c>
      <c r="N163" s="91" t="s">
        <v>2136</v>
      </c>
      <c r="O163" s="91"/>
      <c r="P163" s="91"/>
      <c r="Q163" s="92" t="s">
        <v>2498</v>
      </c>
      <c r="R163" s="83" t="s">
        <v>2136</v>
      </c>
    </row>
    <row r="164" spans="1:18" ht="23.5">
      <c r="A164" s="82" t="s">
        <v>2499</v>
      </c>
      <c r="B164" s="82"/>
      <c r="C164" s="83" t="s">
        <v>2385</v>
      </c>
      <c r="D164" s="83" t="s">
        <v>29</v>
      </c>
      <c r="E164" s="83">
        <v>2568</v>
      </c>
      <c r="F164" s="83" t="s">
        <v>2458</v>
      </c>
      <c r="G164" s="89" t="s">
        <v>2454</v>
      </c>
      <c r="H164" s="83" t="s">
        <v>520</v>
      </c>
      <c r="I164" s="90" t="s">
        <v>1003</v>
      </c>
      <c r="J164" s="90" t="s">
        <v>2940</v>
      </c>
      <c r="K164" s="83" t="s">
        <v>38</v>
      </c>
      <c r="L164" s="83" t="s">
        <v>2439</v>
      </c>
      <c r="M164" s="83" t="s">
        <v>2063</v>
      </c>
      <c r="N164" s="91" t="s">
        <v>2096</v>
      </c>
      <c r="O164" s="91"/>
      <c r="P164" s="91"/>
      <c r="Q164" s="92" t="s">
        <v>2500</v>
      </c>
      <c r="R164" s="83" t="s">
        <v>2096</v>
      </c>
    </row>
    <row r="165" spans="1:18" ht="23.5">
      <c r="A165" s="82" t="s">
        <v>2501</v>
      </c>
      <c r="B165" s="82"/>
      <c r="C165" s="83" t="s">
        <v>2502</v>
      </c>
      <c r="D165" s="83" t="s">
        <v>29</v>
      </c>
      <c r="E165" s="83">
        <v>2568</v>
      </c>
      <c r="F165" s="83" t="s">
        <v>2438</v>
      </c>
      <c r="G165" s="89" t="s">
        <v>1140</v>
      </c>
      <c r="H165" s="83" t="s">
        <v>114</v>
      </c>
      <c r="I165" s="90" t="s">
        <v>37</v>
      </c>
      <c r="J165" s="90" t="s">
        <v>2937</v>
      </c>
      <c r="K165" s="83" t="s">
        <v>38</v>
      </c>
      <c r="L165" s="83" t="s">
        <v>2439</v>
      </c>
      <c r="M165" s="83" t="s">
        <v>2091</v>
      </c>
      <c r="N165" s="91" t="s">
        <v>2092</v>
      </c>
      <c r="O165" s="91"/>
      <c r="P165" s="91"/>
      <c r="Q165" s="92" t="s">
        <v>2503</v>
      </c>
      <c r="R165" s="83" t="s">
        <v>2092</v>
      </c>
    </row>
    <row r="166" spans="1:18" ht="23.5">
      <c r="A166" s="82" t="s">
        <v>2504</v>
      </c>
      <c r="B166" s="82"/>
      <c r="C166" s="83" t="s">
        <v>1214</v>
      </c>
      <c r="D166" s="83" t="s">
        <v>29</v>
      </c>
      <c r="E166" s="83">
        <v>2568</v>
      </c>
      <c r="F166" s="83" t="s">
        <v>2438</v>
      </c>
      <c r="G166" s="89" t="s">
        <v>1140</v>
      </c>
      <c r="H166" s="83" t="s">
        <v>114</v>
      </c>
      <c r="I166" s="90" t="s">
        <v>37</v>
      </c>
      <c r="J166" s="90" t="s">
        <v>2937</v>
      </c>
      <c r="K166" s="83" t="s">
        <v>38</v>
      </c>
      <c r="L166" s="83" t="s">
        <v>2439</v>
      </c>
      <c r="M166" s="83" t="s">
        <v>2054</v>
      </c>
      <c r="N166" s="91" t="s">
        <v>2136</v>
      </c>
      <c r="O166" s="91"/>
      <c r="P166" s="91"/>
      <c r="Q166" s="92" t="s">
        <v>2505</v>
      </c>
      <c r="R166" s="83" t="s">
        <v>2136</v>
      </c>
    </row>
    <row r="167" spans="1:18" ht="23.5">
      <c r="A167" s="82" t="s">
        <v>2506</v>
      </c>
      <c r="B167" s="82"/>
      <c r="C167" s="83" t="s">
        <v>2398</v>
      </c>
      <c r="D167" s="83" t="s">
        <v>29</v>
      </c>
      <c r="E167" s="83">
        <v>2568</v>
      </c>
      <c r="F167" s="83" t="s">
        <v>2438</v>
      </c>
      <c r="G167" s="89" t="s">
        <v>1140</v>
      </c>
      <c r="H167" s="83" t="s">
        <v>114</v>
      </c>
      <c r="I167" s="90" t="s">
        <v>37</v>
      </c>
      <c r="J167" s="90" t="s">
        <v>2937</v>
      </c>
      <c r="K167" s="83" t="s">
        <v>38</v>
      </c>
      <c r="L167" s="83" t="s">
        <v>2439</v>
      </c>
      <c r="M167" s="83" t="s">
        <v>2059</v>
      </c>
      <c r="N167" s="91" t="s">
        <v>2082</v>
      </c>
      <c r="O167" s="91"/>
      <c r="P167" s="91"/>
      <c r="Q167" s="92" t="s">
        <v>2507</v>
      </c>
      <c r="R167" s="83" t="s">
        <v>2082</v>
      </c>
    </row>
    <row r="168" spans="1:18" ht="23.5">
      <c r="A168" s="82" t="s">
        <v>2508</v>
      </c>
      <c r="B168" s="82"/>
      <c r="C168" s="83" t="s">
        <v>736</v>
      </c>
      <c r="D168" s="83" t="s">
        <v>29</v>
      </c>
      <c r="E168" s="83">
        <v>2568</v>
      </c>
      <c r="F168" s="83" t="s">
        <v>2438</v>
      </c>
      <c r="G168" s="89" t="s">
        <v>1140</v>
      </c>
      <c r="H168" s="83" t="s">
        <v>114</v>
      </c>
      <c r="I168" s="90" t="s">
        <v>37</v>
      </c>
      <c r="J168" s="90" t="s">
        <v>2937</v>
      </c>
      <c r="K168" s="83" t="s">
        <v>38</v>
      </c>
      <c r="L168" s="83" t="s">
        <v>2439</v>
      </c>
      <c r="M168" s="83" t="s">
        <v>2063</v>
      </c>
      <c r="N168" s="91" t="s">
        <v>2096</v>
      </c>
      <c r="O168" s="91"/>
      <c r="P168" s="91"/>
      <c r="Q168" s="92" t="s">
        <v>2509</v>
      </c>
      <c r="R168" s="83" t="s">
        <v>2096</v>
      </c>
    </row>
    <row r="169" spans="1:18" ht="23.5">
      <c r="A169" s="82" t="s">
        <v>2510</v>
      </c>
      <c r="B169" s="82"/>
      <c r="C169" s="83" t="s">
        <v>122</v>
      </c>
      <c r="D169" s="83" t="s">
        <v>29</v>
      </c>
      <c r="E169" s="83">
        <v>2568</v>
      </c>
      <c r="F169" s="83" t="s">
        <v>2438</v>
      </c>
      <c r="G169" s="89" t="s">
        <v>1140</v>
      </c>
      <c r="H169" s="83" t="s">
        <v>114</v>
      </c>
      <c r="I169" s="90" t="s">
        <v>37</v>
      </c>
      <c r="J169" s="90" t="s">
        <v>2937</v>
      </c>
      <c r="K169" s="83" t="s">
        <v>38</v>
      </c>
      <c r="L169" s="83" t="s">
        <v>2439</v>
      </c>
      <c r="M169" s="83" t="s">
        <v>2063</v>
      </c>
      <c r="N169" s="91" t="s">
        <v>2096</v>
      </c>
      <c r="O169" s="91"/>
      <c r="P169" s="91"/>
      <c r="Q169" s="92" t="s">
        <v>2511</v>
      </c>
      <c r="R169" s="83" t="s">
        <v>2096</v>
      </c>
    </row>
    <row r="170" spans="1:18" ht="23.5">
      <c r="A170" s="82" t="s">
        <v>2512</v>
      </c>
      <c r="B170" s="82"/>
      <c r="C170" s="83" t="s">
        <v>2043</v>
      </c>
      <c r="D170" s="83" t="s">
        <v>29</v>
      </c>
      <c r="E170" s="83">
        <v>2568</v>
      </c>
      <c r="F170" s="83" t="s">
        <v>2438</v>
      </c>
      <c r="G170" s="89" t="s">
        <v>1140</v>
      </c>
      <c r="H170" s="83" t="s">
        <v>114</v>
      </c>
      <c r="I170" s="90" t="s">
        <v>37</v>
      </c>
      <c r="J170" s="90" t="s">
        <v>2937</v>
      </c>
      <c r="K170" s="83" t="s">
        <v>38</v>
      </c>
      <c r="L170" s="83" t="s">
        <v>2439</v>
      </c>
      <c r="M170" s="83" t="s">
        <v>2059</v>
      </c>
      <c r="N170" s="91" t="s">
        <v>2082</v>
      </c>
      <c r="O170" s="91"/>
      <c r="P170" s="91"/>
      <c r="Q170" s="92" t="s">
        <v>2513</v>
      </c>
      <c r="R170" s="83" t="s">
        <v>2082</v>
      </c>
    </row>
    <row r="171" spans="1:18" ht="23.5">
      <c r="A171" s="82" t="s">
        <v>2514</v>
      </c>
      <c r="B171" s="82"/>
      <c r="C171" s="83" t="s">
        <v>213</v>
      </c>
      <c r="D171" s="83" t="s">
        <v>29</v>
      </c>
      <c r="E171" s="83">
        <v>2568</v>
      </c>
      <c r="F171" s="83" t="s">
        <v>2438</v>
      </c>
      <c r="G171" s="89" t="s">
        <v>1140</v>
      </c>
      <c r="H171" s="83" t="s">
        <v>147</v>
      </c>
      <c r="I171" s="90" t="s">
        <v>37</v>
      </c>
      <c r="J171" s="90" t="s">
        <v>2937</v>
      </c>
      <c r="K171" s="83" t="s">
        <v>38</v>
      </c>
      <c r="L171" s="83" t="s">
        <v>2439</v>
      </c>
      <c r="M171" s="83" t="s">
        <v>2063</v>
      </c>
      <c r="N171" s="91" t="s">
        <v>2064</v>
      </c>
      <c r="O171" s="91"/>
      <c r="P171" s="91"/>
      <c r="Q171" s="92" t="s">
        <v>2515</v>
      </c>
      <c r="R171" s="83" t="s">
        <v>2064</v>
      </c>
    </row>
    <row r="172" spans="1:18" ht="23.5">
      <c r="A172" s="82" t="s">
        <v>2516</v>
      </c>
      <c r="B172" s="82"/>
      <c r="C172" s="83" t="s">
        <v>200</v>
      </c>
      <c r="D172" s="83" t="s">
        <v>29</v>
      </c>
      <c r="E172" s="83">
        <v>2568</v>
      </c>
      <c r="F172" s="83" t="s">
        <v>2438</v>
      </c>
      <c r="G172" s="89" t="s">
        <v>1140</v>
      </c>
      <c r="H172" s="83" t="s">
        <v>147</v>
      </c>
      <c r="I172" s="90" t="s">
        <v>37</v>
      </c>
      <c r="J172" s="90" t="s">
        <v>2937</v>
      </c>
      <c r="K172" s="83" t="s">
        <v>38</v>
      </c>
      <c r="L172" s="83" t="s">
        <v>2439</v>
      </c>
      <c r="M172" s="83" t="s">
        <v>2059</v>
      </c>
      <c r="N172" s="91" t="s">
        <v>2082</v>
      </c>
      <c r="O172" s="91"/>
      <c r="P172" s="91"/>
      <c r="Q172" s="92" t="s">
        <v>2517</v>
      </c>
      <c r="R172" s="83" t="s">
        <v>2082</v>
      </c>
    </row>
    <row r="173" spans="1:18" ht="23.5">
      <c r="A173" s="82" t="s">
        <v>2518</v>
      </c>
      <c r="B173" s="82"/>
      <c r="C173" s="83" t="s">
        <v>188</v>
      </c>
      <c r="D173" s="83" t="s">
        <v>29</v>
      </c>
      <c r="E173" s="83">
        <v>2568</v>
      </c>
      <c r="F173" s="83" t="s">
        <v>2438</v>
      </c>
      <c r="G173" s="89" t="s">
        <v>1140</v>
      </c>
      <c r="H173" s="83" t="s">
        <v>147</v>
      </c>
      <c r="I173" s="90" t="s">
        <v>37</v>
      </c>
      <c r="J173" s="90" t="s">
        <v>2937</v>
      </c>
      <c r="K173" s="83" t="s">
        <v>38</v>
      </c>
      <c r="L173" s="83" t="s">
        <v>2439</v>
      </c>
      <c r="M173" s="83" t="s">
        <v>2059</v>
      </c>
      <c r="N173" s="91" t="s">
        <v>2082</v>
      </c>
      <c r="O173" s="91"/>
      <c r="P173" s="91"/>
      <c r="Q173" s="92" t="s">
        <v>2519</v>
      </c>
      <c r="R173" s="83" t="s">
        <v>2082</v>
      </c>
    </row>
    <row r="174" spans="1:18" ht="23.5">
      <c r="A174" s="82" t="s">
        <v>2520</v>
      </c>
      <c r="B174" s="82"/>
      <c r="C174" s="83" t="s">
        <v>191</v>
      </c>
      <c r="D174" s="83" t="s">
        <v>29</v>
      </c>
      <c r="E174" s="83">
        <v>2568</v>
      </c>
      <c r="F174" s="83" t="s">
        <v>2438</v>
      </c>
      <c r="G174" s="89" t="s">
        <v>1140</v>
      </c>
      <c r="H174" s="83" t="s">
        <v>147</v>
      </c>
      <c r="I174" s="90" t="s">
        <v>37</v>
      </c>
      <c r="J174" s="90" t="s">
        <v>2937</v>
      </c>
      <c r="K174" s="83" t="s">
        <v>38</v>
      </c>
      <c r="L174" s="83" t="s">
        <v>2439</v>
      </c>
      <c r="M174" s="83" t="s">
        <v>2059</v>
      </c>
      <c r="N174" s="91" t="s">
        <v>2082</v>
      </c>
      <c r="O174" s="91"/>
      <c r="P174" s="91"/>
      <c r="Q174" s="92" t="s">
        <v>2521</v>
      </c>
      <c r="R174" s="83" t="s">
        <v>2082</v>
      </c>
    </row>
    <row r="175" spans="1:18" ht="23.5">
      <c r="A175" s="82" t="s">
        <v>2522</v>
      </c>
      <c r="B175" s="82"/>
      <c r="C175" s="83" t="s">
        <v>210</v>
      </c>
      <c r="D175" s="83" t="s">
        <v>29</v>
      </c>
      <c r="E175" s="83">
        <v>2568</v>
      </c>
      <c r="F175" s="83" t="s">
        <v>2438</v>
      </c>
      <c r="G175" s="89" t="s">
        <v>1140</v>
      </c>
      <c r="H175" s="83" t="s">
        <v>147</v>
      </c>
      <c r="I175" s="90" t="s">
        <v>37</v>
      </c>
      <c r="J175" s="90" t="s">
        <v>2937</v>
      </c>
      <c r="K175" s="83" t="s">
        <v>38</v>
      </c>
      <c r="L175" s="83" t="s">
        <v>2439</v>
      </c>
      <c r="M175" s="83" t="s">
        <v>2059</v>
      </c>
      <c r="N175" s="91" t="s">
        <v>2082</v>
      </c>
      <c r="O175" s="91"/>
      <c r="P175" s="91"/>
      <c r="Q175" s="92" t="s">
        <v>2523</v>
      </c>
      <c r="R175" s="83" t="s">
        <v>2082</v>
      </c>
    </row>
    <row r="176" spans="1:18" ht="23.5">
      <c r="A176" s="82" t="s">
        <v>2524</v>
      </c>
      <c r="B176" s="82"/>
      <c r="C176" s="83" t="s">
        <v>149</v>
      </c>
      <c r="D176" s="83" t="s">
        <v>29</v>
      </c>
      <c r="E176" s="83">
        <v>2568</v>
      </c>
      <c r="F176" s="83" t="s">
        <v>2438</v>
      </c>
      <c r="G176" s="89" t="s">
        <v>1140</v>
      </c>
      <c r="H176" s="83" t="s">
        <v>147</v>
      </c>
      <c r="I176" s="90" t="s">
        <v>37</v>
      </c>
      <c r="J176" s="90" t="s">
        <v>2937</v>
      </c>
      <c r="K176" s="83" t="s">
        <v>38</v>
      </c>
      <c r="L176" s="83" t="s">
        <v>2439</v>
      </c>
      <c r="M176" s="83" t="s">
        <v>2063</v>
      </c>
      <c r="N176" s="91" t="s">
        <v>2064</v>
      </c>
      <c r="O176" s="91"/>
      <c r="P176" s="91"/>
      <c r="Q176" s="92" t="s">
        <v>2525</v>
      </c>
      <c r="R176" s="83" t="s">
        <v>2064</v>
      </c>
    </row>
    <row r="177" spans="1:18" ht="23.5">
      <c r="A177" s="82" t="s">
        <v>2526</v>
      </c>
      <c r="B177" s="82"/>
      <c r="C177" s="83" t="s">
        <v>2414</v>
      </c>
      <c r="D177" s="83" t="s">
        <v>29</v>
      </c>
      <c r="E177" s="83">
        <v>2568</v>
      </c>
      <c r="F177" s="83" t="s">
        <v>2438</v>
      </c>
      <c r="G177" s="89" t="s">
        <v>1140</v>
      </c>
      <c r="H177" s="83" t="s">
        <v>36</v>
      </c>
      <c r="I177" s="90" t="s">
        <v>37</v>
      </c>
      <c r="J177" s="90" t="s">
        <v>2937</v>
      </c>
      <c r="K177" s="83" t="s">
        <v>38</v>
      </c>
      <c r="L177" s="83" t="s">
        <v>2439</v>
      </c>
      <c r="M177" s="83" t="s">
        <v>2063</v>
      </c>
      <c r="N177" s="91" t="s">
        <v>2064</v>
      </c>
      <c r="O177" s="91"/>
      <c r="P177" s="91"/>
      <c r="Q177" s="92" t="s">
        <v>2527</v>
      </c>
      <c r="R177" s="83" t="s">
        <v>2064</v>
      </c>
    </row>
    <row r="178" spans="1:18" ht="23.5">
      <c r="A178" s="82" t="s">
        <v>2528</v>
      </c>
      <c r="B178" s="82"/>
      <c r="C178" s="83" t="s">
        <v>1771</v>
      </c>
      <c r="D178" s="83" t="s">
        <v>29</v>
      </c>
      <c r="E178" s="83">
        <v>2568</v>
      </c>
      <c r="F178" s="83" t="s">
        <v>2438</v>
      </c>
      <c r="G178" s="89" t="s">
        <v>1140</v>
      </c>
      <c r="H178" s="83" t="s">
        <v>36</v>
      </c>
      <c r="I178" s="90" t="s">
        <v>37</v>
      </c>
      <c r="J178" s="90" t="s">
        <v>2937</v>
      </c>
      <c r="K178" s="83" t="s">
        <v>38</v>
      </c>
      <c r="L178" s="83" t="s">
        <v>2439</v>
      </c>
      <c r="M178" s="83" t="s">
        <v>2063</v>
      </c>
      <c r="N178" s="91" t="s">
        <v>2096</v>
      </c>
      <c r="O178" s="91"/>
      <c r="P178" s="91"/>
      <c r="Q178" s="92" t="s">
        <v>2529</v>
      </c>
      <c r="R178" s="83" t="s">
        <v>2096</v>
      </c>
    </row>
    <row r="179" spans="1:18" ht="23.5">
      <c r="A179" s="82" t="s">
        <v>2530</v>
      </c>
      <c r="B179" s="82"/>
      <c r="C179" s="83" t="s">
        <v>2531</v>
      </c>
      <c r="D179" s="83" t="s">
        <v>29</v>
      </c>
      <c r="E179" s="83">
        <v>2568</v>
      </c>
      <c r="F179" s="83" t="s">
        <v>2438</v>
      </c>
      <c r="G179" s="89" t="s">
        <v>1140</v>
      </c>
      <c r="H179" s="83" t="s">
        <v>36</v>
      </c>
      <c r="I179" s="90" t="s">
        <v>37</v>
      </c>
      <c r="J179" s="90" t="s">
        <v>2937</v>
      </c>
      <c r="K179" s="83" t="s">
        <v>38</v>
      </c>
      <c r="L179" s="83" t="s">
        <v>2439</v>
      </c>
      <c r="M179" s="83" t="s">
        <v>2059</v>
      </c>
      <c r="N179" s="91" t="s">
        <v>2060</v>
      </c>
      <c r="O179" s="91"/>
      <c r="P179" s="91"/>
      <c r="Q179" s="92" t="s">
        <v>2532</v>
      </c>
      <c r="R179" s="83" t="s">
        <v>2060</v>
      </c>
    </row>
    <row r="180" spans="1:18" ht="23.5">
      <c r="A180" s="82" t="s">
        <v>2533</v>
      </c>
      <c r="B180" s="82"/>
      <c r="C180" s="83" t="s">
        <v>1248</v>
      </c>
      <c r="D180" s="83" t="s">
        <v>29</v>
      </c>
      <c r="E180" s="83">
        <v>2568</v>
      </c>
      <c r="F180" s="83" t="s">
        <v>2438</v>
      </c>
      <c r="G180" s="89" t="s">
        <v>1140</v>
      </c>
      <c r="H180" s="83" t="s">
        <v>36</v>
      </c>
      <c r="I180" s="90" t="s">
        <v>37</v>
      </c>
      <c r="J180" s="90" t="s">
        <v>2937</v>
      </c>
      <c r="K180" s="83" t="s">
        <v>38</v>
      </c>
      <c r="L180" s="83" t="s">
        <v>2439</v>
      </c>
      <c r="M180" s="83" t="s">
        <v>2059</v>
      </c>
      <c r="N180" s="91" t="s">
        <v>2110</v>
      </c>
      <c r="O180" s="91"/>
      <c r="P180" s="91"/>
      <c r="Q180" s="92" t="s">
        <v>2534</v>
      </c>
      <c r="R180" s="83" t="s">
        <v>2110</v>
      </c>
    </row>
    <row r="181" spans="1:18" ht="23.5">
      <c r="A181" s="82" t="s">
        <v>2535</v>
      </c>
      <c r="B181" s="82"/>
      <c r="C181" s="83" t="s">
        <v>1768</v>
      </c>
      <c r="D181" s="83" t="s">
        <v>29</v>
      </c>
      <c r="E181" s="83">
        <v>2568</v>
      </c>
      <c r="F181" s="83" t="s">
        <v>2438</v>
      </c>
      <c r="G181" s="89" t="s">
        <v>1140</v>
      </c>
      <c r="H181" s="83" t="s">
        <v>36</v>
      </c>
      <c r="I181" s="90" t="s">
        <v>37</v>
      </c>
      <c r="J181" s="90" t="s">
        <v>2937</v>
      </c>
      <c r="K181" s="83" t="s">
        <v>38</v>
      </c>
      <c r="L181" s="83" t="s">
        <v>2439</v>
      </c>
      <c r="M181" s="83" t="s">
        <v>2059</v>
      </c>
      <c r="N181" s="91" t="s">
        <v>2071</v>
      </c>
      <c r="O181" s="91"/>
      <c r="P181" s="91"/>
      <c r="Q181" s="92" t="s">
        <v>2536</v>
      </c>
      <c r="R181" s="83" t="s">
        <v>2071</v>
      </c>
    </row>
    <row r="182" spans="1:18" ht="23.5">
      <c r="A182" s="82" t="s">
        <v>2537</v>
      </c>
      <c r="B182" s="82"/>
      <c r="C182" s="83" t="s">
        <v>910</v>
      </c>
      <c r="D182" s="83" t="s">
        <v>29</v>
      </c>
      <c r="E182" s="83">
        <v>2568</v>
      </c>
      <c r="F182" s="83" t="s">
        <v>2438</v>
      </c>
      <c r="G182" s="89" t="s">
        <v>1140</v>
      </c>
      <c r="H182" s="83" t="s">
        <v>36</v>
      </c>
      <c r="I182" s="90" t="s">
        <v>37</v>
      </c>
      <c r="J182" s="90" t="s">
        <v>2937</v>
      </c>
      <c r="K182" s="83" t="s">
        <v>38</v>
      </c>
      <c r="L182" s="83" t="s">
        <v>2439</v>
      </c>
      <c r="M182" s="83" t="s">
        <v>2063</v>
      </c>
      <c r="N182" s="91" t="s">
        <v>2064</v>
      </c>
      <c r="O182" s="91"/>
      <c r="P182" s="91"/>
      <c r="Q182" s="92" t="s">
        <v>2538</v>
      </c>
      <c r="R182" s="83" t="s">
        <v>2064</v>
      </c>
    </row>
    <row r="183" spans="1:18" ht="23.5">
      <c r="A183" s="82" t="s">
        <v>2539</v>
      </c>
      <c r="B183" s="82"/>
      <c r="C183" s="83" t="s">
        <v>2120</v>
      </c>
      <c r="D183" s="83" t="s">
        <v>29</v>
      </c>
      <c r="E183" s="83">
        <v>2568</v>
      </c>
      <c r="F183" s="83" t="s">
        <v>2438</v>
      </c>
      <c r="G183" s="89" t="s">
        <v>1140</v>
      </c>
      <c r="H183" s="83" t="s">
        <v>36</v>
      </c>
      <c r="I183" s="90" t="s">
        <v>37</v>
      </c>
      <c r="J183" s="90" t="s">
        <v>2937</v>
      </c>
      <c r="K183" s="83" t="s">
        <v>38</v>
      </c>
      <c r="L183" s="83" t="s">
        <v>2439</v>
      </c>
      <c r="M183" s="83" t="s">
        <v>2059</v>
      </c>
      <c r="N183" s="91" t="s">
        <v>2110</v>
      </c>
      <c r="O183" s="91"/>
      <c r="P183" s="91"/>
      <c r="Q183" s="92" t="s">
        <v>2540</v>
      </c>
      <c r="R183" s="83" t="s">
        <v>2110</v>
      </c>
    </row>
    <row r="184" spans="1:18" ht="23.5">
      <c r="A184" s="82" t="s">
        <v>2541</v>
      </c>
      <c r="B184" s="82"/>
      <c r="C184" s="83" t="s">
        <v>1760</v>
      </c>
      <c r="D184" s="83" t="s">
        <v>29</v>
      </c>
      <c r="E184" s="83">
        <v>2568</v>
      </c>
      <c r="F184" s="83" t="s">
        <v>2438</v>
      </c>
      <c r="G184" s="89" t="s">
        <v>1140</v>
      </c>
      <c r="H184" s="83" t="s">
        <v>36</v>
      </c>
      <c r="I184" s="90" t="s">
        <v>37</v>
      </c>
      <c r="J184" s="90" t="s">
        <v>2937</v>
      </c>
      <c r="K184" s="83" t="s">
        <v>38</v>
      </c>
      <c r="L184" s="83" t="s">
        <v>2439</v>
      </c>
      <c r="M184" s="83" t="s">
        <v>2054</v>
      </c>
      <c r="N184" s="91" t="s">
        <v>2136</v>
      </c>
      <c r="O184" s="91"/>
      <c r="P184" s="91"/>
      <c r="Q184" s="92" t="s">
        <v>2542</v>
      </c>
      <c r="R184" s="83" t="s">
        <v>2136</v>
      </c>
    </row>
    <row r="185" spans="1:18" ht="23.5">
      <c r="A185" s="82" t="s">
        <v>2543</v>
      </c>
      <c r="B185" s="82"/>
      <c r="C185" s="83" t="s">
        <v>2256</v>
      </c>
      <c r="D185" s="83" t="s">
        <v>29</v>
      </c>
      <c r="E185" s="83">
        <v>2568</v>
      </c>
      <c r="F185" s="83" t="s">
        <v>2438</v>
      </c>
      <c r="G185" s="89" t="s">
        <v>1140</v>
      </c>
      <c r="H185" s="83" t="s">
        <v>36</v>
      </c>
      <c r="I185" s="90" t="s">
        <v>37</v>
      </c>
      <c r="J185" s="90" t="s">
        <v>2937</v>
      </c>
      <c r="K185" s="83" t="s">
        <v>38</v>
      </c>
      <c r="L185" s="83" t="s">
        <v>2439</v>
      </c>
      <c r="M185" s="83" t="s">
        <v>2063</v>
      </c>
      <c r="N185" s="91" t="s">
        <v>2064</v>
      </c>
      <c r="O185" s="91"/>
      <c r="P185" s="91"/>
      <c r="Q185" s="92" t="s">
        <v>2544</v>
      </c>
      <c r="R185" s="83" t="s">
        <v>2064</v>
      </c>
    </row>
    <row r="186" spans="1:18" ht="23.5">
      <c r="A186" s="82" t="s">
        <v>2545</v>
      </c>
      <c r="B186" s="82"/>
      <c r="C186" s="83" t="s">
        <v>27</v>
      </c>
      <c r="D186" s="83" t="s">
        <v>29</v>
      </c>
      <c r="E186" s="83">
        <v>2568</v>
      </c>
      <c r="F186" s="83" t="s">
        <v>2438</v>
      </c>
      <c r="G186" s="89" t="s">
        <v>1140</v>
      </c>
      <c r="H186" s="83" t="s">
        <v>36</v>
      </c>
      <c r="I186" s="90" t="s">
        <v>37</v>
      </c>
      <c r="J186" s="90" t="s">
        <v>2937</v>
      </c>
      <c r="K186" s="83" t="s">
        <v>38</v>
      </c>
      <c r="L186" s="83" t="s">
        <v>2439</v>
      </c>
      <c r="M186" s="83" t="s">
        <v>2063</v>
      </c>
      <c r="N186" s="91" t="s">
        <v>2064</v>
      </c>
      <c r="O186" s="91"/>
      <c r="P186" s="91"/>
      <c r="Q186" s="92" t="s">
        <v>2546</v>
      </c>
      <c r="R186" s="83" t="s">
        <v>2064</v>
      </c>
    </row>
    <row r="187" spans="1:18" ht="23.5">
      <c r="A187" s="82" t="s">
        <v>2547</v>
      </c>
      <c r="B187" s="82"/>
      <c r="C187" s="83" t="s">
        <v>1740</v>
      </c>
      <c r="D187" s="83" t="s">
        <v>29</v>
      </c>
      <c r="E187" s="83">
        <v>2568</v>
      </c>
      <c r="F187" s="83" t="s">
        <v>2438</v>
      </c>
      <c r="G187" s="89" t="s">
        <v>1140</v>
      </c>
      <c r="H187" s="83" t="s">
        <v>36</v>
      </c>
      <c r="I187" s="90" t="s">
        <v>37</v>
      </c>
      <c r="J187" s="90" t="s">
        <v>2937</v>
      </c>
      <c r="K187" s="83" t="s">
        <v>38</v>
      </c>
      <c r="L187" s="83" t="s">
        <v>2439</v>
      </c>
      <c r="M187" s="83" t="s">
        <v>2063</v>
      </c>
      <c r="N187" s="91" t="s">
        <v>2064</v>
      </c>
      <c r="O187" s="91"/>
      <c r="P187" s="91"/>
      <c r="Q187" s="92" t="s">
        <v>2548</v>
      </c>
      <c r="R187" s="83" t="s">
        <v>2064</v>
      </c>
    </row>
    <row r="188" spans="1:18" ht="23.5">
      <c r="A188" s="82" t="s">
        <v>2549</v>
      </c>
      <c r="B188" s="82"/>
      <c r="C188" s="83" t="s">
        <v>2550</v>
      </c>
      <c r="D188" s="83" t="s">
        <v>29</v>
      </c>
      <c r="E188" s="83">
        <v>2568</v>
      </c>
      <c r="F188" s="83" t="s">
        <v>2438</v>
      </c>
      <c r="G188" s="89" t="s">
        <v>1140</v>
      </c>
      <c r="H188" s="83" t="s">
        <v>36</v>
      </c>
      <c r="I188" s="90" t="s">
        <v>37</v>
      </c>
      <c r="J188" s="90" t="s">
        <v>2937</v>
      </c>
      <c r="K188" s="83" t="s">
        <v>38</v>
      </c>
      <c r="L188" s="83" t="s">
        <v>2439</v>
      </c>
      <c r="M188" s="83" t="s">
        <v>2054</v>
      </c>
      <c r="N188" s="91" t="s">
        <v>2055</v>
      </c>
      <c r="O188" s="91"/>
      <c r="P188" s="91"/>
      <c r="Q188" s="92" t="s">
        <v>2551</v>
      </c>
      <c r="R188" s="83" t="s">
        <v>2055</v>
      </c>
    </row>
    <row r="189" spans="1:18" ht="23.5">
      <c r="A189" s="82" t="s">
        <v>2552</v>
      </c>
      <c r="B189" s="82"/>
      <c r="C189" s="83" t="s">
        <v>2553</v>
      </c>
      <c r="D189" s="83" t="s">
        <v>29</v>
      </c>
      <c r="E189" s="83">
        <v>2568</v>
      </c>
      <c r="F189" s="83" t="s">
        <v>2438</v>
      </c>
      <c r="G189" s="89" t="s">
        <v>1140</v>
      </c>
      <c r="H189" s="83" t="s">
        <v>208</v>
      </c>
      <c r="I189" s="90" t="s">
        <v>37</v>
      </c>
      <c r="J189" s="90" t="s">
        <v>2937</v>
      </c>
      <c r="K189" s="83" t="s">
        <v>38</v>
      </c>
      <c r="L189" s="83" t="s">
        <v>2439</v>
      </c>
      <c r="M189" s="83" t="s">
        <v>2059</v>
      </c>
      <c r="N189" s="91" t="s">
        <v>2110</v>
      </c>
      <c r="O189" s="91"/>
      <c r="P189" s="91"/>
      <c r="Q189" s="92" t="s">
        <v>2554</v>
      </c>
      <c r="R189" s="83" t="s">
        <v>2110</v>
      </c>
    </row>
    <row r="190" spans="1:18" ht="23.5">
      <c r="A190" s="82" t="s">
        <v>2555</v>
      </c>
      <c r="B190" s="82"/>
      <c r="C190" s="83" t="s">
        <v>2556</v>
      </c>
      <c r="D190" s="83" t="s">
        <v>29</v>
      </c>
      <c r="E190" s="83">
        <v>2568</v>
      </c>
      <c r="F190" s="83" t="s">
        <v>2438</v>
      </c>
      <c r="G190" s="89" t="s">
        <v>1140</v>
      </c>
      <c r="H190" s="83" t="s">
        <v>157</v>
      </c>
      <c r="I190" s="90" t="s">
        <v>37</v>
      </c>
      <c r="J190" s="90" t="s">
        <v>2937</v>
      </c>
      <c r="K190" s="83" t="s">
        <v>38</v>
      </c>
      <c r="L190" s="83" t="s">
        <v>2439</v>
      </c>
      <c r="M190" s="83" t="s">
        <v>2059</v>
      </c>
      <c r="N190" s="91" t="s">
        <v>2060</v>
      </c>
      <c r="O190" s="91"/>
      <c r="P190" s="91"/>
      <c r="Q190" s="92" t="s">
        <v>2557</v>
      </c>
      <c r="R190" s="83" t="s">
        <v>2060</v>
      </c>
    </row>
    <row r="191" spans="1:18" ht="23.5">
      <c r="A191" s="82" t="s">
        <v>2558</v>
      </c>
      <c r="B191" s="82"/>
      <c r="C191" s="83" t="s">
        <v>2559</v>
      </c>
      <c r="D191" s="83" t="s">
        <v>29</v>
      </c>
      <c r="E191" s="83">
        <v>2568</v>
      </c>
      <c r="F191" s="83" t="s">
        <v>2438</v>
      </c>
      <c r="G191" s="89" t="s">
        <v>1140</v>
      </c>
      <c r="H191" s="83" t="s">
        <v>1725</v>
      </c>
      <c r="I191" s="90" t="s">
        <v>424</v>
      </c>
      <c r="J191" s="90" t="s">
        <v>2936</v>
      </c>
      <c r="K191" s="83" t="s">
        <v>38</v>
      </c>
      <c r="L191" s="83" t="s">
        <v>2439</v>
      </c>
      <c r="M191" s="83" t="s">
        <v>2054</v>
      </c>
      <c r="N191" s="91" t="s">
        <v>2136</v>
      </c>
      <c r="O191" s="91"/>
      <c r="P191" s="91"/>
      <c r="Q191" s="92" t="s">
        <v>2560</v>
      </c>
      <c r="R191" s="83" t="s">
        <v>2136</v>
      </c>
    </row>
    <row r="192" spans="1:18" ht="23.5">
      <c r="A192" s="82" t="s">
        <v>2561</v>
      </c>
      <c r="B192" s="82"/>
      <c r="C192" s="83" t="s">
        <v>1033</v>
      </c>
      <c r="D192" s="83" t="s">
        <v>29</v>
      </c>
      <c r="E192" s="83">
        <v>2568</v>
      </c>
      <c r="F192" s="83" t="s">
        <v>2438</v>
      </c>
      <c r="G192" s="89" t="s">
        <v>1140</v>
      </c>
      <c r="H192" s="83" t="s">
        <v>1725</v>
      </c>
      <c r="I192" s="90" t="s">
        <v>424</v>
      </c>
      <c r="J192" s="90" t="s">
        <v>2936</v>
      </c>
      <c r="K192" s="83" t="s">
        <v>38</v>
      </c>
      <c r="L192" s="83" t="s">
        <v>2439</v>
      </c>
      <c r="M192" s="83" t="s">
        <v>2059</v>
      </c>
      <c r="N192" s="91" t="s">
        <v>2060</v>
      </c>
      <c r="O192" s="91"/>
      <c r="P192" s="91"/>
      <c r="Q192" s="92" t="s">
        <v>2562</v>
      </c>
      <c r="R192" s="83" t="s">
        <v>2060</v>
      </c>
    </row>
    <row r="193" spans="1:18" ht="23.5">
      <c r="A193" s="82" t="s">
        <v>2563</v>
      </c>
      <c r="B193" s="82"/>
      <c r="C193" s="83" t="s">
        <v>2564</v>
      </c>
      <c r="D193" s="83" t="s">
        <v>29</v>
      </c>
      <c r="E193" s="83">
        <v>2568</v>
      </c>
      <c r="F193" s="83" t="s">
        <v>2438</v>
      </c>
      <c r="G193" s="89" t="s">
        <v>1140</v>
      </c>
      <c r="H193" s="83" t="s">
        <v>423</v>
      </c>
      <c r="I193" s="90" t="s">
        <v>424</v>
      </c>
      <c r="J193" s="90" t="s">
        <v>2936</v>
      </c>
      <c r="K193" s="83" t="s">
        <v>38</v>
      </c>
      <c r="L193" s="83" t="s">
        <v>2439</v>
      </c>
      <c r="M193" s="83" t="s">
        <v>2059</v>
      </c>
      <c r="N193" s="91" t="s">
        <v>2082</v>
      </c>
      <c r="O193" s="91"/>
      <c r="P193" s="91"/>
      <c r="Q193" s="92" t="s">
        <v>2565</v>
      </c>
      <c r="R193" s="83" t="s">
        <v>2082</v>
      </c>
    </row>
    <row r="194" spans="1:18" ht="23.5">
      <c r="A194" s="82" t="s">
        <v>2566</v>
      </c>
      <c r="B194" s="82"/>
      <c r="C194" s="83" t="s">
        <v>2567</v>
      </c>
      <c r="D194" s="83" t="s">
        <v>29</v>
      </c>
      <c r="E194" s="83">
        <v>2568</v>
      </c>
      <c r="F194" s="83" t="s">
        <v>2438</v>
      </c>
      <c r="G194" s="89" t="s">
        <v>1140</v>
      </c>
      <c r="H194" s="83" t="s">
        <v>667</v>
      </c>
      <c r="I194" s="90" t="s">
        <v>88</v>
      </c>
      <c r="J194" s="90" t="s">
        <v>2938</v>
      </c>
      <c r="K194" s="83" t="s">
        <v>38</v>
      </c>
      <c r="L194" s="83" t="s">
        <v>2439</v>
      </c>
      <c r="M194" s="83" t="s">
        <v>2059</v>
      </c>
      <c r="N194" s="91" t="s">
        <v>2110</v>
      </c>
      <c r="O194" s="91"/>
      <c r="P194" s="91"/>
      <c r="Q194" s="92" t="s">
        <v>2568</v>
      </c>
      <c r="R194" s="83" t="s">
        <v>2110</v>
      </c>
    </row>
    <row r="195" spans="1:18" ht="23.5">
      <c r="A195" s="82" t="s">
        <v>2569</v>
      </c>
      <c r="B195" s="82"/>
      <c r="C195" s="83" t="s">
        <v>2570</v>
      </c>
      <c r="D195" s="83" t="s">
        <v>29</v>
      </c>
      <c r="E195" s="83">
        <v>2568</v>
      </c>
      <c r="F195" s="83" t="s">
        <v>2438</v>
      </c>
      <c r="G195" s="89" t="s">
        <v>1140</v>
      </c>
      <c r="H195" s="83" t="s">
        <v>2571</v>
      </c>
      <c r="I195" s="90" t="s">
        <v>224</v>
      </c>
      <c r="J195" s="90" t="s">
        <v>2949</v>
      </c>
      <c r="K195" s="83" t="s">
        <v>46</v>
      </c>
      <c r="L195" s="83" t="s">
        <v>2439</v>
      </c>
      <c r="M195" s="83" t="s">
        <v>2091</v>
      </c>
      <c r="N195" s="91" t="s">
        <v>2092</v>
      </c>
      <c r="O195" s="91"/>
      <c r="P195" s="91"/>
      <c r="Q195" s="92" t="s">
        <v>2572</v>
      </c>
      <c r="R195" s="83" t="s">
        <v>2092</v>
      </c>
    </row>
    <row r="196" spans="1:18" ht="23.5">
      <c r="A196" s="82" t="s">
        <v>918</v>
      </c>
      <c r="B196" s="82"/>
      <c r="C196" s="83" t="s">
        <v>610</v>
      </c>
      <c r="D196" s="83" t="s">
        <v>29</v>
      </c>
      <c r="E196" s="83">
        <v>2563</v>
      </c>
      <c r="F196" s="83" t="s">
        <v>572</v>
      </c>
      <c r="G196" s="89" t="s">
        <v>612</v>
      </c>
      <c r="H196" s="83" t="s">
        <v>920</v>
      </c>
      <c r="I196" s="90" t="s">
        <v>614</v>
      </c>
      <c r="J196" s="90" t="s">
        <v>614</v>
      </c>
      <c r="K196" s="83" t="s">
        <v>615</v>
      </c>
      <c r="L196" s="89" t="s">
        <v>2573</v>
      </c>
      <c r="M196" s="83" t="s">
        <v>2059</v>
      </c>
      <c r="N196" s="91" t="s">
        <v>2082</v>
      </c>
      <c r="O196" s="91"/>
      <c r="P196" s="91"/>
      <c r="Q196" s="92" t="s">
        <v>2574</v>
      </c>
      <c r="R196" s="83" t="s">
        <v>568</v>
      </c>
    </row>
    <row r="197" spans="1:18" ht="23.5">
      <c r="A197" s="82" t="s">
        <v>728</v>
      </c>
      <c r="B197" s="82"/>
      <c r="C197" s="83" t="s">
        <v>729</v>
      </c>
      <c r="D197" s="83" t="s">
        <v>29</v>
      </c>
      <c r="E197" s="83">
        <v>2563</v>
      </c>
      <c r="F197" s="83" t="s">
        <v>306</v>
      </c>
      <c r="G197" s="89" t="s">
        <v>539</v>
      </c>
      <c r="H197" s="83" t="s">
        <v>71</v>
      </c>
      <c r="I197" s="90" t="s">
        <v>301</v>
      </c>
      <c r="J197" s="90" t="s">
        <v>2955</v>
      </c>
      <c r="K197" s="83" t="s">
        <v>46</v>
      </c>
      <c r="L197" s="89" t="s">
        <v>2573</v>
      </c>
      <c r="M197" s="83" t="s">
        <v>2054</v>
      </c>
      <c r="N197" s="91" t="s">
        <v>2055</v>
      </c>
      <c r="O197" s="91"/>
      <c r="P197" s="91"/>
      <c r="Q197" s="92" t="s">
        <v>2575</v>
      </c>
      <c r="R197" s="83" t="s">
        <v>625</v>
      </c>
    </row>
    <row r="198" spans="1:18" ht="23.5">
      <c r="A198" s="82" t="s">
        <v>688</v>
      </c>
      <c r="B198" s="82"/>
      <c r="C198" s="83" t="s">
        <v>689</v>
      </c>
      <c r="D198" s="83" t="s">
        <v>29</v>
      </c>
      <c r="E198" s="83">
        <v>2563</v>
      </c>
      <c r="F198" s="83" t="s">
        <v>277</v>
      </c>
      <c r="G198" s="89" t="s">
        <v>207</v>
      </c>
      <c r="H198" s="83" t="s">
        <v>691</v>
      </c>
      <c r="I198" s="90" t="s">
        <v>382</v>
      </c>
      <c r="J198" s="90" t="s">
        <v>2948</v>
      </c>
      <c r="K198" s="83" t="s">
        <v>246</v>
      </c>
      <c r="L198" s="89" t="s">
        <v>2573</v>
      </c>
      <c r="M198" s="83" t="s">
        <v>2059</v>
      </c>
      <c r="N198" s="91" t="s">
        <v>2110</v>
      </c>
      <c r="O198" s="91"/>
      <c r="P198" s="91"/>
      <c r="Q198" s="92" t="s">
        <v>2576</v>
      </c>
      <c r="R198" s="83" t="s">
        <v>637</v>
      </c>
    </row>
    <row r="199" spans="1:18" ht="23.5">
      <c r="A199" s="82" t="s">
        <v>724</v>
      </c>
      <c r="B199" s="82"/>
      <c r="C199" s="83" t="s">
        <v>725</v>
      </c>
      <c r="D199" s="83" t="s">
        <v>29</v>
      </c>
      <c r="E199" s="83">
        <v>2563</v>
      </c>
      <c r="F199" s="83" t="s">
        <v>207</v>
      </c>
      <c r="G199" s="89" t="s">
        <v>262</v>
      </c>
      <c r="H199" s="83" t="s">
        <v>727</v>
      </c>
      <c r="I199" s="90" t="s">
        <v>382</v>
      </c>
      <c r="J199" s="90" t="s">
        <v>2948</v>
      </c>
      <c r="K199" s="83" t="s">
        <v>246</v>
      </c>
      <c r="L199" s="89" t="s">
        <v>2573</v>
      </c>
      <c r="M199" s="83" t="s">
        <v>2059</v>
      </c>
      <c r="N199" s="91" t="s">
        <v>2060</v>
      </c>
      <c r="O199" s="91"/>
      <c r="P199" s="91"/>
      <c r="Q199" s="92" t="s">
        <v>2577</v>
      </c>
      <c r="R199" s="83" t="s">
        <v>684</v>
      </c>
    </row>
    <row r="200" spans="1:18" ht="23.5">
      <c r="A200" s="82" t="s">
        <v>719</v>
      </c>
      <c r="B200" s="82"/>
      <c r="C200" s="83" t="s">
        <v>720</v>
      </c>
      <c r="D200" s="83" t="s">
        <v>29</v>
      </c>
      <c r="E200" s="83">
        <v>2563</v>
      </c>
      <c r="F200" s="83" t="s">
        <v>207</v>
      </c>
      <c r="G200" s="89" t="s">
        <v>156</v>
      </c>
      <c r="H200" s="83" t="s">
        <v>722</v>
      </c>
      <c r="I200" s="90" t="s">
        <v>382</v>
      </c>
      <c r="J200" s="90" t="s">
        <v>2948</v>
      </c>
      <c r="K200" s="83" t="s">
        <v>246</v>
      </c>
      <c r="L200" s="89" t="s">
        <v>2573</v>
      </c>
      <c r="M200" s="83" t="s">
        <v>2063</v>
      </c>
      <c r="N200" s="91" t="s">
        <v>2104</v>
      </c>
      <c r="O200" s="91"/>
      <c r="P200" s="91"/>
      <c r="Q200" s="92" t="s">
        <v>2578</v>
      </c>
      <c r="R200" s="83" t="s">
        <v>641</v>
      </c>
    </row>
    <row r="201" spans="1:18" ht="23.5">
      <c r="A201" s="82" t="s">
        <v>703</v>
      </c>
      <c r="B201" s="82"/>
      <c r="C201" s="83" t="s">
        <v>704</v>
      </c>
      <c r="D201" s="83" t="s">
        <v>29</v>
      </c>
      <c r="E201" s="83">
        <v>2563</v>
      </c>
      <c r="F201" s="83" t="s">
        <v>277</v>
      </c>
      <c r="G201" s="89" t="s">
        <v>277</v>
      </c>
      <c r="H201" s="83" t="s">
        <v>706</v>
      </c>
      <c r="I201" s="90" t="s">
        <v>382</v>
      </c>
      <c r="J201" s="90" t="s">
        <v>2948</v>
      </c>
      <c r="K201" s="83" t="s">
        <v>246</v>
      </c>
      <c r="L201" s="89" t="s">
        <v>2573</v>
      </c>
      <c r="M201" s="83" t="s">
        <v>2059</v>
      </c>
      <c r="N201" s="91" t="s">
        <v>2060</v>
      </c>
      <c r="O201" s="91"/>
      <c r="P201" s="91"/>
      <c r="Q201" s="92" t="s">
        <v>2579</v>
      </c>
      <c r="R201" s="83" t="s">
        <v>684</v>
      </c>
    </row>
    <row r="202" spans="1:18" ht="23.5">
      <c r="A202" s="82" t="s">
        <v>708</v>
      </c>
      <c r="B202" s="82"/>
      <c r="C202" s="83" t="s">
        <v>709</v>
      </c>
      <c r="D202" s="83" t="s">
        <v>29</v>
      </c>
      <c r="E202" s="83">
        <v>2563</v>
      </c>
      <c r="F202" s="83" t="s">
        <v>207</v>
      </c>
      <c r="G202" s="89" t="s">
        <v>156</v>
      </c>
      <c r="H202" s="83" t="s">
        <v>711</v>
      </c>
      <c r="I202" s="90" t="s">
        <v>382</v>
      </c>
      <c r="J202" s="90" t="s">
        <v>2948</v>
      </c>
      <c r="K202" s="83" t="s">
        <v>246</v>
      </c>
      <c r="L202" s="89" t="s">
        <v>2573</v>
      </c>
      <c r="M202" s="83" t="s">
        <v>2091</v>
      </c>
      <c r="N202" s="91" t="s">
        <v>2092</v>
      </c>
      <c r="O202" s="91"/>
      <c r="P202" s="91"/>
      <c r="Q202" s="92" t="s">
        <v>2580</v>
      </c>
      <c r="R202" s="83" t="s">
        <v>713</v>
      </c>
    </row>
    <row r="203" spans="1:18" ht="23.5">
      <c r="A203" s="82" t="s">
        <v>563</v>
      </c>
      <c r="B203" s="82"/>
      <c r="C203" s="83" t="s">
        <v>564</v>
      </c>
      <c r="D203" s="83" t="s">
        <v>29</v>
      </c>
      <c r="E203" s="83">
        <v>2563</v>
      </c>
      <c r="F203" s="83" t="s">
        <v>228</v>
      </c>
      <c r="G203" s="89" t="s">
        <v>156</v>
      </c>
      <c r="H203" s="83" t="s">
        <v>566</v>
      </c>
      <c r="I203" s="90" t="s">
        <v>382</v>
      </c>
      <c r="J203" s="90" t="s">
        <v>2948</v>
      </c>
      <c r="K203" s="83" t="s">
        <v>246</v>
      </c>
      <c r="L203" s="89" t="s">
        <v>2573</v>
      </c>
      <c r="M203" s="83" t="s">
        <v>2059</v>
      </c>
      <c r="N203" s="91" t="s">
        <v>2082</v>
      </c>
      <c r="O203" s="91"/>
      <c r="P203" s="91"/>
      <c r="Q203" s="92" t="s">
        <v>2581</v>
      </c>
      <c r="R203" s="83" t="s">
        <v>568</v>
      </c>
    </row>
    <row r="204" spans="1:18" ht="23.5">
      <c r="A204" s="82" t="s">
        <v>693</v>
      </c>
      <c r="B204" s="82"/>
      <c r="C204" s="83" t="s">
        <v>694</v>
      </c>
      <c r="D204" s="83" t="s">
        <v>29</v>
      </c>
      <c r="E204" s="83">
        <v>2563</v>
      </c>
      <c r="F204" s="83" t="s">
        <v>306</v>
      </c>
      <c r="G204" s="89" t="s">
        <v>539</v>
      </c>
      <c r="H204" s="83" t="s">
        <v>696</v>
      </c>
      <c r="I204" s="90" t="s">
        <v>382</v>
      </c>
      <c r="J204" s="90" t="s">
        <v>2948</v>
      </c>
      <c r="K204" s="83" t="s">
        <v>246</v>
      </c>
      <c r="L204" s="89" t="s">
        <v>2573</v>
      </c>
      <c r="M204" s="83" t="s">
        <v>2059</v>
      </c>
      <c r="N204" s="91" t="s">
        <v>2060</v>
      </c>
      <c r="O204" s="91"/>
      <c r="P204" s="91"/>
      <c r="Q204" s="92" t="s">
        <v>2582</v>
      </c>
      <c r="R204" s="83" t="s">
        <v>684</v>
      </c>
    </row>
    <row r="205" spans="1:18" ht="23.5">
      <c r="A205" s="82" t="s">
        <v>698</v>
      </c>
      <c r="B205" s="82"/>
      <c r="C205" s="83" t="s">
        <v>699</v>
      </c>
      <c r="D205" s="83" t="s">
        <v>29</v>
      </c>
      <c r="E205" s="83">
        <v>2563</v>
      </c>
      <c r="F205" s="83" t="s">
        <v>261</v>
      </c>
      <c r="G205" s="89" t="s">
        <v>277</v>
      </c>
      <c r="H205" s="83" t="s">
        <v>701</v>
      </c>
      <c r="I205" s="90" t="s">
        <v>382</v>
      </c>
      <c r="J205" s="90" t="s">
        <v>2948</v>
      </c>
      <c r="K205" s="83" t="s">
        <v>246</v>
      </c>
      <c r="L205" s="89" t="s">
        <v>2573</v>
      </c>
      <c r="M205" s="83" t="s">
        <v>2059</v>
      </c>
      <c r="N205" s="91" t="s">
        <v>2082</v>
      </c>
      <c r="O205" s="91"/>
      <c r="P205" s="91"/>
      <c r="Q205" s="92" t="s">
        <v>2583</v>
      </c>
      <c r="R205" s="83" t="s">
        <v>568</v>
      </c>
    </row>
    <row r="206" spans="1:18" ht="23.5">
      <c r="A206" s="82" t="s">
        <v>679</v>
      </c>
      <c r="B206" s="82"/>
      <c r="C206" s="83" t="s">
        <v>680</v>
      </c>
      <c r="D206" s="83" t="s">
        <v>29</v>
      </c>
      <c r="E206" s="83">
        <v>2563</v>
      </c>
      <c r="F206" s="83" t="s">
        <v>572</v>
      </c>
      <c r="G206" s="89" t="s">
        <v>612</v>
      </c>
      <c r="H206" s="83" t="s">
        <v>682</v>
      </c>
      <c r="I206" s="90" t="s">
        <v>683</v>
      </c>
      <c r="J206" s="90" t="s">
        <v>2956</v>
      </c>
      <c r="K206" s="83" t="s">
        <v>46</v>
      </c>
      <c r="L206" s="89" t="s">
        <v>2573</v>
      </c>
      <c r="M206" s="83" t="s">
        <v>2059</v>
      </c>
      <c r="N206" s="91" t="s">
        <v>2060</v>
      </c>
      <c r="O206" s="91"/>
      <c r="P206" s="91"/>
      <c r="Q206" s="92" t="s">
        <v>2584</v>
      </c>
      <c r="R206" s="83" t="s">
        <v>684</v>
      </c>
    </row>
    <row r="207" spans="1:18" ht="23.5">
      <c r="A207" s="82" t="s">
        <v>606</v>
      </c>
      <c r="B207" s="82"/>
      <c r="C207" s="83" t="s">
        <v>140</v>
      </c>
      <c r="D207" s="83" t="s">
        <v>29</v>
      </c>
      <c r="E207" s="83">
        <v>2563</v>
      </c>
      <c r="F207" s="83" t="s">
        <v>306</v>
      </c>
      <c r="G207" s="89" t="s">
        <v>262</v>
      </c>
      <c r="H207" s="83" t="s">
        <v>114</v>
      </c>
      <c r="I207" s="90" t="s">
        <v>37</v>
      </c>
      <c r="J207" s="90" t="s">
        <v>2937</v>
      </c>
      <c r="K207" s="83" t="s">
        <v>38</v>
      </c>
      <c r="L207" s="89" t="s">
        <v>2573</v>
      </c>
      <c r="M207" s="83" t="s">
        <v>2059</v>
      </c>
      <c r="N207" s="91" t="s">
        <v>2082</v>
      </c>
      <c r="O207" s="91"/>
      <c r="P207" s="91"/>
      <c r="Q207" s="92" t="s">
        <v>2585</v>
      </c>
      <c r="R207" s="83" t="s">
        <v>568</v>
      </c>
    </row>
    <row r="208" spans="1:18" ht="23.5">
      <c r="A208" s="82" t="s">
        <v>714</v>
      </c>
      <c r="B208" s="82"/>
      <c r="C208" s="83" t="s">
        <v>715</v>
      </c>
      <c r="D208" s="83" t="s">
        <v>29</v>
      </c>
      <c r="E208" s="83">
        <v>2563</v>
      </c>
      <c r="F208" s="83" t="s">
        <v>448</v>
      </c>
      <c r="G208" s="89" t="s">
        <v>717</v>
      </c>
      <c r="H208" s="83" t="s">
        <v>36</v>
      </c>
      <c r="I208" s="90" t="s">
        <v>37</v>
      </c>
      <c r="J208" s="90" t="s">
        <v>2937</v>
      </c>
      <c r="K208" s="83" t="s">
        <v>38</v>
      </c>
      <c r="L208" s="89" t="s">
        <v>2573</v>
      </c>
      <c r="M208" s="83" t="s">
        <v>2054</v>
      </c>
      <c r="N208" s="91" t="s">
        <v>2055</v>
      </c>
      <c r="O208" s="91"/>
      <c r="P208" s="91"/>
      <c r="Q208" s="92" t="s">
        <v>2586</v>
      </c>
      <c r="R208" s="83" t="s">
        <v>625</v>
      </c>
    </row>
    <row r="209" spans="1:18" ht="23.5">
      <c r="A209" s="82" t="s">
        <v>670</v>
      </c>
      <c r="B209" s="82"/>
      <c r="C209" s="83" t="s">
        <v>671</v>
      </c>
      <c r="D209" s="83" t="s">
        <v>29</v>
      </c>
      <c r="E209" s="83">
        <v>2563</v>
      </c>
      <c r="F209" s="83" t="s">
        <v>306</v>
      </c>
      <c r="G209" s="89" t="s">
        <v>561</v>
      </c>
      <c r="H209" s="83" t="s">
        <v>667</v>
      </c>
      <c r="I209" s="90" t="s">
        <v>88</v>
      </c>
      <c r="J209" s="90" t="s">
        <v>2938</v>
      </c>
      <c r="K209" s="83" t="s">
        <v>38</v>
      </c>
      <c r="L209" s="89" t="s">
        <v>2573</v>
      </c>
      <c r="M209" s="83" t="s">
        <v>2063</v>
      </c>
      <c r="N209" s="91" t="s">
        <v>2104</v>
      </c>
      <c r="O209" s="91"/>
      <c r="P209" s="91"/>
      <c r="Q209" s="92" t="s">
        <v>2587</v>
      </c>
      <c r="R209" s="83" t="s">
        <v>641</v>
      </c>
    </row>
    <row r="210" spans="1:18" ht="23.5">
      <c r="A210" s="82" t="s">
        <v>892</v>
      </c>
      <c r="B210" s="82"/>
      <c r="C210" s="83" t="s">
        <v>431</v>
      </c>
      <c r="D210" s="83" t="s">
        <v>29</v>
      </c>
      <c r="E210" s="83">
        <v>2564</v>
      </c>
      <c r="F210" s="83" t="s">
        <v>498</v>
      </c>
      <c r="G210" s="89" t="s">
        <v>498</v>
      </c>
      <c r="H210" s="83" t="s">
        <v>293</v>
      </c>
      <c r="I210" s="90" t="s">
        <v>429</v>
      </c>
      <c r="J210" s="90" t="s">
        <v>2951</v>
      </c>
      <c r="K210" s="83" t="s">
        <v>46</v>
      </c>
      <c r="L210" s="89" t="s">
        <v>2588</v>
      </c>
      <c r="M210" s="83" t="s">
        <v>2059</v>
      </c>
      <c r="N210" s="91" t="s">
        <v>2110</v>
      </c>
      <c r="O210" s="91"/>
      <c r="P210" s="91"/>
      <c r="Q210" s="92" t="s">
        <v>2589</v>
      </c>
      <c r="R210" s="83" t="s">
        <v>637</v>
      </c>
    </row>
    <row r="211" spans="1:18" ht="23.5">
      <c r="A211" s="82" t="s">
        <v>889</v>
      </c>
      <c r="B211" s="82"/>
      <c r="C211" s="83" t="s">
        <v>890</v>
      </c>
      <c r="D211" s="83" t="s">
        <v>29</v>
      </c>
      <c r="E211" s="83">
        <v>2564</v>
      </c>
      <c r="F211" s="83" t="s">
        <v>717</v>
      </c>
      <c r="G211" s="89" t="s">
        <v>717</v>
      </c>
      <c r="H211" s="83" t="s">
        <v>293</v>
      </c>
      <c r="I211" s="90" t="s">
        <v>429</v>
      </c>
      <c r="J211" s="90" t="s">
        <v>2951</v>
      </c>
      <c r="K211" s="83" t="s">
        <v>46</v>
      </c>
      <c r="L211" s="89" t="s">
        <v>2588</v>
      </c>
      <c r="M211" s="83" t="s">
        <v>2059</v>
      </c>
      <c r="N211" s="91" t="s">
        <v>2082</v>
      </c>
      <c r="O211" s="91"/>
      <c r="P211" s="91"/>
      <c r="Q211" s="92" t="s">
        <v>2590</v>
      </c>
      <c r="R211" s="83" t="s">
        <v>568</v>
      </c>
    </row>
    <row r="212" spans="1:18" ht="23.5">
      <c r="A212" s="82" t="s">
        <v>1194</v>
      </c>
      <c r="B212" s="82"/>
      <c r="C212" s="83" t="s">
        <v>1195</v>
      </c>
      <c r="D212" s="83" t="s">
        <v>29</v>
      </c>
      <c r="E212" s="83">
        <v>2564</v>
      </c>
      <c r="F212" s="83" t="s">
        <v>852</v>
      </c>
      <c r="G212" s="89" t="s">
        <v>852</v>
      </c>
      <c r="H212" s="83" t="s">
        <v>71</v>
      </c>
      <c r="I212" s="90" t="s">
        <v>301</v>
      </c>
      <c r="J212" s="90" t="s">
        <v>2955</v>
      </c>
      <c r="K212" s="83" t="s">
        <v>46</v>
      </c>
      <c r="L212" s="89" t="s">
        <v>2588</v>
      </c>
      <c r="M212" s="83" t="s">
        <v>2063</v>
      </c>
      <c r="N212" s="91" t="s">
        <v>2104</v>
      </c>
      <c r="O212" s="91"/>
      <c r="P212" s="91"/>
      <c r="Q212" s="92" t="s">
        <v>2591</v>
      </c>
      <c r="R212" s="83" t="s">
        <v>641</v>
      </c>
    </row>
    <row r="213" spans="1:18" ht="23.5">
      <c r="A213" s="82" t="s">
        <v>1192</v>
      </c>
      <c r="B213" s="82"/>
      <c r="C213" s="83" t="s">
        <v>729</v>
      </c>
      <c r="D213" s="83" t="s">
        <v>29</v>
      </c>
      <c r="E213" s="83">
        <v>2564</v>
      </c>
      <c r="F213" s="83" t="s">
        <v>498</v>
      </c>
      <c r="G213" s="89" t="s">
        <v>498</v>
      </c>
      <c r="H213" s="83" t="s">
        <v>71</v>
      </c>
      <c r="I213" s="90" t="s">
        <v>301</v>
      </c>
      <c r="J213" s="90" t="s">
        <v>2955</v>
      </c>
      <c r="K213" s="83" t="s">
        <v>46</v>
      </c>
      <c r="L213" s="89" t="s">
        <v>2588</v>
      </c>
      <c r="M213" s="83" t="s">
        <v>2054</v>
      </c>
      <c r="N213" s="91" t="s">
        <v>2055</v>
      </c>
      <c r="O213" s="91"/>
      <c r="P213" s="91"/>
      <c r="Q213" s="92" t="s">
        <v>2592</v>
      </c>
      <c r="R213" s="83" t="s">
        <v>625</v>
      </c>
    </row>
    <row r="214" spans="1:18" ht="23.5">
      <c r="A214" s="82" t="s">
        <v>1184</v>
      </c>
      <c r="B214" s="82"/>
      <c r="C214" s="83" t="s">
        <v>1185</v>
      </c>
      <c r="D214" s="83" t="s">
        <v>29</v>
      </c>
      <c r="E214" s="83">
        <v>2564</v>
      </c>
      <c r="F214" s="83" t="s">
        <v>1187</v>
      </c>
      <c r="G214" s="89" t="s">
        <v>1075</v>
      </c>
      <c r="H214" s="83" t="s">
        <v>71</v>
      </c>
      <c r="I214" s="90" t="s">
        <v>301</v>
      </c>
      <c r="J214" s="90" t="s">
        <v>2955</v>
      </c>
      <c r="K214" s="83" t="s">
        <v>46</v>
      </c>
      <c r="L214" s="89" t="s">
        <v>2588</v>
      </c>
      <c r="M214" s="83" t="s">
        <v>2063</v>
      </c>
      <c r="N214" s="91" t="s">
        <v>2104</v>
      </c>
      <c r="O214" s="91"/>
      <c r="P214" s="91"/>
      <c r="Q214" s="92" t="s">
        <v>2593</v>
      </c>
      <c r="R214" s="83" t="s">
        <v>641</v>
      </c>
    </row>
    <row r="215" spans="1:18" ht="23.5">
      <c r="A215" s="82" t="s">
        <v>1181</v>
      </c>
      <c r="B215" s="82"/>
      <c r="C215" s="83" t="s">
        <v>1182</v>
      </c>
      <c r="D215" s="83" t="s">
        <v>29</v>
      </c>
      <c r="E215" s="83">
        <v>2564</v>
      </c>
      <c r="F215" s="83" t="s">
        <v>717</v>
      </c>
      <c r="G215" s="89" t="s">
        <v>717</v>
      </c>
      <c r="H215" s="83" t="s">
        <v>71</v>
      </c>
      <c r="I215" s="90" t="s">
        <v>301</v>
      </c>
      <c r="J215" s="90" t="s">
        <v>2955</v>
      </c>
      <c r="K215" s="83" t="s">
        <v>46</v>
      </c>
      <c r="L215" s="89" t="s">
        <v>2588</v>
      </c>
      <c r="M215" s="83" t="s">
        <v>2059</v>
      </c>
      <c r="N215" s="91" t="s">
        <v>2082</v>
      </c>
      <c r="O215" s="91"/>
      <c r="P215" s="91"/>
      <c r="Q215" s="92" t="s">
        <v>2594</v>
      </c>
      <c r="R215" s="83" t="s">
        <v>568</v>
      </c>
    </row>
    <row r="216" spans="1:18" ht="23.5">
      <c r="A216" s="82" t="s">
        <v>776</v>
      </c>
      <c r="B216" s="82"/>
      <c r="C216" s="83" t="s">
        <v>482</v>
      </c>
      <c r="D216" s="83" t="s">
        <v>29</v>
      </c>
      <c r="E216" s="83">
        <v>2564</v>
      </c>
      <c r="F216" s="83" t="s">
        <v>452</v>
      </c>
      <c r="G216" s="89" t="s">
        <v>733</v>
      </c>
      <c r="H216" s="83" t="s">
        <v>484</v>
      </c>
      <c r="I216" s="90" t="s">
        <v>485</v>
      </c>
      <c r="J216" s="90" t="s">
        <v>2957</v>
      </c>
      <c r="K216" s="83" t="s">
        <v>46</v>
      </c>
      <c r="L216" s="89" t="s">
        <v>2588</v>
      </c>
      <c r="M216" s="83" t="s">
        <v>2059</v>
      </c>
      <c r="N216" s="91" t="s">
        <v>2082</v>
      </c>
      <c r="O216" s="91"/>
      <c r="P216" s="91"/>
      <c r="Q216" s="92" t="s">
        <v>2595</v>
      </c>
      <c r="R216" s="83" t="s">
        <v>568</v>
      </c>
    </row>
    <row r="217" spans="1:18" ht="23.5">
      <c r="A217" s="82" t="s">
        <v>779</v>
      </c>
      <c r="B217" s="82"/>
      <c r="C217" s="83" t="s">
        <v>780</v>
      </c>
      <c r="D217" s="83" t="s">
        <v>29</v>
      </c>
      <c r="E217" s="83">
        <v>2564</v>
      </c>
      <c r="F217" s="83" t="s">
        <v>277</v>
      </c>
      <c r="G217" s="89" t="s">
        <v>277</v>
      </c>
      <c r="H217" s="83" t="s">
        <v>71</v>
      </c>
      <c r="I217" s="90" t="s">
        <v>782</v>
      </c>
      <c r="J217" s="90" t="s">
        <v>2939</v>
      </c>
      <c r="K217" s="83" t="s">
        <v>46</v>
      </c>
      <c r="L217" s="89" t="s">
        <v>2588</v>
      </c>
      <c r="M217" s="83" t="s">
        <v>2059</v>
      </c>
      <c r="N217" s="91" t="s">
        <v>2060</v>
      </c>
      <c r="O217" s="91"/>
      <c r="P217" s="91"/>
      <c r="Q217" s="92" t="s">
        <v>2596</v>
      </c>
      <c r="R217" s="83" t="s">
        <v>684</v>
      </c>
    </row>
    <row r="218" spans="1:18" ht="23.5">
      <c r="A218" s="82" t="s">
        <v>934</v>
      </c>
      <c r="B218" s="82"/>
      <c r="C218" s="83" t="s">
        <v>935</v>
      </c>
      <c r="D218" s="83" t="s">
        <v>29</v>
      </c>
      <c r="E218" s="83">
        <v>2564</v>
      </c>
      <c r="F218" s="83" t="s">
        <v>937</v>
      </c>
      <c r="G218" s="89" t="s">
        <v>498</v>
      </c>
      <c r="H218" s="83" t="s">
        <v>293</v>
      </c>
      <c r="I218" s="90" t="s">
        <v>418</v>
      </c>
      <c r="J218" s="90" t="s">
        <v>2958</v>
      </c>
      <c r="K218" s="83" t="s">
        <v>46</v>
      </c>
      <c r="L218" s="89" t="s">
        <v>2588</v>
      </c>
      <c r="M218" s="83" t="s">
        <v>2059</v>
      </c>
      <c r="N218" s="91" t="s">
        <v>2060</v>
      </c>
      <c r="O218" s="91"/>
      <c r="P218" s="91"/>
      <c r="Q218" s="92" t="s">
        <v>2597</v>
      </c>
      <c r="R218" s="83" t="s">
        <v>684</v>
      </c>
    </row>
    <row r="219" spans="1:18" ht="23.5">
      <c r="A219" s="82" t="s">
        <v>1040</v>
      </c>
      <c r="B219" s="82"/>
      <c r="C219" s="83" t="s">
        <v>1041</v>
      </c>
      <c r="D219" s="83" t="s">
        <v>29</v>
      </c>
      <c r="E219" s="83">
        <v>2564</v>
      </c>
      <c r="F219" s="83" t="s">
        <v>452</v>
      </c>
      <c r="G219" s="89" t="s">
        <v>733</v>
      </c>
      <c r="H219" s="83" t="s">
        <v>1031</v>
      </c>
      <c r="I219" s="90" t="s">
        <v>373</v>
      </c>
      <c r="J219" s="90" t="s">
        <v>2941</v>
      </c>
      <c r="K219" s="83" t="s">
        <v>46</v>
      </c>
      <c r="L219" s="89" t="s">
        <v>2588</v>
      </c>
      <c r="M219" s="83" t="s">
        <v>2059</v>
      </c>
      <c r="N219" s="91" t="s">
        <v>2082</v>
      </c>
      <c r="O219" s="91"/>
      <c r="P219" s="91"/>
      <c r="Q219" s="92" t="s">
        <v>2598</v>
      </c>
      <c r="R219" s="83" t="s">
        <v>568</v>
      </c>
    </row>
    <row r="220" spans="1:18" ht="23.5">
      <c r="A220" s="82" t="s">
        <v>1028</v>
      </c>
      <c r="B220" s="82"/>
      <c r="C220" s="83" t="s">
        <v>1029</v>
      </c>
      <c r="D220" s="83" t="s">
        <v>29</v>
      </c>
      <c r="E220" s="83">
        <v>2564</v>
      </c>
      <c r="F220" s="83" t="s">
        <v>452</v>
      </c>
      <c r="G220" s="89" t="s">
        <v>733</v>
      </c>
      <c r="H220" s="83" t="s">
        <v>1031</v>
      </c>
      <c r="I220" s="90" t="s">
        <v>373</v>
      </c>
      <c r="J220" s="90" t="s">
        <v>2941</v>
      </c>
      <c r="K220" s="83" t="s">
        <v>46</v>
      </c>
      <c r="L220" s="89" t="s">
        <v>2588</v>
      </c>
      <c r="M220" s="83" t="s">
        <v>2059</v>
      </c>
      <c r="N220" s="91" t="s">
        <v>2060</v>
      </c>
      <c r="O220" s="91"/>
      <c r="P220" s="91"/>
      <c r="Q220" s="92" t="s">
        <v>2599</v>
      </c>
      <c r="R220" s="83" t="s">
        <v>684</v>
      </c>
    </row>
    <row r="221" spans="1:18" ht="23.5">
      <c r="A221" s="82" t="s">
        <v>1016</v>
      </c>
      <c r="B221" s="82"/>
      <c r="C221" s="83" t="s">
        <v>1017</v>
      </c>
      <c r="D221" s="83" t="s">
        <v>29</v>
      </c>
      <c r="E221" s="83">
        <v>2564</v>
      </c>
      <c r="F221" s="83" t="s">
        <v>452</v>
      </c>
      <c r="G221" s="89" t="s">
        <v>733</v>
      </c>
      <c r="H221" s="83" t="s">
        <v>293</v>
      </c>
      <c r="I221" s="90" t="s">
        <v>373</v>
      </c>
      <c r="J221" s="90" t="s">
        <v>2941</v>
      </c>
      <c r="K221" s="83" t="s">
        <v>46</v>
      </c>
      <c r="L221" s="89" t="s">
        <v>2588</v>
      </c>
      <c r="M221" s="83" t="s">
        <v>2059</v>
      </c>
      <c r="N221" s="91" t="s">
        <v>2110</v>
      </c>
      <c r="O221" s="91"/>
      <c r="P221" s="91"/>
      <c r="Q221" s="92" t="s">
        <v>2600</v>
      </c>
      <c r="R221" s="83" t="s">
        <v>637</v>
      </c>
    </row>
    <row r="222" spans="1:18" ht="23.5">
      <c r="A222" s="82" t="s">
        <v>1013</v>
      </c>
      <c r="B222" s="82"/>
      <c r="C222" s="83" t="s">
        <v>1014</v>
      </c>
      <c r="D222" s="83" t="s">
        <v>29</v>
      </c>
      <c r="E222" s="83">
        <v>2564</v>
      </c>
      <c r="F222" s="83" t="s">
        <v>452</v>
      </c>
      <c r="G222" s="89" t="s">
        <v>733</v>
      </c>
      <c r="H222" s="83" t="s">
        <v>293</v>
      </c>
      <c r="I222" s="90" t="s">
        <v>373</v>
      </c>
      <c r="J222" s="90" t="s">
        <v>2941</v>
      </c>
      <c r="K222" s="83" t="s">
        <v>46</v>
      </c>
      <c r="L222" s="89" t="s">
        <v>2588</v>
      </c>
      <c r="M222" s="83" t="s">
        <v>2059</v>
      </c>
      <c r="N222" s="91" t="s">
        <v>2082</v>
      </c>
      <c r="O222" s="91"/>
      <c r="P222" s="91"/>
      <c r="Q222" s="92" t="s">
        <v>2601</v>
      </c>
      <c r="R222" s="83" t="s">
        <v>568</v>
      </c>
    </row>
    <row r="223" spans="1:18" ht="23.5">
      <c r="A223" s="82" t="s">
        <v>931</v>
      </c>
      <c r="B223" s="82"/>
      <c r="C223" s="83" t="s">
        <v>932</v>
      </c>
      <c r="D223" s="83" t="s">
        <v>29</v>
      </c>
      <c r="E223" s="83">
        <v>2564</v>
      </c>
      <c r="F223" s="83" t="s">
        <v>452</v>
      </c>
      <c r="G223" s="89" t="s">
        <v>733</v>
      </c>
      <c r="H223" s="83" t="s">
        <v>763</v>
      </c>
      <c r="I223" s="90" t="s">
        <v>382</v>
      </c>
      <c r="J223" s="90" t="s">
        <v>2948</v>
      </c>
      <c r="K223" s="83" t="s">
        <v>246</v>
      </c>
      <c r="L223" s="89" t="s">
        <v>2588</v>
      </c>
      <c r="M223" s="83" t="s">
        <v>2063</v>
      </c>
      <c r="N223" s="91" t="s">
        <v>2064</v>
      </c>
      <c r="O223" s="91"/>
      <c r="P223" s="91"/>
      <c r="Q223" s="92" t="s">
        <v>2602</v>
      </c>
      <c r="R223" s="83" t="s">
        <v>630</v>
      </c>
    </row>
    <row r="224" spans="1:18" ht="23.5">
      <c r="A224" s="82" t="s">
        <v>760</v>
      </c>
      <c r="B224" s="82"/>
      <c r="C224" s="83" t="s">
        <v>761</v>
      </c>
      <c r="D224" s="83" t="s">
        <v>29</v>
      </c>
      <c r="E224" s="83">
        <v>2564</v>
      </c>
      <c r="F224" s="83" t="s">
        <v>237</v>
      </c>
      <c r="G224" s="89" t="s">
        <v>448</v>
      </c>
      <c r="H224" s="83" t="s">
        <v>763</v>
      </c>
      <c r="I224" s="90" t="s">
        <v>382</v>
      </c>
      <c r="J224" s="90" t="s">
        <v>2948</v>
      </c>
      <c r="K224" s="83" t="s">
        <v>246</v>
      </c>
      <c r="L224" s="89" t="s">
        <v>2588</v>
      </c>
      <c r="M224" s="83" t="s">
        <v>2091</v>
      </c>
      <c r="N224" s="91" t="s">
        <v>2092</v>
      </c>
      <c r="O224" s="91"/>
      <c r="P224" s="91"/>
      <c r="Q224" s="92" t="s">
        <v>2603</v>
      </c>
      <c r="R224" s="83" t="s">
        <v>713</v>
      </c>
    </row>
    <row r="225" spans="1:18" ht="23.5">
      <c r="A225" s="82" t="s">
        <v>942</v>
      </c>
      <c r="B225" s="82"/>
      <c r="C225" s="83" t="s">
        <v>943</v>
      </c>
      <c r="D225" s="83" t="s">
        <v>29</v>
      </c>
      <c r="E225" s="83">
        <v>2564</v>
      </c>
      <c r="F225" s="83" t="s">
        <v>452</v>
      </c>
      <c r="G225" s="89" t="s">
        <v>733</v>
      </c>
      <c r="H225" s="83" t="s">
        <v>945</v>
      </c>
      <c r="I225" s="90" t="s">
        <v>382</v>
      </c>
      <c r="J225" s="90" t="s">
        <v>2948</v>
      </c>
      <c r="K225" s="83" t="s">
        <v>246</v>
      </c>
      <c r="L225" s="89" t="s">
        <v>2588</v>
      </c>
      <c r="M225" s="83" t="s">
        <v>2063</v>
      </c>
      <c r="N225" s="91" t="s">
        <v>2104</v>
      </c>
      <c r="O225" s="91"/>
      <c r="P225" s="91"/>
      <c r="Q225" s="92" t="s">
        <v>2604</v>
      </c>
      <c r="R225" s="83" t="s">
        <v>641</v>
      </c>
    </row>
    <row r="226" spans="1:18" ht="23.5">
      <c r="A226" s="82" t="s">
        <v>991</v>
      </c>
      <c r="B226" s="82"/>
      <c r="C226" s="83" t="s">
        <v>2605</v>
      </c>
      <c r="D226" s="83" t="s">
        <v>29</v>
      </c>
      <c r="E226" s="83">
        <v>2564</v>
      </c>
      <c r="F226" s="83" t="s">
        <v>561</v>
      </c>
      <c r="G226" s="89" t="s">
        <v>733</v>
      </c>
      <c r="H226" s="83" t="s">
        <v>994</v>
      </c>
      <c r="I226" s="90" t="s">
        <v>382</v>
      </c>
      <c r="J226" s="90" t="s">
        <v>2948</v>
      </c>
      <c r="K226" s="83" t="s">
        <v>246</v>
      </c>
      <c r="L226" s="89" t="s">
        <v>2588</v>
      </c>
      <c r="M226" s="83" t="s">
        <v>2063</v>
      </c>
      <c r="N226" s="91" t="s">
        <v>2096</v>
      </c>
      <c r="O226" s="91"/>
      <c r="P226" s="91"/>
      <c r="Q226" s="92" t="s">
        <v>2606</v>
      </c>
      <c r="R226" s="83" t="s">
        <v>734</v>
      </c>
    </row>
    <row r="227" spans="1:18" ht="23.5">
      <c r="A227" s="82" t="s">
        <v>1005</v>
      </c>
      <c r="B227" s="82"/>
      <c r="C227" s="83" t="s">
        <v>1006</v>
      </c>
      <c r="D227" s="83" t="s">
        <v>29</v>
      </c>
      <c r="E227" s="83">
        <v>2564</v>
      </c>
      <c r="F227" s="83" t="s">
        <v>452</v>
      </c>
      <c r="G227" s="89" t="s">
        <v>717</v>
      </c>
      <c r="H227" s="83" t="s">
        <v>1008</v>
      </c>
      <c r="I227" s="90" t="s">
        <v>382</v>
      </c>
      <c r="J227" s="90" t="s">
        <v>2948</v>
      </c>
      <c r="K227" s="83" t="s">
        <v>246</v>
      </c>
      <c r="L227" s="89" t="s">
        <v>2588</v>
      </c>
      <c r="M227" s="83" t="s">
        <v>2091</v>
      </c>
      <c r="N227" s="91" t="s">
        <v>2092</v>
      </c>
      <c r="O227" s="91"/>
      <c r="P227" s="91"/>
      <c r="Q227" s="92" t="s">
        <v>2607</v>
      </c>
      <c r="R227" s="83" t="s">
        <v>713</v>
      </c>
    </row>
    <row r="228" spans="1:18" ht="23.5">
      <c r="A228" s="82" t="s">
        <v>986</v>
      </c>
      <c r="B228" s="82"/>
      <c r="C228" s="83" t="s">
        <v>987</v>
      </c>
      <c r="D228" s="83" t="s">
        <v>29</v>
      </c>
      <c r="E228" s="83">
        <v>2564</v>
      </c>
      <c r="F228" s="83" t="s">
        <v>452</v>
      </c>
      <c r="G228" s="89" t="s">
        <v>852</v>
      </c>
      <c r="H228" s="83" t="s">
        <v>989</v>
      </c>
      <c r="I228" s="90" t="s">
        <v>382</v>
      </c>
      <c r="J228" s="90" t="s">
        <v>2948</v>
      </c>
      <c r="K228" s="83" t="s">
        <v>246</v>
      </c>
      <c r="L228" s="89" t="s">
        <v>2588</v>
      </c>
      <c r="M228" s="83" t="s">
        <v>2059</v>
      </c>
      <c r="N228" s="91" t="s">
        <v>2060</v>
      </c>
      <c r="O228" s="91"/>
      <c r="P228" s="91"/>
      <c r="Q228" s="92" t="s">
        <v>2608</v>
      </c>
      <c r="R228" s="83" t="s">
        <v>684</v>
      </c>
    </row>
    <row r="229" spans="1:18" ht="23.5">
      <c r="A229" s="82" t="s">
        <v>1084</v>
      </c>
      <c r="B229" s="82"/>
      <c r="C229" s="83" t="s">
        <v>1085</v>
      </c>
      <c r="D229" s="83" t="s">
        <v>29</v>
      </c>
      <c r="E229" s="83">
        <v>2564</v>
      </c>
      <c r="F229" s="83" t="s">
        <v>852</v>
      </c>
      <c r="G229" s="89" t="s">
        <v>717</v>
      </c>
      <c r="H229" s="83" t="s">
        <v>1087</v>
      </c>
      <c r="I229" s="90" t="s">
        <v>382</v>
      </c>
      <c r="J229" s="90" t="s">
        <v>2948</v>
      </c>
      <c r="K229" s="83" t="s">
        <v>246</v>
      </c>
      <c r="L229" s="89" t="s">
        <v>2588</v>
      </c>
      <c r="M229" s="83" t="s">
        <v>2059</v>
      </c>
      <c r="N229" s="91" t="s">
        <v>2060</v>
      </c>
      <c r="O229" s="91"/>
      <c r="P229" s="91"/>
      <c r="Q229" s="92" t="s">
        <v>2609</v>
      </c>
      <c r="R229" s="83" t="s">
        <v>684</v>
      </c>
    </row>
    <row r="230" spans="1:18" ht="23.5">
      <c r="A230" s="82" t="s">
        <v>1198</v>
      </c>
      <c r="B230" s="82"/>
      <c r="C230" s="83" t="s">
        <v>1199</v>
      </c>
      <c r="D230" s="83" t="s">
        <v>29</v>
      </c>
      <c r="E230" s="83">
        <v>2564</v>
      </c>
      <c r="F230" s="83" t="s">
        <v>733</v>
      </c>
      <c r="G230" s="89" t="s">
        <v>733</v>
      </c>
      <c r="H230" s="83" t="s">
        <v>1201</v>
      </c>
      <c r="I230" s="90" t="s">
        <v>382</v>
      </c>
      <c r="J230" s="90" t="s">
        <v>2948</v>
      </c>
      <c r="K230" s="83" t="s">
        <v>246</v>
      </c>
      <c r="L230" s="89" t="s">
        <v>2588</v>
      </c>
      <c r="M230" s="83" t="s">
        <v>2054</v>
      </c>
      <c r="N230" s="91" t="s">
        <v>2055</v>
      </c>
      <c r="O230" s="91"/>
      <c r="P230" s="91"/>
      <c r="Q230" s="92" t="s">
        <v>2610</v>
      </c>
      <c r="R230" s="83" t="s">
        <v>625</v>
      </c>
    </row>
    <row r="231" spans="1:18" ht="23.5">
      <c r="A231" s="82" t="s">
        <v>959</v>
      </c>
      <c r="B231" s="82"/>
      <c r="C231" s="83" t="s">
        <v>960</v>
      </c>
      <c r="D231" s="83" t="s">
        <v>29</v>
      </c>
      <c r="E231" s="83">
        <v>2564</v>
      </c>
      <c r="F231" s="83" t="s">
        <v>452</v>
      </c>
      <c r="G231" s="89" t="s">
        <v>937</v>
      </c>
      <c r="H231" s="83" t="s">
        <v>962</v>
      </c>
      <c r="I231" s="90" t="s">
        <v>382</v>
      </c>
      <c r="J231" s="90" t="s">
        <v>2948</v>
      </c>
      <c r="K231" s="83" t="s">
        <v>246</v>
      </c>
      <c r="L231" s="89" t="s">
        <v>2588</v>
      </c>
      <c r="M231" s="83" t="s">
        <v>2063</v>
      </c>
      <c r="N231" s="91" t="s">
        <v>2064</v>
      </c>
      <c r="O231" s="91"/>
      <c r="P231" s="91"/>
      <c r="Q231" s="92" t="s">
        <v>2611</v>
      </c>
      <c r="R231" s="83" t="s">
        <v>630</v>
      </c>
    </row>
    <row r="232" spans="1:18" ht="23.5">
      <c r="A232" s="82" t="s">
        <v>981</v>
      </c>
      <c r="B232" s="82"/>
      <c r="C232" s="83" t="s">
        <v>982</v>
      </c>
      <c r="D232" s="83" t="s">
        <v>29</v>
      </c>
      <c r="E232" s="83">
        <v>2564</v>
      </c>
      <c r="F232" s="83" t="s">
        <v>452</v>
      </c>
      <c r="G232" s="89" t="s">
        <v>937</v>
      </c>
      <c r="H232" s="83" t="s">
        <v>984</v>
      </c>
      <c r="I232" s="90" t="s">
        <v>382</v>
      </c>
      <c r="J232" s="90" t="s">
        <v>2948</v>
      </c>
      <c r="K232" s="83" t="s">
        <v>246</v>
      </c>
      <c r="L232" s="89" t="s">
        <v>2588</v>
      </c>
      <c r="M232" s="83" t="s">
        <v>2063</v>
      </c>
      <c r="N232" s="91" t="s">
        <v>2064</v>
      </c>
      <c r="O232" s="91"/>
      <c r="P232" s="91"/>
      <c r="Q232" s="92" t="s">
        <v>2612</v>
      </c>
      <c r="R232" s="83" t="s">
        <v>630</v>
      </c>
    </row>
    <row r="233" spans="1:18" ht="23.5">
      <c r="A233" s="82" t="s">
        <v>1009</v>
      </c>
      <c r="B233" s="82"/>
      <c r="C233" s="83" t="s">
        <v>2613</v>
      </c>
      <c r="D233" s="83" t="s">
        <v>29</v>
      </c>
      <c r="E233" s="83">
        <v>2564</v>
      </c>
      <c r="F233" s="83" t="s">
        <v>178</v>
      </c>
      <c r="G233" s="89" t="s">
        <v>498</v>
      </c>
      <c r="H233" s="83" t="s">
        <v>742</v>
      </c>
      <c r="I233" s="90" t="s">
        <v>382</v>
      </c>
      <c r="J233" s="90" t="s">
        <v>2948</v>
      </c>
      <c r="K233" s="83" t="s">
        <v>246</v>
      </c>
      <c r="L233" s="89" t="s">
        <v>2588</v>
      </c>
      <c r="M233" s="83" t="s">
        <v>2059</v>
      </c>
      <c r="N233" s="91" t="s">
        <v>2110</v>
      </c>
      <c r="O233" s="91"/>
      <c r="P233" s="91"/>
      <c r="Q233" s="92" t="s">
        <v>2614</v>
      </c>
      <c r="R233" s="83" t="s">
        <v>637</v>
      </c>
    </row>
    <row r="234" spans="1:18" ht="23.5">
      <c r="A234" s="82" t="s">
        <v>739</v>
      </c>
      <c r="B234" s="82"/>
      <c r="C234" s="83" t="s">
        <v>740</v>
      </c>
      <c r="D234" s="83" t="s">
        <v>29</v>
      </c>
      <c r="E234" s="83">
        <v>2564</v>
      </c>
      <c r="F234" s="83" t="s">
        <v>207</v>
      </c>
      <c r="G234" s="89" t="s">
        <v>207</v>
      </c>
      <c r="H234" s="83" t="s">
        <v>742</v>
      </c>
      <c r="I234" s="90" t="s">
        <v>382</v>
      </c>
      <c r="J234" s="90" t="s">
        <v>2948</v>
      </c>
      <c r="K234" s="83" t="s">
        <v>246</v>
      </c>
      <c r="L234" s="89" t="s">
        <v>2588</v>
      </c>
      <c r="M234" s="83" t="s">
        <v>2059</v>
      </c>
      <c r="N234" s="91" t="s">
        <v>2110</v>
      </c>
      <c r="O234" s="91"/>
      <c r="P234" s="91"/>
      <c r="Q234" s="92" t="s">
        <v>2615</v>
      </c>
      <c r="R234" s="83" t="s">
        <v>637</v>
      </c>
    </row>
    <row r="235" spans="1:18" ht="23.5">
      <c r="A235" s="82" t="s">
        <v>952</v>
      </c>
      <c r="B235" s="82"/>
      <c r="C235" s="83" t="s">
        <v>953</v>
      </c>
      <c r="D235" s="83" t="s">
        <v>29</v>
      </c>
      <c r="E235" s="83">
        <v>2564</v>
      </c>
      <c r="F235" s="83" t="s">
        <v>452</v>
      </c>
      <c r="G235" s="89" t="s">
        <v>937</v>
      </c>
      <c r="H235" s="83" t="s">
        <v>955</v>
      </c>
      <c r="I235" s="90" t="s">
        <v>382</v>
      </c>
      <c r="J235" s="90" t="s">
        <v>2948</v>
      </c>
      <c r="K235" s="83" t="s">
        <v>246</v>
      </c>
      <c r="L235" s="89" t="s">
        <v>2588</v>
      </c>
      <c r="M235" s="83" t="s">
        <v>2091</v>
      </c>
      <c r="N235" s="91" t="s">
        <v>2092</v>
      </c>
      <c r="O235" s="91"/>
      <c r="P235" s="91"/>
      <c r="Q235" s="92" t="s">
        <v>2616</v>
      </c>
      <c r="R235" s="83" t="s">
        <v>713</v>
      </c>
    </row>
    <row r="236" spans="1:18" ht="23.5">
      <c r="A236" s="82" t="s">
        <v>1098</v>
      </c>
      <c r="B236" s="82"/>
      <c r="C236" s="83" t="s">
        <v>1099</v>
      </c>
      <c r="D236" s="83" t="s">
        <v>29</v>
      </c>
      <c r="E236" s="83">
        <v>2564</v>
      </c>
      <c r="F236" s="83" t="s">
        <v>561</v>
      </c>
      <c r="G236" s="89" t="s">
        <v>1022</v>
      </c>
      <c r="H236" s="83" t="s">
        <v>1101</v>
      </c>
      <c r="I236" s="90" t="s">
        <v>382</v>
      </c>
      <c r="J236" s="90" t="s">
        <v>2948</v>
      </c>
      <c r="K236" s="83" t="s">
        <v>246</v>
      </c>
      <c r="L236" s="89" t="s">
        <v>2588</v>
      </c>
      <c r="M236" s="83" t="s">
        <v>2063</v>
      </c>
      <c r="N236" s="91" t="s">
        <v>2096</v>
      </c>
      <c r="O236" s="91"/>
      <c r="P236" s="91"/>
      <c r="Q236" s="92" t="s">
        <v>2617</v>
      </c>
      <c r="R236" s="83" t="s">
        <v>734</v>
      </c>
    </row>
    <row r="237" spans="1:18" ht="23.5">
      <c r="A237" s="82" t="s">
        <v>925</v>
      </c>
      <c r="B237" s="82"/>
      <c r="C237" s="83" t="s">
        <v>926</v>
      </c>
      <c r="D237" s="83" t="s">
        <v>29</v>
      </c>
      <c r="E237" s="83">
        <v>2564</v>
      </c>
      <c r="F237" s="83" t="s">
        <v>561</v>
      </c>
      <c r="G237" s="89" t="s">
        <v>561</v>
      </c>
      <c r="H237" s="83" t="s">
        <v>928</v>
      </c>
      <c r="I237" s="90" t="s">
        <v>929</v>
      </c>
      <c r="J237" s="90" t="s">
        <v>2959</v>
      </c>
      <c r="K237" s="83" t="s">
        <v>930</v>
      </c>
      <c r="L237" s="89" t="s">
        <v>2588</v>
      </c>
      <c r="M237" s="83" t="s">
        <v>2059</v>
      </c>
      <c r="N237" s="91" t="s">
        <v>2071</v>
      </c>
      <c r="O237" s="91"/>
      <c r="P237" s="91"/>
      <c r="Q237" s="92" t="s">
        <v>2618</v>
      </c>
      <c r="R237" s="83" t="s">
        <v>652</v>
      </c>
    </row>
    <row r="238" spans="1:18" ht="23.5">
      <c r="A238" s="82" t="s">
        <v>895</v>
      </c>
      <c r="B238" s="82"/>
      <c r="C238" s="83" t="s">
        <v>896</v>
      </c>
      <c r="D238" s="83" t="s">
        <v>29</v>
      </c>
      <c r="E238" s="83">
        <v>2564</v>
      </c>
      <c r="F238" s="83" t="s">
        <v>452</v>
      </c>
      <c r="G238" s="89" t="s">
        <v>733</v>
      </c>
      <c r="H238" s="83" t="s">
        <v>898</v>
      </c>
      <c r="I238" s="90" t="s">
        <v>899</v>
      </c>
      <c r="J238" s="90" t="s">
        <v>2960</v>
      </c>
      <c r="K238" s="83" t="s">
        <v>900</v>
      </c>
      <c r="L238" s="89" t="s">
        <v>2588</v>
      </c>
      <c r="M238" s="83" t="s">
        <v>2059</v>
      </c>
      <c r="N238" s="91" t="s">
        <v>2110</v>
      </c>
      <c r="O238" s="91"/>
      <c r="P238" s="91"/>
      <c r="Q238" s="92" t="s">
        <v>2619</v>
      </c>
      <c r="R238" s="83" t="s">
        <v>637</v>
      </c>
    </row>
    <row r="239" spans="1:18" ht="23.5">
      <c r="A239" s="82" t="s">
        <v>907</v>
      </c>
      <c r="B239" s="82"/>
      <c r="C239" s="83" t="s">
        <v>492</v>
      </c>
      <c r="D239" s="83" t="s">
        <v>29</v>
      </c>
      <c r="E239" s="83">
        <v>2564</v>
      </c>
      <c r="F239" s="83" t="s">
        <v>452</v>
      </c>
      <c r="G239" s="89" t="s">
        <v>733</v>
      </c>
      <c r="H239" s="83" t="s">
        <v>490</v>
      </c>
      <c r="I239" s="90" t="s">
        <v>424</v>
      </c>
      <c r="J239" s="90" t="s">
        <v>2936</v>
      </c>
      <c r="K239" s="83" t="s">
        <v>38</v>
      </c>
      <c r="L239" s="89" t="s">
        <v>2588</v>
      </c>
      <c r="M239" s="83" t="s">
        <v>2059</v>
      </c>
      <c r="N239" s="91" t="s">
        <v>2110</v>
      </c>
      <c r="O239" s="91"/>
      <c r="P239" s="91"/>
      <c r="Q239" s="92" t="s">
        <v>2620</v>
      </c>
      <c r="R239" s="83" t="s">
        <v>637</v>
      </c>
    </row>
    <row r="240" spans="1:18" ht="23.5">
      <c r="A240" s="82" t="s">
        <v>1094</v>
      </c>
      <c r="B240" s="82"/>
      <c r="C240" s="83" t="s">
        <v>1095</v>
      </c>
      <c r="D240" s="83" t="s">
        <v>29</v>
      </c>
      <c r="E240" s="83">
        <v>2564</v>
      </c>
      <c r="F240" s="83" t="s">
        <v>717</v>
      </c>
      <c r="G240" s="89" t="s">
        <v>733</v>
      </c>
      <c r="H240" s="83" t="s">
        <v>520</v>
      </c>
      <c r="I240" s="90" t="s">
        <v>1003</v>
      </c>
      <c r="J240" s="90" t="s">
        <v>2940</v>
      </c>
      <c r="K240" s="83" t="s">
        <v>38</v>
      </c>
      <c r="L240" s="89" t="s">
        <v>2588</v>
      </c>
      <c r="M240" s="83" t="s">
        <v>2063</v>
      </c>
      <c r="N240" s="91" t="s">
        <v>2096</v>
      </c>
      <c r="O240" s="91"/>
      <c r="P240" s="91"/>
      <c r="Q240" s="92" t="s">
        <v>2621</v>
      </c>
      <c r="R240" s="83" t="s">
        <v>734</v>
      </c>
    </row>
    <row r="241" spans="1:18" ht="23.5">
      <c r="A241" s="82" t="s">
        <v>1091</v>
      </c>
      <c r="B241" s="82"/>
      <c r="C241" s="83" t="s">
        <v>1092</v>
      </c>
      <c r="D241" s="83" t="s">
        <v>29</v>
      </c>
      <c r="E241" s="83">
        <v>2564</v>
      </c>
      <c r="F241" s="83" t="s">
        <v>452</v>
      </c>
      <c r="G241" s="89" t="s">
        <v>733</v>
      </c>
      <c r="H241" s="83" t="s">
        <v>520</v>
      </c>
      <c r="I241" s="90" t="s">
        <v>1003</v>
      </c>
      <c r="J241" s="90" t="s">
        <v>2940</v>
      </c>
      <c r="K241" s="83" t="s">
        <v>38</v>
      </c>
      <c r="L241" s="89" t="s">
        <v>2588</v>
      </c>
      <c r="M241" s="83" t="s">
        <v>2063</v>
      </c>
      <c r="N241" s="91" t="s">
        <v>2096</v>
      </c>
      <c r="O241" s="91"/>
      <c r="P241" s="91"/>
      <c r="Q241" s="92" t="s">
        <v>2622</v>
      </c>
      <c r="R241" s="83" t="s">
        <v>734</v>
      </c>
    </row>
    <row r="242" spans="1:18" ht="23.5">
      <c r="A242" s="82" t="s">
        <v>1088</v>
      </c>
      <c r="B242" s="82"/>
      <c r="C242" s="83" t="s">
        <v>1089</v>
      </c>
      <c r="D242" s="83" t="s">
        <v>29</v>
      </c>
      <c r="E242" s="83">
        <v>2564</v>
      </c>
      <c r="F242" s="83" t="s">
        <v>717</v>
      </c>
      <c r="G242" s="89" t="s">
        <v>1022</v>
      </c>
      <c r="H242" s="83" t="s">
        <v>520</v>
      </c>
      <c r="I242" s="90" t="s">
        <v>1003</v>
      </c>
      <c r="J242" s="90" t="s">
        <v>2940</v>
      </c>
      <c r="K242" s="83" t="s">
        <v>38</v>
      </c>
      <c r="L242" s="89" t="s">
        <v>2588</v>
      </c>
      <c r="M242" s="83" t="s">
        <v>2063</v>
      </c>
      <c r="N242" s="91" t="s">
        <v>2096</v>
      </c>
      <c r="O242" s="91"/>
      <c r="P242" s="91"/>
      <c r="Q242" s="92" t="s">
        <v>2623</v>
      </c>
      <c r="R242" s="83" t="s">
        <v>734</v>
      </c>
    </row>
    <row r="243" spans="1:18" ht="23.5">
      <c r="A243" s="82" t="s">
        <v>1000</v>
      </c>
      <c r="B243" s="82"/>
      <c r="C243" s="83" t="s">
        <v>1001</v>
      </c>
      <c r="D243" s="83" t="s">
        <v>29</v>
      </c>
      <c r="E243" s="83">
        <v>2564</v>
      </c>
      <c r="F243" s="83" t="s">
        <v>452</v>
      </c>
      <c r="G243" s="89" t="s">
        <v>733</v>
      </c>
      <c r="H243" s="83" t="s">
        <v>520</v>
      </c>
      <c r="I243" s="90" t="s">
        <v>1003</v>
      </c>
      <c r="J243" s="90" t="s">
        <v>2940</v>
      </c>
      <c r="K243" s="83" t="s">
        <v>38</v>
      </c>
      <c r="L243" s="89" t="s">
        <v>2588</v>
      </c>
      <c r="M243" s="83" t="s">
        <v>2054</v>
      </c>
      <c r="N243" s="91" t="s">
        <v>2136</v>
      </c>
      <c r="O243" s="91"/>
      <c r="P243" s="91"/>
      <c r="Q243" s="92" t="s">
        <v>2624</v>
      </c>
      <c r="R243" s="83" t="s">
        <v>793</v>
      </c>
    </row>
    <row r="244" spans="1:18" ht="23.5">
      <c r="A244" s="82" t="s">
        <v>825</v>
      </c>
      <c r="B244" s="82"/>
      <c r="C244" s="83" t="s">
        <v>826</v>
      </c>
      <c r="D244" s="83" t="s">
        <v>29</v>
      </c>
      <c r="E244" s="83">
        <v>2564</v>
      </c>
      <c r="F244" s="83" t="s">
        <v>452</v>
      </c>
      <c r="G244" s="89" t="s">
        <v>733</v>
      </c>
      <c r="H244" s="83" t="s">
        <v>114</v>
      </c>
      <c r="I244" s="90" t="s">
        <v>37</v>
      </c>
      <c r="J244" s="90" t="s">
        <v>2937</v>
      </c>
      <c r="K244" s="83" t="s">
        <v>38</v>
      </c>
      <c r="L244" s="89" t="s">
        <v>2588</v>
      </c>
      <c r="M244" s="83" t="s">
        <v>2063</v>
      </c>
      <c r="N244" s="91" t="s">
        <v>2064</v>
      </c>
      <c r="O244" s="91"/>
      <c r="P244" s="91"/>
      <c r="Q244" s="92" t="s">
        <v>2625</v>
      </c>
      <c r="R244" s="83" t="s">
        <v>630</v>
      </c>
    </row>
    <row r="245" spans="1:18" ht="23.5">
      <c r="A245" s="82" t="s">
        <v>807</v>
      </c>
      <c r="B245" s="82"/>
      <c r="C245" s="83" t="s">
        <v>808</v>
      </c>
      <c r="D245" s="83" t="s">
        <v>29</v>
      </c>
      <c r="E245" s="83">
        <v>2564</v>
      </c>
      <c r="F245" s="83" t="s">
        <v>452</v>
      </c>
      <c r="G245" s="89" t="s">
        <v>733</v>
      </c>
      <c r="H245" s="83" t="s">
        <v>114</v>
      </c>
      <c r="I245" s="90" t="s">
        <v>37</v>
      </c>
      <c r="J245" s="90" t="s">
        <v>2937</v>
      </c>
      <c r="K245" s="83" t="s">
        <v>38</v>
      </c>
      <c r="L245" s="89" t="s">
        <v>2588</v>
      </c>
      <c r="M245" s="83" t="s">
        <v>2091</v>
      </c>
      <c r="N245" s="91" t="s">
        <v>2092</v>
      </c>
      <c r="O245" s="91"/>
      <c r="P245" s="91"/>
      <c r="Q245" s="92" t="s">
        <v>2626</v>
      </c>
      <c r="R245" s="83" t="s">
        <v>713</v>
      </c>
    </row>
    <row r="246" spans="1:18" ht="23.5">
      <c r="A246" s="82" t="s">
        <v>774</v>
      </c>
      <c r="B246" s="82"/>
      <c r="C246" s="83" t="s">
        <v>112</v>
      </c>
      <c r="D246" s="83" t="s">
        <v>29</v>
      </c>
      <c r="E246" s="83">
        <v>2564</v>
      </c>
      <c r="F246" s="83" t="s">
        <v>452</v>
      </c>
      <c r="G246" s="89" t="s">
        <v>733</v>
      </c>
      <c r="H246" s="83" t="s">
        <v>114</v>
      </c>
      <c r="I246" s="90" t="s">
        <v>37</v>
      </c>
      <c r="J246" s="90" t="s">
        <v>2937</v>
      </c>
      <c r="K246" s="83" t="s">
        <v>38</v>
      </c>
      <c r="L246" s="89" t="s">
        <v>2588</v>
      </c>
      <c r="M246" s="83" t="s">
        <v>2059</v>
      </c>
      <c r="N246" s="91" t="s">
        <v>2082</v>
      </c>
      <c r="O246" s="91"/>
      <c r="P246" s="91"/>
      <c r="Q246" s="92" t="s">
        <v>2627</v>
      </c>
      <c r="R246" s="83" t="s">
        <v>568</v>
      </c>
    </row>
    <row r="247" spans="1:18" ht="23.5">
      <c r="A247" s="82" t="s">
        <v>772</v>
      </c>
      <c r="B247" s="82"/>
      <c r="C247" s="83" t="s">
        <v>140</v>
      </c>
      <c r="D247" s="83" t="s">
        <v>29</v>
      </c>
      <c r="E247" s="83">
        <v>2564</v>
      </c>
      <c r="F247" s="83" t="s">
        <v>452</v>
      </c>
      <c r="G247" s="89" t="s">
        <v>733</v>
      </c>
      <c r="H247" s="83" t="s">
        <v>114</v>
      </c>
      <c r="I247" s="90" t="s">
        <v>37</v>
      </c>
      <c r="J247" s="90" t="s">
        <v>2937</v>
      </c>
      <c r="K247" s="83" t="s">
        <v>38</v>
      </c>
      <c r="L247" s="89" t="s">
        <v>2588</v>
      </c>
      <c r="M247" s="83" t="s">
        <v>2063</v>
      </c>
      <c r="N247" s="91" t="s">
        <v>2064</v>
      </c>
      <c r="O247" s="91"/>
      <c r="P247" s="91"/>
      <c r="Q247" s="92" t="s">
        <v>2628</v>
      </c>
      <c r="R247" s="83" t="s">
        <v>630</v>
      </c>
    </row>
    <row r="248" spans="1:18" ht="23.5">
      <c r="A248" s="82" t="s">
        <v>735</v>
      </c>
      <c r="B248" s="82"/>
      <c r="C248" s="83" t="s">
        <v>736</v>
      </c>
      <c r="D248" s="83" t="s">
        <v>29</v>
      </c>
      <c r="E248" s="83">
        <v>2564</v>
      </c>
      <c r="F248" s="83" t="s">
        <v>452</v>
      </c>
      <c r="G248" s="89" t="s">
        <v>733</v>
      </c>
      <c r="H248" s="83" t="s">
        <v>114</v>
      </c>
      <c r="I248" s="90" t="s">
        <v>37</v>
      </c>
      <c r="J248" s="90" t="s">
        <v>2937</v>
      </c>
      <c r="K248" s="83" t="s">
        <v>38</v>
      </c>
      <c r="L248" s="89" t="s">
        <v>2588</v>
      </c>
      <c r="M248" s="83" t="s">
        <v>2063</v>
      </c>
      <c r="N248" s="91" t="s">
        <v>2104</v>
      </c>
      <c r="O248" s="91"/>
      <c r="P248" s="91"/>
      <c r="Q248" s="92" t="s">
        <v>2629</v>
      </c>
      <c r="R248" s="83" t="s">
        <v>641</v>
      </c>
    </row>
    <row r="249" spans="1:18" ht="23.5">
      <c r="A249" s="82" t="s">
        <v>731</v>
      </c>
      <c r="B249" s="82"/>
      <c r="C249" s="83" t="s">
        <v>122</v>
      </c>
      <c r="D249" s="83" t="s">
        <v>29</v>
      </c>
      <c r="E249" s="83">
        <v>2564</v>
      </c>
      <c r="F249" s="83" t="s">
        <v>452</v>
      </c>
      <c r="G249" s="89" t="s">
        <v>733</v>
      </c>
      <c r="H249" s="83" t="s">
        <v>114</v>
      </c>
      <c r="I249" s="90" t="s">
        <v>37</v>
      </c>
      <c r="J249" s="90" t="s">
        <v>2937</v>
      </c>
      <c r="K249" s="83" t="s">
        <v>38</v>
      </c>
      <c r="L249" s="89" t="s">
        <v>2588</v>
      </c>
      <c r="M249" s="83" t="s">
        <v>2063</v>
      </c>
      <c r="N249" s="91" t="s">
        <v>2096</v>
      </c>
      <c r="O249" s="91"/>
      <c r="P249" s="91"/>
      <c r="Q249" s="92" t="s">
        <v>2630</v>
      </c>
      <c r="R249" s="83" t="s">
        <v>734</v>
      </c>
    </row>
    <row r="250" spans="1:18" ht="23.5">
      <c r="A250" s="82" t="s">
        <v>786</v>
      </c>
      <c r="B250" s="82"/>
      <c r="C250" s="83" t="s">
        <v>149</v>
      </c>
      <c r="D250" s="83" t="s">
        <v>29</v>
      </c>
      <c r="E250" s="83">
        <v>2564</v>
      </c>
      <c r="F250" s="83" t="s">
        <v>452</v>
      </c>
      <c r="G250" s="89" t="s">
        <v>733</v>
      </c>
      <c r="H250" s="83" t="s">
        <v>147</v>
      </c>
      <c r="I250" s="90" t="s">
        <v>37</v>
      </c>
      <c r="J250" s="90" t="s">
        <v>2937</v>
      </c>
      <c r="K250" s="83" t="s">
        <v>38</v>
      </c>
      <c r="L250" s="89" t="s">
        <v>2588</v>
      </c>
      <c r="M250" s="83" t="s">
        <v>2063</v>
      </c>
      <c r="N250" s="91" t="s">
        <v>2096</v>
      </c>
      <c r="O250" s="91"/>
      <c r="P250" s="91"/>
      <c r="Q250" s="92" t="s">
        <v>2631</v>
      </c>
      <c r="R250" s="83" t="s">
        <v>734</v>
      </c>
    </row>
    <row r="251" spans="1:18" ht="23.5">
      <c r="A251" s="82" t="s">
        <v>767</v>
      </c>
      <c r="B251" s="82"/>
      <c r="C251" s="83" t="s">
        <v>213</v>
      </c>
      <c r="D251" s="83" t="s">
        <v>29</v>
      </c>
      <c r="E251" s="83">
        <v>2564</v>
      </c>
      <c r="F251" s="83" t="s">
        <v>452</v>
      </c>
      <c r="G251" s="89" t="s">
        <v>733</v>
      </c>
      <c r="H251" s="83" t="s">
        <v>147</v>
      </c>
      <c r="I251" s="90" t="s">
        <v>37</v>
      </c>
      <c r="J251" s="90" t="s">
        <v>2937</v>
      </c>
      <c r="K251" s="83" t="s">
        <v>38</v>
      </c>
      <c r="L251" s="89" t="s">
        <v>2588</v>
      </c>
      <c r="M251" s="83" t="s">
        <v>2063</v>
      </c>
      <c r="N251" s="91" t="s">
        <v>2096</v>
      </c>
      <c r="O251" s="91"/>
      <c r="P251" s="91"/>
      <c r="Q251" s="92" t="s">
        <v>2632</v>
      </c>
      <c r="R251" s="83" t="s">
        <v>734</v>
      </c>
    </row>
    <row r="252" spans="1:18" ht="23.5">
      <c r="A252" s="82" t="s">
        <v>764</v>
      </c>
      <c r="B252" s="82"/>
      <c r="C252" s="83" t="s">
        <v>188</v>
      </c>
      <c r="D252" s="83" t="s">
        <v>29</v>
      </c>
      <c r="E252" s="83">
        <v>2564</v>
      </c>
      <c r="F252" s="83" t="s">
        <v>452</v>
      </c>
      <c r="G252" s="89" t="s">
        <v>733</v>
      </c>
      <c r="H252" s="83" t="s">
        <v>147</v>
      </c>
      <c r="I252" s="90" t="s">
        <v>37</v>
      </c>
      <c r="J252" s="90" t="s">
        <v>2937</v>
      </c>
      <c r="K252" s="83" t="s">
        <v>38</v>
      </c>
      <c r="L252" s="89" t="s">
        <v>2588</v>
      </c>
      <c r="M252" s="83" t="s">
        <v>2063</v>
      </c>
      <c r="N252" s="91" t="s">
        <v>2244</v>
      </c>
      <c r="O252" s="91"/>
      <c r="P252" s="91"/>
      <c r="Q252" s="92" t="s">
        <v>2633</v>
      </c>
      <c r="R252" s="83" t="s">
        <v>766</v>
      </c>
    </row>
    <row r="253" spans="1:18" ht="23.5">
      <c r="A253" s="82" t="s">
        <v>752</v>
      </c>
      <c r="B253" s="82"/>
      <c r="C253" s="83" t="s">
        <v>200</v>
      </c>
      <c r="D253" s="83" t="s">
        <v>29</v>
      </c>
      <c r="E253" s="83">
        <v>2564</v>
      </c>
      <c r="F253" s="83" t="s">
        <v>452</v>
      </c>
      <c r="G253" s="89" t="s">
        <v>733</v>
      </c>
      <c r="H253" s="83" t="s">
        <v>147</v>
      </c>
      <c r="I253" s="90" t="s">
        <v>37</v>
      </c>
      <c r="J253" s="90" t="s">
        <v>2937</v>
      </c>
      <c r="K253" s="83" t="s">
        <v>38</v>
      </c>
      <c r="L253" s="89" t="s">
        <v>2588</v>
      </c>
      <c r="M253" s="83" t="s">
        <v>2059</v>
      </c>
      <c r="N253" s="91" t="s">
        <v>2082</v>
      </c>
      <c r="O253" s="91"/>
      <c r="P253" s="91"/>
      <c r="Q253" s="92" t="s">
        <v>2634</v>
      </c>
      <c r="R253" s="83" t="s">
        <v>568</v>
      </c>
    </row>
    <row r="254" spans="1:18" ht="23.5">
      <c r="A254" s="82" t="s">
        <v>745</v>
      </c>
      <c r="B254" s="82"/>
      <c r="C254" s="83" t="s">
        <v>210</v>
      </c>
      <c r="D254" s="83" t="s">
        <v>29</v>
      </c>
      <c r="E254" s="83">
        <v>2564</v>
      </c>
      <c r="F254" s="83" t="s">
        <v>452</v>
      </c>
      <c r="G254" s="89" t="s">
        <v>733</v>
      </c>
      <c r="H254" s="83" t="s">
        <v>147</v>
      </c>
      <c r="I254" s="90" t="s">
        <v>37</v>
      </c>
      <c r="J254" s="90" t="s">
        <v>2937</v>
      </c>
      <c r="K254" s="83" t="s">
        <v>38</v>
      </c>
      <c r="L254" s="89" t="s">
        <v>2588</v>
      </c>
      <c r="M254" s="83" t="s">
        <v>2059</v>
      </c>
      <c r="N254" s="91" t="s">
        <v>2082</v>
      </c>
      <c r="O254" s="91"/>
      <c r="P254" s="91"/>
      <c r="Q254" s="92" t="s">
        <v>2635</v>
      </c>
      <c r="R254" s="83" t="s">
        <v>568</v>
      </c>
    </row>
    <row r="255" spans="1:18" ht="23.5">
      <c r="A255" s="82" t="s">
        <v>743</v>
      </c>
      <c r="B255" s="82"/>
      <c r="C255" s="83" t="s">
        <v>191</v>
      </c>
      <c r="D255" s="83" t="s">
        <v>29</v>
      </c>
      <c r="E255" s="83">
        <v>2564</v>
      </c>
      <c r="F255" s="83" t="s">
        <v>452</v>
      </c>
      <c r="G255" s="89" t="s">
        <v>733</v>
      </c>
      <c r="H255" s="83" t="s">
        <v>147</v>
      </c>
      <c r="I255" s="90" t="s">
        <v>37</v>
      </c>
      <c r="J255" s="90" t="s">
        <v>2937</v>
      </c>
      <c r="K255" s="83" t="s">
        <v>38</v>
      </c>
      <c r="L255" s="89" t="s">
        <v>2588</v>
      </c>
      <c r="M255" s="83" t="s">
        <v>2059</v>
      </c>
      <c r="N255" s="91" t="s">
        <v>2082</v>
      </c>
      <c r="O255" s="91"/>
      <c r="P255" s="91"/>
      <c r="Q255" s="92" t="s">
        <v>2636</v>
      </c>
      <c r="R255" s="83" t="s">
        <v>568</v>
      </c>
    </row>
    <row r="256" spans="1:18" ht="23.5">
      <c r="A256" s="82" t="s">
        <v>1178</v>
      </c>
      <c r="B256" s="82"/>
      <c r="C256" s="83" t="s">
        <v>1179</v>
      </c>
      <c r="D256" s="83" t="s">
        <v>29</v>
      </c>
      <c r="E256" s="83">
        <v>2564</v>
      </c>
      <c r="F256" s="83" t="s">
        <v>452</v>
      </c>
      <c r="G256" s="89" t="s">
        <v>733</v>
      </c>
      <c r="H256" s="83" t="s">
        <v>36</v>
      </c>
      <c r="I256" s="90" t="s">
        <v>37</v>
      </c>
      <c r="J256" s="90" t="s">
        <v>2937</v>
      </c>
      <c r="K256" s="83" t="s">
        <v>38</v>
      </c>
      <c r="L256" s="89" t="s">
        <v>2588</v>
      </c>
      <c r="M256" s="83" t="s">
        <v>2063</v>
      </c>
      <c r="N256" s="91" t="s">
        <v>2064</v>
      </c>
      <c r="O256" s="91"/>
      <c r="P256" s="91"/>
      <c r="Q256" s="92" t="s">
        <v>2637</v>
      </c>
      <c r="R256" s="83" t="s">
        <v>630</v>
      </c>
    </row>
    <row r="257" spans="1:18" ht="23.5">
      <c r="A257" s="82" t="s">
        <v>1155</v>
      </c>
      <c r="B257" s="82"/>
      <c r="C257" s="83" t="s">
        <v>1156</v>
      </c>
      <c r="D257" s="83" t="s">
        <v>29</v>
      </c>
      <c r="E257" s="83">
        <v>2564</v>
      </c>
      <c r="F257" s="83" t="s">
        <v>572</v>
      </c>
      <c r="G257" s="89" t="s">
        <v>612</v>
      </c>
      <c r="H257" s="83" t="s">
        <v>36</v>
      </c>
      <c r="I257" s="90" t="s">
        <v>37</v>
      </c>
      <c r="J257" s="90" t="s">
        <v>2937</v>
      </c>
      <c r="K257" s="83" t="s">
        <v>38</v>
      </c>
      <c r="L257" s="89" t="s">
        <v>2588</v>
      </c>
      <c r="M257" s="83" t="s">
        <v>2063</v>
      </c>
      <c r="N257" s="91" t="s">
        <v>2064</v>
      </c>
      <c r="O257" s="91"/>
      <c r="P257" s="91"/>
      <c r="Q257" s="92" t="s">
        <v>2638</v>
      </c>
      <c r="R257" s="83" t="s">
        <v>630</v>
      </c>
    </row>
    <row r="258" spans="1:18" ht="23.5">
      <c r="A258" s="82" t="s">
        <v>938</v>
      </c>
      <c r="B258" s="82"/>
      <c r="C258" s="83" t="s">
        <v>939</v>
      </c>
      <c r="D258" s="83" t="s">
        <v>29</v>
      </c>
      <c r="E258" s="83">
        <v>2564</v>
      </c>
      <c r="F258" s="83" t="s">
        <v>452</v>
      </c>
      <c r="G258" s="89" t="s">
        <v>733</v>
      </c>
      <c r="H258" s="83" t="s">
        <v>36</v>
      </c>
      <c r="I258" s="90" t="s">
        <v>37</v>
      </c>
      <c r="J258" s="90" t="s">
        <v>2937</v>
      </c>
      <c r="K258" s="83" t="s">
        <v>38</v>
      </c>
      <c r="L258" s="89" t="s">
        <v>2588</v>
      </c>
      <c r="M258" s="83" t="s">
        <v>2063</v>
      </c>
      <c r="N258" s="91" t="s">
        <v>2104</v>
      </c>
      <c r="O258" s="91"/>
      <c r="P258" s="91"/>
      <c r="Q258" s="92" t="s">
        <v>2639</v>
      </c>
      <c r="R258" s="83" t="s">
        <v>641</v>
      </c>
    </row>
    <row r="259" spans="1:18" ht="23.5">
      <c r="A259" s="82" t="s">
        <v>912</v>
      </c>
      <c r="B259" s="82"/>
      <c r="C259" s="83" t="s">
        <v>913</v>
      </c>
      <c r="D259" s="83" t="s">
        <v>29</v>
      </c>
      <c r="E259" s="83">
        <v>2564</v>
      </c>
      <c r="F259" s="83" t="s">
        <v>452</v>
      </c>
      <c r="G259" s="89" t="s">
        <v>733</v>
      </c>
      <c r="H259" s="83" t="s">
        <v>36</v>
      </c>
      <c r="I259" s="90" t="s">
        <v>37</v>
      </c>
      <c r="J259" s="90" t="s">
        <v>2937</v>
      </c>
      <c r="K259" s="83" t="s">
        <v>38</v>
      </c>
      <c r="L259" s="89" t="s">
        <v>2588</v>
      </c>
      <c r="M259" s="83" t="s">
        <v>2063</v>
      </c>
      <c r="N259" s="91" t="s">
        <v>2104</v>
      </c>
      <c r="O259" s="91"/>
      <c r="P259" s="91"/>
      <c r="Q259" s="92" t="s">
        <v>2640</v>
      </c>
      <c r="R259" s="83" t="s">
        <v>641</v>
      </c>
    </row>
    <row r="260" spans="1:18" ht="23.5">
      <c r="A260" s="82" t="s">
        <v>909</v>
      </c>
      <c r="B260" s="82"/>
      <c r="C260" s="83" t="s">
        <v>910</v>
      </c>
      <c r="D260" s="83" t="s">
        <v>29</v>
      </c>
      <c r="E260" s="83">
        <v>2564</v>
      </c>
      <c r="F260" s="83" t="s">
        <v>452</v>
      </c>
      <c r="G260" s="89" t="s">
        <v>733</v>
      </c>
      <c r="H260" s="83" t="s">
        <v>36</v>
      </c>
      <c r="I260" s="90" t="s">
        <v>37</v>
      </c>
      <c r="J260" s="90" t="s">
        <v>2937</v>
      </c>
      <c r="K260" s="83" t="s">
        <v>38</v>
      </c>
      <c r="L260" s="89" t="s">
        <v>2588</v>
      </c>
      <c r="M260" s="83" t="s">
        <v>2063</v>
      </c>
      <c r="N260" s="91" t="s">
        <v>2104</v>
      </c>
      <c r="O260" s="91"/>
      <c r="P260" s="91"/>
      <c r="Q260" s="92" t="s">
        <v>2641</v>
      </c>
      <c r="R260" s="83" t="s">
        <v>641</v>
      </c>
    </row>
    <row r="261" spans="1:18" ht="23.5">
      <c r="A261" s="82" t="s">
        <v>853</v>
      </c>
      <c r="B261" s="82"/>
      <c r="C261" s="83" t="s">
        <v>854</v>
      </c>
      <c r="D261" s="83" t="s">
        <v>29</v>
      </c>
      <c r="E261" s="83">
        <v>2564</v>
      </c>
      <c r="F261" s="83" t="s">
        <v>452</v>
      </c>
      <c r="G261" s="89" t="s">
        <v>733</v>
      </c>
      <c r="H261" s="83" t="s">
        <v>36</v>
      </c>
      <c r="I261" s="90" t="s">
        <v>37</v>
      </c>
      <c r="J261" s="90" t="s">
        <v>2937</v>
      </c>
      <c r="K261" s="83" t="s">
        <v>38</v>
      </c>
      <c r="L261" s="89" t="s">
        <v>2588</v>
      </c>
      <c r="M261" s="83" t="s">
        <v>2063</v>
      </c>
      <c r="N261" s="91" t="s">
        <v>2104</v>
      </c>
      <c r="O261" s="91"/>
      <c r="P261" s="91"/>
      <c r="Q261" s="92" t="s">
        <v>2642</v>
      </c>
      <c r="R261" s="83" t="s">
        <v>641</v>
      </c>
    </row>
    <row r="262" spans="1:18" ht="23.5">
      <c r="A262" s="82" t="s">
        <v>844</v>
      </c>
      <c r="B262" s="82"/>
      <c r="C262" s="83" t="s">
        <v>334</v>
      </c>
      <c r="D262" s="83" t="s">
        <v>29</v>
      </c>
      <c r="E262" s="83">
        <v>2564</v>
      </c>
      <c r="F262" s="83" t="s">
        <v>452</v>
      </c>
      <c r="G262" s="89" t="s">
        <v>733</v>
      </c>
      <c r="H262" s="83" t="s">
        <v>36</v>
      </c>
      <c r="I262" s="90" t="s">
        <v>37</v>
      </c>
      <c r="J262" s="90" t="s">
        <v>2937</v>
      </c>
      <c r="K262" s="83" t="s">
        <v>38</v>
      </c>
      <c r="L262" s="89" t="s">
        <v>2588</v>
      </c>
      <c r="M262" s="83" t="s">
        <v>2063</v>
      </c>
      <c r="N262" s="91" t="s">
        <v>2104</v>
      </c>
      <c r="O262" s="91"/>
      <c r="P262" s="91"/>
      <c r="Q262" s="92" t="s">
        <v>2643</v>
      </c>
      <c r="R262" s="83" t="s">
        <v>641</v>
      </c>
    </row>
    <row r="263" spans="1:18" ht="23.5">
      <c r="A263" s="82" t="s">
        <v>783</v>
      </c>
      <c r="B263" s="82"/>
      <c r="C263" s="83" t="s">
        <v>784</v>
      </c>
      <c r="D263" s="83" t="s">
        <v>29</v>
      </c>
      <c r="E263" s="83">
        <v>2564</v>
      </c>
      <c r="F263" s="83" t="s">
        <v>452</v>
      </c>
      <c r="G263" s="89" t="s">
        <v>733</v>
      </c>
      <c r="H263" s="83" t="s">
        <v>36</v>
      </c>
      <c r="I263" s="90" t="s">
        <v>37</v>
      </c>
      <c r="J263" s="90" t="s">
        <v>2937</v>
      </c>
      <c r="K263" s="83" t="s">
        <v>38</v>
      </c>
      <c r="L263" s="89" t="s">
        <v>2588</v>
      </c>
      <c r="M263" s="83" t="s">
        <v>2063</v>
      </c>
      <c r="N263" s="91" t="s">
        <v>2104</v>
      </c>
      <c r="O263" s="91"/>
      <c r="P263" s="91"/>
      <c r="Q263" s="92" t="s">
        <v>2644</v>
      </c>
      <c r="R263" s="83" t="s">
        <v>641</v>
      </c>
    </row>
    <row r="264" spans="1:18" ht="23.5">
      <c r="A264" s="82" t="s">
        <v>769</v>
      </c>
      <c r="B264" s="82"/>
      <c r="C264" s="83" t="s">
        <v>770</v>
      </c>
      <c r="D264" s="83" t="s">
        <v>29</v>
      </c>
      <c r="E264" s="83">
        <v>2564</v>
      </c>
      <c r="F264" s="83" t="s">
        <v>452</v>
      </c>
      <c r="G264" s="89" t="s">
        <v>733</v>
      </c>
      <c r="H264" s="83" t="s">
        <v>36</v>
      </c>
      <c r="I264" s="90" t="s">
        <v>37</v>
      </c>
      <c r="J264" s="90" t="s">
        <v>2937</v>
      </c>
      <c r="K264" s="83" t="s">
        <v>38</v>
      </c>
      <c r="L264" s="89" t="s">
        <v>2588</v>
      </c>
      <c r="M264" s="83" t="s">
        <v>2059</v>
      </c>
      <c r="N264" s="91" t="s">
        <v>2060</v>
      </c>
      <c r="O264" s="91"/>
      <c r="P264" s="91"/>
      <c r="Q264" s="92" t="s">
        <v>2645</v>
      </c>
      <c r="R264" s="83" t="s">
        <v>684</v>
      </c>
    </row>
    <row r="265" spans="1:18" ht="23.5">
      <c r="A265" s="82" t="s">
        <v>794</v>
      </c>
      <c r="B265" s="82"/>
      <c r="C265" s="83" t="s">
        <v>795</v>
      </c>
      <c r="D265" s="83" t="s">
        <v>29</v>
      </c>
      <c r="E265" s="83">
        <v>2564</v>
      </c>
      <c r="F265" s="83" t="s">
        <v>452</v>
      </c>
      <c r="G265" s="89" t="s">
        <v>733</v>
      </c>
      <c r="H265" s="83" t="s">
        <v>208</v>
      </c>
      <c r="I265" s="90" t="s">
        <v>37</v>
      </c>
      <c r="J265" s="90" t="s">
        <v>2937</v>
      </c>
      <c r="K265" s="83" t="s">
        <v>38</v>
      </c>
      <c r="L265" s="89" t="s">
        <v>2588</v>
      </c>
      <c r="M265" s="83" t="s">
        <v>2091</v>
      </c>
      <c r="N265" s="91" t="s">
        <v>2092</v>
      </c>
      <c r="O265" s="91"/>
      <c r="P265" s="91"/>
      <c r="Q265" s="92" t="s">
        <v>2646</v>
      </c>
      <c r="R265" s="83" t="s">
        <v>713</v>
      </c>
    </row>
    <row r="266" spans="1:18" ht="23.5">
      <c r="A266" s="82" t="s">
        <v>1114</v>
      </c>
      <c r="B266" s="82"/>
      <c r="C266" s="83" t="s">
        <v>1115</v>
      </c>
      <c r="D266" s="83" t="s">
        <v>29</v>
      </c>
      <c r="E266" s="83">
        <v>2564</v>
      </c>
      <c r="F266" s="83" t="s">
        <v>572</v>
      </c>
      <c r="G266" s="89" t="s">
        <v>612</v>
      </c>
      <c r="H266" s="83" t="s">
        <v>157</v>
      </c>
      <c r="I266" s="90" t="s">
        <v>37</v>
      </c>
      <c r="J266" s="90" t="s">
        <v>2937</v>
      </c>
      <c r="K266" s="83" t="s">
        <v>38</v>
      </c>
      <c r="L266" s="89" t="s">
        <v>2588</v>
      </c>
      <c r="M266" s="83" t="s">
        <v>2063</v>
      </c>
      <c r="N266" s="91" t="s">
        <v>2104</v>
      </c>
      <c r="O266" s="91"/>
      <c r="P266" s="91"/>
      <c r="Q266" s="92" t="s">
        <v>2647</v>
      </c>
      <c r="R266" s="83" t="s">
        <v>641</v>
      </c>
    </row>
    <row r="267" spans="1:18" ht="23.5">
      <c r="A267" s="82" t="s">
        <v>901</v>
      </c>
      <c r="B267" s="82"/>
      <c r="C267" s="83" t="s">
        <v>902</v>
      </c>
      <c r="D267" s="83" t="s">
        <v>29</v>
      </c>
      <c r="E267" s="83">
        <v>2564</v>
      </c>
      <c r="F267" s="83" t="s">
        <v>452</v>
      </c>
      <c r="G267" s="89" t="s">
        <v>733</v>
      </c>
      <c r="H267" s="83" t="s">
        <v>157</v>
      </c>
      <c r="I267" s="90" t="s">
        <v>37</v>
      </c>
      <c r="J267" s="90" t="s">
        <v>2937</v>
      </c>
      <c r="K267" s="83" t="s">
        <v>38</v>
      </c>
      <c r="L267" s="89" t="s">
        <v>2588</v>
      </c>
      <c r="M267" s="83" t="s">
        <v>2063</v>
      </c>
      <c r="N267" s="91" t="s">
        <v>2064</v>
      </c>
      <c r="O267" s="91"/>
      <c r="P267" s="91"/>
      <c r="Q267" s="92" t="s">
        <v>2648</v>
      </c>
      <c r="R267" s="83" t="s">
        <v>630</v>
      </c>
    </row>
    <row r="268" spans="1:18" ht="23.5">
      <c r="A268" s="82" t="s">
        <v>886</v>
      </c>
      <c r="B268" s="82"/>
      <c r="C268" s="83" t="s">
        <v>887</v>
      </c>
      <c r="D268" s="83" t="s">
        <v>29</v>
      </c>
      <c r="E268" s="83">
        <v>2564</v>
      </c>
      <c r="F268" s="83" t="s">
        <v>852</v>
      </c>
      <c r="G268" s="89" t="s">
        <v>733</v>
      </c>
      <c r="H268" s="83" t="s">
        <v>157</v>
      </c>
      <c r="I268" s="90" t="s">
        <v>37</v>
      </c>
      <c r="J268" s="90" t="s">
        <v>2937</v>
      </c>
      <c r="K268" s="83" t="s">
        <v>38</v>
      </c>
      <c r="L268" s="89" t="s">
        <v>2588</v>
      </c>
      <c r="M268" s="83" t="s">
        <v>2054</v>
      </c>
      <c r="N268" s="91" t="s">
        <v>2136</v>
      </c>
      <c r="O268" s="91"/>
      <c r="P268" s="91"/>
      <c r="Q268" s="92" t="s">
        <v>2649</v>
      </c>
      <c r="R268" s="83" t="s">
        <v>793</v>
      </c>
    </row>
    <row r="269" spans="1:18" ht="23.5">
      <c r="A269" s="82" t="s">
        <v>883</v>
      </c>
      <c r="B269" s="82"/>
      <c r="C269" s="83" t="s">
        <v>884</v>
      </c>
      <c r="D269" s="83" t="s">
        <v>29</v>
      </c>
      <c r="E269" s="83">
        <v>2564</v>
      </c>
      <c r="F269" s="83" t="s">
        <v>852</v>
      </c>
      <c r="G269" s="89" t="s">
        <v>733</v>
      </c>
      <c r="H269" s="83" t="s">
        <v>157</v>
      </c>
      <c r="I269" s="90" t="s">
        <v>37</v>
      </c>
      <c r="J269" s="90" t="s">
        <v>2937</v>
      </c>
      <c r="K269" s="83" t="s">
        <v>38</v>
      </c>
      <c r="L269" s="89" t="s">
        <v>2588</v>
      </c>
      <c r="M269" s="83" t="s">
        <v>2054</v>
      </c>
      <c r="N269" s="91" t="s">
        <v>2136</v>
      </c>
      <c r="O269" s="91"/>
      <c r="P269" s="91"/>
      <c r="Q269" s="92" t="s">
        <v>2650</v>
      </c>
      <c r="R269" s="83" t="s">
        <v>793</v>
      </c>
    </row>
    <row r="270" spans="1:18" ht="23.5">
      <c r="A270" s="82" t="s">
        <v>880</v>
      </c>
      <c r="B270" s="82"/>
      <c r="C270" s="83" t="s">
        <v>881</v>
      </c>
      <c r="D270" s="83" t="s">
        <v>29</v>
      </c>
      <c r="E270" s="83">
        <v>2564</v>
      </c>
      <c r="F270" s="83" t="s">
        <v>852</v>
      </c>
      <c r="G270" s="89" t="s">
        <v>733</v>
      </c>
      <c r="H270" s="83" t="s">
        <v>157</v>
      </c>
      <c r="I270" s="90" t="s">
        <v>37</v>
      </c>
      <c r="J270" s="90" t="s">
        <v>2937</v>
      </c>
      <c r="K270" s="83" t="s">
        <v>38</v>
      </c>
      <c r="L270" s="89" t="s">
        <v>2588</v>
      </c>
      <c r="M270" s="83" t="s">
        <v>2054</v>
      </c>
      <c r="N270" s="91" t="s">
        <v>2136</v>
      </c>
      <c r="O270" s="91"/>
      <c r="P270" s="91"/>
      <c r="Q270" s="92" t="s">
        <v>2651</v>
      </c>
      <c r="R270" s="83" t="s">
        <v>793</v>
      </c>
    </row>
    <row r="271" spans="1:18" ht="23.5">
      <c r="A271" s="82" t="s">
        <v>877</v>
      </c>
      <c r="B271" s="82"/>
      <c r="C271" s="83" t="s">
        <v>878</v>
      </c>
      <c r="D271" s="83" t="s">
        <v>29</v>
      </c>
      <c r="E271" s="83">
        <v>2564</v>
      </c>
      <c r="F271" s="83" t="s">
        <v>852</v>
      </c>
      <c r="G271" s="89" t="s">
        <v>733</v>
      </c>
      <c r="H271" s="83" t="s">
        <v>157</v>
      </c>
      <c r="I271" s="90" t="s">
        <v>37</v>
      </c>
      <c r="J271" s="90" t="s">
        <v>2937</v>
      </c>
      <c r="K271" s="83" t="s">
        <v>38</v>
      </c>
      <c r="L271" s="89" t="s">
        <v>2588</v>
      </c>
      <c r="M271" s="83" t="s">
        <v>2054</v>
      </c>
      <c r="N271" s="91" t="s">
        <v>2136</v>
      </c>
      <c r="O271" s="91"/>
      <c r="P271" s="91"/>
      <c r="Q271" s="92" t="s">
        <v>2652</v>
      </c>
      <c r="R271" s="83" t="s">
        <v>793</v>
      </c>
    </row>
    <row r="272" spans="1:18" ht="23.5">
      <c r="A272" s="82" t="s">
        <v>874</v>
      </c>
      <c r="B272" s="82"/>
      <c r="C272" s="83" t="s">
        <v>875</v>
      </c>
      <c r="D272" s="83" t="s">
        <v>29</v>
      </c>
      <c r="E272" s="83">
        <v>2564</v>
      </c>
      <c r="F272" s="83" t="s">
        <v>852</v>
      </c>
      <c r="G272" s="89" t="s">
        <v>733</v>
      </c>
      <c r="H272" s="83" t="s">
        <v>157</v>
      </c>
      <c r="I272" s="90" t="s">
        <v>37</v>
      </c>
      <c r="J272" s="90" t="s">
        <v>2937</v>
      </c>
      <c r="K272" s="83" t="s">
        <v>38</v>
      </c>
      <c r="L272" s="89" t="s">
        <v>2588</v>
      </c>
      <c r="M272" s="83" t="s">
        <v>2054</v>
      </c>
      <c r="N272" s="91" t="s">
        <v>2136</v>
      </c>
      <c r="O272" s="91"/>
      <c r="P272" s="91"/>
      <c r="Q272" s="92" t="s">
        <v>2653</v>
      </c>
      <c r="R272" s="83" t="s">
        <v>793</v>
      </c>
    </row>
    <row r="273" spans="1:18" ht="23.5">
      <c r="A273" s="82" t="s">
        <v>871</v>
      </c>
      <c r="B273" s="82"/>
      <c r="C273" s="83" t="s">
        <v>872</v>
      </c>
      <c r="D273" s="83" t="s">
        <v>29</v>
      </c>
      <c r="E273" s="83">
        <v>2564</v>
      </c>
      <c r="F273" s="83" t="s">
        <v>852</v>
      </c>
      <c r="G273" s="89" t="s">
        <v>733</v>
      </c>
      <c r="H273" s="83" t="s">
        <v>157</v>
      </c>
      <c r="I273" s="90" t="s">
        <v>37</v>
      </c>
      <c r="J273" s="90" t="s">
        <v>2937</v>
      </c>
      <c r="K273" s="83" t="s">
        <v>38</v>
      </c>
      <c r="L273" s="89" t="s">
        <v>2588</v>
      </c>
      <c r="M273" s="83" t="s">
        <v>2054</v>
      </c>
      <c r="N273" s="91" t="s">
        <v>2136</v>
      </c>
      <c r="O273" s="91"/>
      <c r="P273" s="91"/>
      <c r="Q273" s="92" t="s">
        <v>2654</v>
      </c>
      <c r="R273" s="83" t="s">
        <v>793</v>
      </c>
    </row>
    <row r="274" spans="1:18" ht="23.5">
      <c r="A274" s="82" t="s">
        <v>868</v>
      </c>
      <c r="B274" s="82"/>
      <c r="C274" s="83" t="s">
        <v>869</v>
      </c>
      <c r="D274" s="83" t="s">
        <v>29</v>
      </c>
      <c r="E274" s="83">
        <v>2564</v>
      </c>
      <c r="F274" s="83" t="s">
        <v>852</v>
      </c>
      <c r="G274" s="89" t="s">
        <v>733</v>
      </c>
      <c r="H274" s="83" t="s">
        <v>157</v>
      </c>
      <c r="I274" s="90" t="s">
        <v>37</v>
      </c>
      <c r="J274" s="90" t="s">
        <v>2937</v>
      </c>
      <c r="K274" s="83" t="s">
        <v>38</v>
      </c>
      <c r="L274" s="89" t="s">
        <v>2588</v>
      </c>
      <c r="M274" s="83" t="s">
        <v>2054</v>
      </c>
      <c r="N274" s="91" t="s">
        <v>2136</v>
      </c>
      <c r="O274" s="91"/>
      <c r="P274" s="91"/>
      <c r="Q274" s="92" t="s">
        <v>2655</v>
      </c>
      <c r="R274" s="83" t="s">
        <v>793</v>
      </c>
    </row>
    <row r="275" spans="1:18" ht="23.5">
      <c r="A275" s="82" t="s">
        <v>865</v>
      </c>
      <c r="B275" s="82"/>
      <c r="C275" s="83" t="s">
        <v>866</v>
      </c>
      <c r="D275" s="83" t="s">
        <v>29</v>
      </c>
      <c r="E275" s="83">
        <v>2564</v>
      </c>
      <c r="F275" s="83" t="s">
        <v>852</v>
      </c>
      <c r="G275" s="89" t="s">
        <v>733</v>
      </c>
      <c r="H275" s="83" t="s">
        <v>157</v>
      </c>
      <c r="I275" s="90" t="s">
        <v>37</v>
      </c>
      <c r="J275" s="90" t="s">
        <v>2937</v>
      </c>
      <c r="K275" s="83" t="s">
        <v>38</v>
      </c>
      <c r="L275" s="89" t="s">
        <v>2588</v>
      </c>
      <c r="M275" s="83" t="s">
        <v>2054</v>
      </c>
      <c r="N275" s="91" t="s">
        <v>2136</v>
      </c>
      <c r="O275" s="91"/>
      <c r="P275" s="91"/>
      <c r="Q275" s="92" t="s">
        <v>2656</v>
      </c>
      <c r="R275" s="83" t="s">
        <v>793</v>
      </c>
    </row>
    <row r="276" spans="1:18" ht="23.5">
      <c r="A276" s="82" t="s">
        <v>862</v>
      </c>
      <c r="B276" s="82"/>
      <c r="C276" s="83" t="s">
        <v>2657</v>
      </c>
      <c r="D276" s="83" t="s">
        <v>29</v>
      </c>
      <c r="E276" s="83">
        <v>2564</v>
      </c>
      <c r="F276" s="83" t="s">
        <v>852</v>
      </c>
      <c r="G276" s="89" t="s">
        <v>733</v>
      </c>
      <c r="H276" s="83" t="s">
        <v>157</v>
      </c>
      <c r="I276" s="90" t="s">
        <v>37</v>
      </c>
      <c r="J276" s="90" t="s">
        <v>2937</v>
      </c>
      <c r="K276" s="83" t="s">
        <v>38</v>
      </c>
      <c r="L276" s="89" t="s">
        <v>2588</v>
      </c>
      <c r="M276" s="83" t="s">
        <v>2054</v>
      </c>
      <c r="N276" s="91" t="s">
        <v>2136</v>
      </c>
      <c r="O276" s="91"/>
      <c r="P276" s="91"/>
      <c r="Q276" s="92" t="s">
        <v>2658</v>
      </c>
      <c r="R276" s="83" t="s">
        <v>793</v>
      </c>
    </row>
    <row r="277" spans="1:18" ht="23.5">
      <c r="A277" s="82" t="s">
        <v>859</v>
      </c>
      <c r="B277" s="82"/>
      <c r="C277" s="83" t="s">
        <v>860</v>
      </c>
      <c r="D277" s="83" t="s">
        <v>29</v>
      </c>
      <c r="E277" s="83">
        <v>2564</v>
      </c>
      <c r="F277" s="83" t="s">
        <v>852</v>
      </c>
      <c r="G277" s="89" t="s">
        <v>733</v>
      </c>
      <c r="H277" s="83" t="s">
        <v>157</v>
      </c>
      <c r="I277" s="90" t="s">
        <v>37</v>
      </c>
      <c r="J277" s="90" t="s">
        <v>2937</v>
      </c>
      <c r="K277" s="83" t="s">
        <v>38</v>
      </c>
      <c r="L277" s="89" t="s">
        <v>2588</v>
      </c>
      <c r="M277" s="83" t="s">
        <v>2054</v>
      </c>
      <c r="N277" s="91" t="s">
        <v>2136</v>
      </c>
      <c r="O277" s="91"/>
      <c r="P277" s="91"/>
      <c r="Q277" s="92" t="s">
        <v>2659</v>
      </c>
      <c r="R277" s="83" t="s">
        <v>793</v>
      </c>
    </row>
    <row r="278" spans="1:18" ht="23.5">
      <c r="A278" s="82" t="s">
        <v>856</v>
      </c>
      <c r="B278" s="82"/>
      <c r="C278" s="83" t="s">
        <v>857</v>
      </c>
      <c r="D278" s="83" t="s">
        <v>29</v>
      </c>
      <c r="E278" s="83">
        <v>2564</v>
      </c>
      <c r="F278" s="83" t="s">
        <v>852</v>
      </c>
      <c r="G278" s="89" t="s">
        <v>733</v>
      </c>
      <c r="H278" s="83" t="s">
        <v>157</v>
      </c>
      <c r="I278" s="90" t="s">
        <v>37</v>
      </c>
      <c r="J278" s="90" t="s">
        <v>2937</v>
      </c>
      <c r="K278" s="83" t="s">
        <v>38</v>
      </c>
      <c r="L278" s="89" t="s">
        <v>2588</v>
      </c>
      <c r="M278" s="83" t="s">
        <v>2054</v>
      </c>
      <c r="N278" s="91" t="s">
        <v>2136</v>
      </c>
      <c r="O278" s="91"/>
      <c r="P278" s="91"/>
      <c r="Q278" s="92" t="s">
        <v>2660</v>
      </c>
      <c r="R278" s="83" t="s">
        <v>793</v>
      </c>
    </row>
    <row r="279" spans="1:18" ht="23.5">
      <c r="A279" s="82" t="s">
        <v>849</v>
      </c>
      <c r="B279" s="82"/>
      <c r="C279" s="83" t="s">
        <v>850</v>
      </c>
      <c r="D279" s="83" t="s">
        <v>29</v>
      </c>
      <c r="E279" s="83">
        <v>2564</v>
      </c>
      <c r="F279" s="83" t="s">
        <v>852</v>
      </c>
      <c r="G279" s="89" t="s">
        <v>733</v>
      </c>
      <c r="H279" s="83" t="s">
        <v>157</v>
      </c>
      <c r="I279" s="90" t="s">
        <v>37</v>
      </c>
      <c r="J279" s="90" t="s">
        <v>2937</v>
      </c>
      <c r="K279" s="83" t="s">
        <v>38</v>
      </c>
      <c r="L279" s="89" t="s">
        <v>2588</v>
      </c>
      <c r="M279" s="83" t="s">
        <v>2054</v>
      </c>
      <c r="N279" s="91" t="s">
        <v>2136</v>
      </c>
      <c r="O279" s="91"/>
      <c r="P279" s="91"/>
      <c r="Q279" s="92" t="s">
        <v>2661</v>
      </c>
      <c r="R279" s="83" t="s">
        <v>793</v>
      </c>
    </row>
    <row r="280" spans="1:18" ht="23.5">
      <c r="A280" s="82" t="s">
        <v>841</v>
      </c>
      <c r="B280" s="82"/>
      <c r="C280" s="83" t="s">
        <v>842</v>
      </c>
      <c r="D280" s="83" t="s">
        <v>29</v>
      </c>
      <c r="E280" s="83">
        <v>2564</v>
      </c>
      <c r="F280" s="83" t="s">
        <v>178</v>
      </c>
      <c r="G280" s="89" t="s">
        <v>733</v>
      </c>
      <c r="H280" s="83" t="s">
        <v>157</v>
      </c>
      <c r="I280" s="90" t="s">
        <v>37</v>
      </c>
      <c r="J280" s="90" t="s">
        <v>2937</v>
      </c>
      <c r="K280" s="83" t="s">
        <v>38</v>
      </c>
      <c r="L280" s="89" t="s">
        <v>2588</v>
      </c>
      <c r="M280" s="83" t="s">
        <v>2054</v>
      </c>
      <c r="N280" s="91" t="s">
        <v>2136</v>
      </c>
      <c r="O280" s="91"/>
      <c r="P280" s="91"/>
      <c r="Q280" s="92" t="s">
        <v>2662</v>
      </c>
      <c r="R280" s="83" t="s">
        <v>793</v>
      </c>
    </row>
    <row r="281" spans="1:18" ht="23.5">
      <c r="A281" s="82" t="s">
        <v>839</v>
      </c>
      <c r="B281" s="82"/>
      <c r="C281" s="83" t="s">
        <v>840</v>
      </c>
      <c r="D281" s="83" t="s">
        <v>29</v>
      </c>
      <c r="E281" s="83">
        <v>2564</v>
      </c>
      <c r="F281" s="83" t="s">
        <v>178</v>
      </c>
      <c r="G281" s="89" t="s">
        <v>733</v>
      </c>
      <c r="H281" s="83" t="s">
        <v>157</v>
      </c>
      <c r="I281" s="90" t="s">
        <v>37</v>
      </c>
      <c r="J281" s="90" t="s">
        <v>2937</v>
      </c>
      <c r="K281" s="83" t="s">
        <v>38</v>
      </c>
      <c r="L281" s="89" t="s">
        <v>2588</v>
      </c>
      <c r="M281" s="83" t="s">
        <v>2054</v>
      </c>
      <c r="N281" s="91" t="s">
        <v>2136</v>
      </c>
      <c r="O281" s="91"/>
      <c r="P281" s="91"/>
      <c r="Q281" s="92" t="s">
        <v>2663</v>
      </c>
      <c r="R281" s="83" t="s">
        <v>793</v>
      </c>
    </row>
    <row r="282" spans="1:18" ht="23.5">
      <c r="A282" s="82" t="s">
        <v>836</v>
      </c>
      <c r="B282" s="82"/>
      <c r="C282" s="83" t="s">
        <v>837</v>
      </c>
      <c r="D282" s="83" t="s">
        <v>29</v>
      </c>
      <c r="E282" s="83">
        <v>2564</v>
      </c>
      <c r="F282" s="83" t="s">
        <v>178</v>
      </c>
      <c r="G282" s="89" t="s">
        <v>733</v>
      </c>
      <c r="H282" s="83" t="s">
        <v>157</v>
      </c>
      <c r="I282" s="90" t="s">
        <v>37</v>
      </c>
      <c r="J282" s="90" t="s">
        <v>2937</v>
      </c>
      <c r="K282" s="83" t="s">
        <v>38</v>
      </c>
      <c r="L282" s="89" t="s">
        <v>2588</v>
      </c>
      <c r="M282" s="83" t="s">
        <v>2054</v>
      </c>
      <c r="N282" s="91" t="s">
        <v>2136</v>
      </c>
      <c r="O282" s="91"/>
      <c r="P282" s="91"/>
      <c r="Q282" s="92" t="s">
        <v>2664</v>
      </c>
      <c r="R282" s="83" t="s">
        <v>793</v>
      </c>
    </row>
    <row r="283" spans="1:18" ht="23.5">
      <c r="A283" s="82" t="s">
        <v>833</v>
      </c>
      <c r="B283" s="82"/>
      <c r="C283" s="83" t="s">
        <v>834</v>
      </c>
      <c r="D283" s="83" t="s">
        <v>29</v>
      </c>
      <c r="E283" s="83">
        <v>2564</v>
      </c>
      <c r="F283" s="83" t="s">
        <v>178</v>
      </c>
      <c r="G283" s="89" t="s">
        <v>733</v>
      </c>
      <c r="H283" s="83" t="s">
        <v>157</v>
      </c>
      <c r="I283" s="90" t="s">
        <v>37</v>
      </c>
      <c r="J283" s="90" t="s">
        <v>2937</v>
      </c>
      <c r="K283" s="83" t="s">
        <v>38</v>
      </c>
      <c r="L283" s="89" t="s">
        <v>2588</v>
      </c>
      <c r="M283" s="83" t="s">
        <v>2054</v>
      </c>
      <c r="N283" s="91" t="s">
        <v>2136</v>
      </c>
      <c r="O283" s="91"/>
      <c r="P283" s="91"/>
      <c r="Q283" s="92" t="s">
        <v>2665</v>
      </c>
      <c r="R283" s="83" t="s">
        <v>793</v>
      </c>
    </row>
    <row r="284" spans="1:18" ht="23.5">
      <c r="A284" s="82" t="s">
        <v>830</v>
      </c>
      <c r="B284" s="82"/>
      <c r="C284" s="83" t="s">
        <v>831</v>
      </c>
      <c r="D284" s="83" t="s">
        <v>29</v>
      </c>
      <c r="E284" s="83">
        <v>2564</v>
      </c>
      <c r="F284" s="83" t="s">
        <v>178</v>
      </c>
      <c r="G284" s="89" t="s">
        <v>733</v>
      </c>
      <c r="H284" s="83" t="s">
        <v>157</v>
      </c>
      <c r="I284" s="90" t="s">
        <v>37</v>
      </c>
      <c r="J284" s="90" t="s">
        <v>2937</v>
      </c>
      <c r="K284" s="83" t="s">
        <v>38</v>
      </c>
      <c r="L284" s="89" t="s">
        <v>2588</v>
      </c>
      <c r="M284" s="83" t="s">
        <v>2054</v>
      </c>
      <c r="N284" s="91" t="s">
        <v>2136</v>
      </c>
      <c r="O284" s="91"/>
      <c r="P284" s="91"/>
      <c r="Q284" s="92" t="s">
        <v>2666</v>
      </c>
      <c r="R284" s="83" t="s">
        <v>793</v>
      </c>
    </row>
    <row r="285" spans="1:18" ht="23.5">
      <c r="A285" s="82" t="s">
        <v>828</v>
      </c>
      <c r="B285" s="82"/>
      <c r="C285" s="83" t="s">
        <v>829</v>
      </c>
      <c r="D285" s="83" t="s">
        <v>29</v>
      </c>
      <c r="E285" s="83">
        <v>2564</v>
      </c>
      <c r="F285" s="83" t="s">
        <v>178</v>
      </c>
      <c r="G285" s="89" t="s">
        <v>733</v>
      </c>
      <c r="H285" s="83" t="s">
        <v>157</v>
      </c>
      <c r="I285" s="90" t="s">
        <v>37</v>
      </c>
      <c r="J285" s="90" t="s">
        <v>2937</v>
      </c>
      <c r="K285" s="83" t="s">
        <v>38</v>
      </c>
      <c r="L285" s="89" t="s">
        <v>2588</v>
      </c>
      <c r="M285" s="83" t="s">
        <v>2054</v>
      </c>
      <c r="N285" s="91" t="s">
        <v>2136</v>
      </c>
      <c r="O285" s="91"/>
      <c r="P285" s="91"/>
      <c r="Q285" s="92" t="s">
        <v>2667</v>
      </c>
      <c r="R285" s="83" t="s">
        <v>793</v>
      </c>
    </row>
    <row r="286" spans="1:18" ht="23.5">
      <c r="A286" s="82" t="s">
        <v>822</v>
      </c>
      <c r="B286" s="82"/>
      <c r="C286" s="83" t="s">
        <v>823</v>
      </c>
      <c r="D286" s="83" t="s">
        <v>29</v>
      </c>
      <c r="E286" s="83">
        <v>2564</v>
      </c>
      <c r="F286" s="83" t="s">
        <v>178</v>
      </c>
      <c r="G286" s="89" t="s">
        <v>733</v>
      </c>
      <c r="H286" s="83" t="s">
        <v>157</v>
      </c>
      <c r="I286" s="90" t="s">
        <v>37</v>
      </c>
      <c r="J286" s="90" t="s">
        <v>2937</v>
      </c>
      <c r="K286" s="83" t="s">
        <v>38</v>
      </c>
      <c r="L286" s="89" t="s">
        <v>2588</v>
      </c>
      <c r="M286" s="83" t="s">
        <v>2054</v>
      </c>
      <c r="N286" s="91" t="s">
        <v>2136</v>
      </c>
      <c r="O286" s="91"/>
      <c r="P286" s="91"/>
      <c r="Q286" s="92" t="s">
        <v>2668</v>
      </c>
      <c r="R286" s="83" t="s">
        <v>793</v>
      </c>
    </row>
    <row r="287" spans="1:18" ht="23.5">
      <c r="A287" s="82" t="s">
        <v>819</v>
      </c>
      <c r="B287" s="82"/>
      <c r="C287" s="83" t="s">
        <v>820</v>
      </c>
      <c r="D287" s="83" t="s">
        <v>29</v>
      </c>
      <c r="E287" s="83">
        <v>2564</v>
      </c>
      <c r="F287" s="83" t="s">
        <v>178</v>
      </c>
      <c r="G287" s="89" t="s">
        <v>733</v>
      </c>
      <c r="H287" s="83" t="s">
        <v>157</v>
      </c>
      <c r="I287" s="90" t="s">
        <v>37</v>
      </c>
      <c r="J287" s="90" t="s">
        <v>2937</v>
      </c>
      <c r="K287" s="83" t="s">
        <v>38</v>
      </c>
      <c r="L287" s="89" t="s">
        <v>2588</v>
      </c>
      <c r="M287" s="83" t="s">
        <v>2054</v>
      </c>
      <c r="N287" s="91" t="s">
        <v>2136</v>
      </c>
      <c r="O287" s="91"/>
      <c r="P287" s="91"/>
      <c r="Q287" s="92" t="s">
        <v>2669</v>
      </c>
      <c r="R287" s="83" t="s">
        <v>793</v>
      </c>
    </row>
    <row r="288" spans="1:18" ht="23.5">
      <c r="A288" s="82" t="s">
        <v>816</v>
      </c>
      <c r="B288" s="82"/>
      <c r="C288" s="83" t="s">
        <v>817</v>
      </c>
      <c r="D288" s="83" t="s">
        <v>29</v>
      </c>
      <c r="E288" s="83">
        <v>2564</v>
      </c>
      <c r="F288" s="83" t="s">
        <v>178</v>
      </c>
      <c r="G288" s="89" t="s">
        <v>733</v>
      </c>
      <c r="H288" s="83" t="s">
        <v>157</v>
      </c>
      <c r="I288" s="90" t="s">
        <v>37</v>
      </c>
      <c r="J288" s="90" t="s">
        <v>2937</v>
      </c>
      <c r="K288" s="83" t="s">
        <v>38</v>
      </c>
      <c r="L288" s="89" t="s">
        <v>2588</v>
      </c>
      <c r="M288" s="83" t="s">
        <v>2054</v>
      </c>
      <c r="N288" s="91" t="s">
        <v>2136</v>
      </c>
      <c r="O288" s="91"/>
      <c r="P288" s="91"/>
      <c r="Q288" s="92" t="s">
        <v>2670</v>
      </c>
      <c r="R288" s="83" t="s">
        <v>793</v>
      </c>
    </row>
    <row r="289" spans="1:18" ht="23.5">
      <c r="A289" s="82" t="s">
        <v>813</v>
      </c>
      <c r="B289" s="82"/>
      <c r="C289" s="83" t="s">
        <v>814</v>
      </c>
      <c r="D289" s="83" t="s">
        <v>29</v>
      </c>
      <c r="E289" s="83">
        <v>2564</v>
      </c>
      <c r="F289" s="83" t="s">
        <v>178</v>
      </c>
      <c r="G289" s="89" t="s">
        <v>733</v>
      </c>
      <c r="H289" s="83" t="s">
        <v>157</v>
      </c>
      <c r="I289" s="90" t="s">
        <v>37</v>
      </c>
      <c r="J289" s="90" t="s">
        <v>2937</v>
      </c>
      <c r="K289" s="83" t="s">
        <v>38</v>
      </c>
      <c r="L289" s="89" t="s">
        <v>2588</v>
      </c>
      <c r="M289" s="83" t="s">
        <v>2054</v>
      </c>
      <c r="N289" s="91" t="s">
        <v>2136</v>
      </c>
      <c r="O289" s="91"/>
      <c r="P289" s="91"/>
      <c r="Q289" s="92" t="s">
        <v>2671</v>
      </c>
      <c r="R289" s="83" t="s">
        <v>793</v>
      </c>
    </row>
    <row r="290" spans="1:18" ht="23.5">
      <c r="A290" s="82" t="s">
        <v>810</v>
      </c>
      <c r="B290" s="82"/>
      <c r="C290" s="83" t="s">
        <v>811</v>
      </c>
      <c r="D290" s="83" t="s">
        <v>29</v>
      </c>
      <c r="E290" s="83">
        <v>2564</v>
      </c>
      <c r="F290" s="83" t="s">
        <v>178</v>
      </c>
      <c r="G290" s="89" t="s">
        <v>733</v>
      </c>
      <c r="H290" s="83" t="s">
        <v>157</v>
      </c>
      <c r="I290" s="90" t="s">
        <v>37</v>
      </c>
      <c r="J290" s="90" t="s">
        <v>2937</v>
      </c>
      <c r="K290" s="83" t="s">
        <v>38</v>
      </c>
      <c r="L290" s="89" t="s">
        <v>2588</v>
      </c>
      <c r="M290" s="83" t="s">
        <v>2054</v>
      </c>
      <c r="N290" s="91" t="s">
        <v>2136</v>
      </c>
      <c r="O290" s="91"/>
      <c r="P290" s="91"/>
      <c r="Q290" s="92" t="s">
        <v>2672</v>
      </c>
      <c r="R290" s="83" t="s">
        <v>793</v>
      </c>
    </row>
    <row r="291" spans="1:18" ht="23.5">
      <c r="A291" s="82" t="s">
        <v>804</v>
      </c>
      <c r="B291" s="82"/>
      <c r="C291" s="83" t="s">
        <v>805</v>
      </c>
      <c r="D291" s="83" t="s">
        <v>29</v>
      </c>
      <c r="E291" s="83">
        <v>2564</v>
      </c>
      <c r="F291" s="83" t="s">
        <v>178</v>
      </c>
      <c r="G291" s="89" t="s">
        <v>733</v>
      </c>
      <c r="H291" s="83" t="s">
        <v>157</v>
      </c>
      <c r="I291" s="90" t="s">
        <v>37</v>
      </c>
      <c r="J291" s="90" t="s">
        <v>2937</v>
      </c>
      <c r="K291" s="83" t="s">
        <v>38</v>
      </c>
      <c r="L291" s="89" t="s">
        <v>2588</v>
      </c>
      <c r="M291" s="83" t="s">
        <v>2054</v>
      </c>
      <c r="N291" s="91" t="s">
        <v>2136</v>
      </c>
      <c r="O291" s="91"/>
      <c r="P291" s="91"/>
      <c r="Q291" s="92" t="s">
        <v>2673</v>
      </c>
      <c r="R291" s="83" t="s">
        <v>793</v>
      </c>
    </row>
    <row r="292" spans="1:18" ht="23.5">
      <c r="A292" s="82" t="s">
        <v>801</v>
      </c>
      <c r="B292" s="82"/>
      <c r="C292" s="83" t="s">
        <v>802</v>
      </c>
      <c r="D292" s="83" t="s">
        <v>29</v>
      </c>
      <c r="E292" s="83">
        <v>2564</v>
      </c>
      <c r="F292" s="83" t="s">
        <v>178</v>
      </c>
      <c r="G292" s="89" t="s">
        <v>733</v>
      </c>
      <c r="H292" s="83" t="s">
        <v>157</v>
      </c>
      <c r="I292" s="90" t="s">
        <v>37</v>
      </c>
      <c r="J292" s="90" t="s">
        <v>2937</v>
      </c>
      <c r="K292" s="83" t="s">
        <v>38</v>
      </c>
      <c r="L292" s="89" t="s">
        <v>2588</v>
      </c>
      <c r="M292" s="83" t="s">
        <v>2054</v>
      </c>
      <c r="N292" s="91" t="s">
        <v>2136</v>
      </c>
      <c r="O292" s="91"/>
      <c r="P292" s="91"/>
      <c r="Q292" s="92" t="s">
        <v>2674</v>
      </c>
      <c r="R292" s="83" t="s">
        <v>793</v>
      </c>
    </row>
    <row r="293" spans="1:18" ht="23.5">
      <c r="A293" s="82" t="s">
        <v>798</v>
      </c>
      <c r="B293" s="82"/>
      <c r="C293" s="83" t="s">
        <v>799</v>
      </c>
      <c r="D293" s="83" t="s">
        <v>29</v>
      </c>
      <c r="E293" s="83">
        <v>2564</v>
      </c>
      <c r="F293" s="83" t="s">
        <v>178</v>
      </c>
      <c r="G293" s="89" t="s">
        <v>733</v>
      </c>
      <c r="H293" s="83" t="s">
        <v>157</v>
      </c>
      <c r="I293" s="90" t="s">
        <v>37</v>
      </c>
      <c r="J293" s="90" t="s">
        <v>2937</v>
      </c>
      <c r="K293" s="83" t="s">
        <v>38</v>
      </c>
      <c r="L293" s="89" t="s">
        <v>2588</v>
      </c>
      <c r="M293" s="83" t="s">
        <v>2054</v>
      </c>
      <c r="N293" s="91" t="s">
        <v>2136</v>
      </c>
      <c r="O293" s="91"/>
      <c r="P293" s="91"/>
      <c r="Q293" s="92" t="s">
        <v>2675</v>
      </c>
      <c r="R293" s="83" t="s">
        <v>793</v>
      </c>
    </row>
    <row r="294" spans="1:18" ht="23.5">
      <c r="A294" s="82" t="s">
        <v>790</v>
      </c>
      <c r="B294" s="82"/>
      <c r="C294" s="83" t="s">
        <v>791</v>
      </c>
      <c r="D294" s="83" t="s">
        <v>29</v>
      </c>
      <c r="E294" s="83">
        <v>2564</v>
      </c>
      <c r="F294" s="83" t="s">
        <v>452</v>
      </c>
      <c r="G294" s="89" t="s">
        <v>186</v>
      </c>
      <c r="H294" s="83" t="s">
        <v>157</v>
      </c>
      <c r="I294" s="90" t="s">
        <v>37</v>
      </c>
      <c r="J294" s="90" t="s">
        <v>2937</v>
      </c>
      <c r="K294" s="83" t="s">
        <v>38</v>
      </c>
      <c r="L294" s="89" t="s">
        <v>2588</v>
      </c>
      <c r="M294" s="83" t="s">
        <v>2054</v>
      </c>
      <c r="N294" s="91" t="s">
        <v>2136</v>
      </c>
      <c r="O294" s="91"/>
      <c r="P294" s="91"/>
      <c r="Q294" s="92" t="s">
        <v>2676</v>
      </c>
      <c r="R294" s="83" t="s">
        <v>793</v>
      </c>
    </row>
    <row r="295" spans="1:18" ht="23.5">
      <c r="A295" s="82" t="s">
        <v>1188</v>
      </c>
      <c r="B295" s="82"/>
      <c r="C295" s="83" t="s">
        <v>1171</v>
      </c>
      <c r="D295" s="83" t="s">
        <v>29</v>
      </c>
      <c r="E295" s="83">
        <v>2564</v>
      </c>
      <c r="F295" s="83" t="s">
        <v>572</v>
      </c>
      <c r="G295" s="89" t="s">
        <v>1190</v>
      </c>
      <c r="H295" s="83" t="s">
        <v>500</v>
      </c>
      <c r="I295" s="90" t="s">
        <v>424</v>
      </c>
      <c r="J295" s="90" t="s">
        <v>2936</v>
      </c>
      <c r="K295" s="83" t="s">
        <v>38</v>
      </c>
      <c r="L295" s="89" t="s">
        <v>2588</v>
      </c>
      <c r="M295" s="83" t="s">
        <v>2059</v>
      </c>
      <c r="N295" s="91" t="s">
        <v>2082</v>
      </c>
      <c r="O295" s="91"/>
      <c r="P295" s="91"/>
      <c r="Q295" s="92" t="s">
        <v>2677</v>
      </c>
      <c r="R295" s="83" t="s">
        <v>1191</v>
      </c>
    </row>
    <row r="296" spans="1:18" ht="23.5">
      <c r="A296" s="82" t="s">
        <v>1032</v>
      </c>
      <c r="B296" s="82"/>
      <c r="C296" s="83" t="s">
        <v>1033</v>
      </c>
      <c r="D296" s="83" t="s">
        <v>29</v>
      </c>
      <c r="E296" s="83">
        <v>2564</v>
      </c>
      <c r="F296" s="83" t="s">
        <v>452</v>
      </c>
      <c r="G296" s="89" t="s">
        <v>733</v>
      </c>
      <c r="H296" s="83" t="s">
        <v>500</v>
      </c>
      <c r="I296" s="90" t="s">
        <v>424</v>
      </c>
      <c r="J296" s="90" t="s">
        <v>2936</v>
      </c>
      <c r="K296" s="83" t="s">
        <v>38</v>
      </c>
      <c r="L296" s="89" t="s">
        <v>2588</v>
      </c>
      <c r="M296" s="83" t="s">
        <v>2059</v>
      </c>
      <c r="N296" s="91" t="s">
        <v>2060</v>
      </c>
      <c r="O296" s="91"/>
      <c r="P296" s="91"/>
      <c r="Q296" s="92" t="s">
        <v>2678</v>
      </c>
      <c r="R296" s="83" t="s">
        <v>684</v>
      </c>
    </row>
    <row r="297" spans="1:18" ht="23.5">
      <c r="A297" s="82" t="s">
        <v>1019</v>
      </c>
      <c r="B297" s="82"/>
      <c r="C297" s="83" t="s">
        <v>1020</v>
      </c>
      <c r="D297" s="83" t="s">
        <v>29</v>
      </c>
      <c r="E297" s="83">
        <v>2564</v>
      </c>
      <c r="F297" s="83" t="s">
        <v>178</v>
      </c>
      <c r="G297" s="89" t="s">
        <v>1022</v>
      </c>
      <c r="H297" s="83" t="s">
        <v>500</v>
      </c>
      <c r="I297" s="90" t="s">
        <v>424</v>
      </c>
      <c r="J297" s="90" t="s">
        <v>2936</v>
      </c>
      <c r="K297" s="83" t="s">
        <v>38</v>
      </c>
      <c r="L297" s="89" t="s">
        <v>2588</v>
      </c>
      <c r="M297" s="83" t="s">
        <v>2059</v>
      </c>
      <c r="N297" s="91" t="s">
        <v>2060</v>
      </c>
      <c r="O297" s="91"/>
      <c r="P297" s="91"/>
      <c r="Q297" s="92" t="s">
        <v>2679</v>
      </c>
      <c r="R297" s="83" t="s">
        <v>684</v>
      </c>
    </row>
    <row r="298" spans="1:18" ht="23.5">
      <c r="A298" s="82" t="s">
        <v>995</v>
      </c>
      <c r="B298" s="82"/>
      <c r="C298" s="83" t="s">
        <v>421</v>
      </c>
      <c r="D298" s="83" t="s">
        <v>29</v>
      </c>
      <c r="E298" s="83">
        <v>2564</v>
      </c>
      <c r="F298" s="83" t="s">
        <v>498</v>
      </c>
      <c r="G298" s="89" t="s">
        <v>733</v>
      </c>
      <c r="H298" s="83" t="s">
        <v>423</v>
      </c>
      <c r="I298" s="90" t="s">
        <v>424</v>
      </c>
      <c r="J298" s="90" t="s">
        <v>2936</v>
      </c>
      <c r="K298" s="83" t="s">
        <v>38</v>
      </c>
      <c r="L298" s="89" t="s">
        <v>2588</v>
      </c>
      <c r="M298" s="83" t="s">
        <v>2059</v>
      </c>
      <c r="N298" s="91" t="s">
        <v>2060</v>
      </c>
      <c r="O298" s="91"/>
      <c r="P298" s="91"/>
      <c r="Q298" s="92" t="s">
        <v>2680</v>
      </c>
      <c r="R298" s="83" t="s">
        <v>684</v>
      </c>
    </row>
    <row r="299" spans="1:18" ht="23.5">
      <c r="A299" s="82" t="s">
        <v>977</v>
      </c>
      <c r="B299" s="82"/>
      <c r="C299" s="83" t="s">
        <v>978</v>
      </c>
      <c r="D299" s="83" t="s">
        <v>29</v>
      </c>
      <c r="E299" s="83">
        <v>2564</v>
      </c>
      <c r="F299" s="83" t="s">
        <v>452</v>
      </c>
      <c r="G299" s="89" t="s">
        <v>733</v>
      </c>
      <c r="H299" s="83" t="s">
        <v>667</v>
      </c>
      <c r="I299" s="90" t="s">
        <v>88</v>
      </c>
      <c r="J299" s="90" t="s">
        <v>2938</v>
      </c>
      <c r="K299" s="83" t="s">
        <v>38</v>
      </c>
      <c r="L299" s="89" t="s">
        <v>2588</v>
      </c>
      <c r="M299" s="83" t="s">
        <v>2054</v>
      </c>
      <c r="N299" s="91" t="s">
        <v>2055</v>
      </c>
      <c r="O299" s="91"/>
      <c r="P299" s="91"/>
      <c r="Q299" s="92" t="s">
        <v>2681</v>
      </c>
      <c r="R299" s="83" t="s">
        <v>625</v>
      </c>
    </row>
    <row r="300" spans="1:18" ht="23.5">
      <c r="A300" s="82" t="s">
        <v>975</v>
      </c>
      <c r="B300" s="82"/>
      <c r="C300" s="83" t="s">
        <v>457</v>
      </c>
      <c r="D300" s="83" t="s">
        <v>29</v>
      </c>
      <c r="E300" s="83">
        <v>2564</v>
      </c>
      <c r="F300" s="83" t="s">
        <v>452</v>
      </c>
      <c r="G300" s="89" t="s">
        <v>733</v>
      </c>
      <c r="H300" s="83" t="s">
        <v>667</v>
      </c>
      <c r="I300" s="90" t="s">
        <v>88</v>
      </c>
      <c r="J300" s="90" t="s">
        <v>2938</v>
      </c>
      <c r="K300" s="83" t="s">
        <v>38</v>
      </c>
      <c r="L300" s="89" t="s">
        <v>2588</v>
      </c>
      <c r="M300" s="83" t="s">
        <v>2059</v>
      </c>
      <c r="N300" s="91" t="s">
        <v>2082</v>
      </c>
      <c r="O300" s="91"/>
      <c r="P300" s="91"/>
      <c r="Q300" s="92" t="s">
        <v>2682</v>
      </c>
      <c r="R300" s="83" t="s">
        <v>568</v>
      </c>
    </row>
    <row r="301" spans="1:18" ht="23.5">
      <c r="A301" s="82" t="s">
        <v>973</v>
      </c>
      <c r="B301" s="82"/>
      <c r="C301" s="83" t="s">
        <v>676</v>
      </c>
      <c r="D301" s="83" t="s">
        <v>29</v>
      </c>
      <c r="E301" s="83">
        <v>2564</v>
      </c>
      <c r="F301" s="83" t="s">
        <v>452</v>
      </c>
      <c r="G301" s="89" t="s">
        <v>733</v>
      </c>
      <c r="H301" s="83" t="s">
        <v>667</v>
      </c>
      <c r="I301" s="90" t="s">
        <v>88</v>
      </c>
      <c r="J301" s="90" t="s">
        <v>2938</v>
      </c>
      <c r="K301" s="83" t="s">
        <v>38</v>
      </c>
      <c r="L301" s="89" t="s">
        <v>2588</v>
      </c>
      <c r="M301" s="83" t="s">
        <v>2054</v>
      </c>
      <c r="N301" s="91" t="s">
        <v>2055</v>
      </c>
      <c r="O301" s="91"/>
      <c r="P301" s="91"/>
      <c r="Q301" s="92" t="s">
        <v>2683</v>
      </c>
      <c r="R301" s="83" t="s">
        <v>625</v>
      </c>
    </row>
    <row r="302" spans="1:18" ht="23.5">
      <c r="A302" s="82" t="s">
        <v>966</v>
      </c>
      <c r="B302" s="82"/>
      <c r="C302" s="83" t="s">
        <v>86</v>
      </c>
      <c r="D302" s="83" t="s">
        <v>29</v>
      </c>
      <c r="E302" s="83">
        <v>2564</v>
      </c>
      <c r="F302" s="83" t="s">
        <v>452</v>
      </c>
      <c r="G302" s="89" t="s">
        <v>733</v>
      </c>
      <c r="H302" s="83" t="s">
        <v>667</v>
      </c>
      <c r="I302" s="90" t="s">
        <v>88</v>
      </c>
      <c r="J302" s="90" t="s">
        <v>2938</v>
      </c>
      <c r="K302" s="83" t="s">
        <v>38</v>
      </c>
      <c r="L302" s="89" t="s">
        <v>2588</v>
      </c>
      <c r="M302" s="83" t="s">
        <v>2063</v>
      </c>
      <c r="N302" s="91" t="s">
        <v>2104</v>
      </c>
      <c r="O302" s="91"/>
      <c r="P302" s="91"/>
      <c r="Q302" s="92" t="s">
        <v>2684</v>
      </c>
      <c r="R302" s="83" t="s">
        <v>641</v>
      </c>
    </row>
    <row r="303" spans="1:18" ht="23.5">
      <c r="A303" s="82" t="s">
        <v>963</v>
      </c>
      <c r="B303" s="82"/>
      <c r="C303" s="83" t="s">
        <v>964</v>
      </c>
      <c r="D303" s="83" t="s">
        <v>29</v>
      </c>
      <c r="E303" s="83">
        <v>2564</v>
      </c>
      <c r="F303" s="83" t="s">
        <v>452</v>
      </c>
      <c r="G303" s="89" t="s">
        <v>733</v>
      </c>
      <c r="H303" s="83" t="s">
        <v>667</v>
      </c>
      <c r="I303" s="90" t="s">
        <v>88</v>
      </c>
      <c r="J303" s="90" t="s">
        <v>2938</v>
      </c>
      <c r="K303" s="83" t="s">
        <v>38</v>
      </c>
      <c r="L303" s="89" t="s">
        <v>2588</v>
      </c>
      <c r="M303" s="83" t="s">
        <v>2063</v>
      </c>
      <c r="N303" s="91" t="s">
        <v>2104</v>
      </c>
      <c r="O303" s="91"/>
      <c r="P303" s="91"/>
      <c r="Q303" s="92" t="s">
        <v>2685</v>
      </c>
      <c r="R303" s="83" t="s">
        <v>641</v>
      </c>
    </row>
    <row r="304" spans="1:18" ht="23.5">
      <c r="A304" s="82" t="s">
        <v>956</v>
      </c>
      <c r="B304" s="82"/>
      <c r="C304" s="83" t="s">
        <v>90</v>
      </c>
      <c r="D304" s="83" t="s">
        <v>29</v>
      </c>
      <c r="E304" s="83">
        <v>2564</v>
      </c>
      <c r="F304" s="83" t="s">
        <v>452</v>
      </c>
      <c r="G304" s="89" t="s">
        <v>733</v>
      </c>
      <c r="H304" s="83" t="s">
        <v>667</v>
      </c>
      <c r="I304" s="90" t="s">
        <v>88</v>
      </c>
      <c r="J304" s="90" t="s">
        <v>2938</v>
      </c>
      <c r="K304" s="83" t="s">
        <v>38</v>
      </c>
      <c r="L304" s="89" t="s">
        <v>2588</v>
      </c>
      <c r="M304" s="83" t="s">
        <v>2063</v>
      </c>
      <c r="N304" s="91" t="s">
        <v>2104</v>
      </c>
      <c r="O304" s="91"/>
      <c r="P304" s="91"/>
      <c r="Q304" s="92" t="s">
        <v>2686</v>
      </c>
      <c r="R304" s="83" t="s">
        <v>641</v>
      </c>
    </row>
    <row r="305" spans="1:18" ht="23.5">
      <c r="A305" s="82" t="s">
        <v>949</v>
      </c>
      <c r="B305" s="82"/>
      <c r="C305" s="83" t="s">
        <v>671</v>
      </c>
      <c r="D305" s="83" t="s">
        <v>29</v>
      </c>
      <c r="E305" s="83">
        <v>2564</v>
      </c>
      <c r="F305" s="83" t="s">
        <v>452</v>
      </c>
      <c r="G305" s="89" t="s">
        <v>733</v>
      </c>
      <c r="H305" s="83" t="s">
        <v>667</v>
      </c>
      <c r="I305" s="90" t="s">
        <v>88</v>
      </c>
      <c r="J305" s="90" t="s">
        <v>2938</v>
      </c>
      <c r="K305" s="83" t="s">
        <v>38</v>
      </c>
      <c r="L305" s="89" t="s">
        <v>2588</v>
      </c>
      <c r="M305" s="83" t="s">
        <v>2063</v>
      </c>
      <c r="N305" s="91" t="s">
        <v>2104</v>
      </c>
      <c r="O305" s="91"/>
      <c r="P305" s="91"/>
      <c r="Q305" s="92" t="s">
        <v>2687</v>
      </c>
      <c r="R305" s="83" t="s">
        <v>641</v>
      </c>
    </row>
    <row r="306" spans="1:18" ht="23.5">
      <c r="A306" s="82" t="s">
        <v>946</v>
      </c>
      <c r="B306" s="82"/>
      <c r="C306" s="83" t="s">
        <v>947</v>
      </c>
      <c r="D306" s="83" t="s">
        <v>29</v>
      </c>
      <c r="E306" s="83">
        <v>2564</v>
      </c>
      <c r="F306" s="83" t="s">
        <v>452</v>
      </c>
      <c r="G306" s="89" t="s">
        <v>733</v>
      </c>
      <c r="H306" s="83" t="s">
        <v>667</v>
      </c>
      <c r="I306" s="90" t="s">
        <v>88</v>
      </c>
      <c r="J306" s="90" t="s">
        <v>2938</v>
      </c>
      <c r="K306" s="83" t="s">
        <v>38</v>
      </c>
      <c r="L306" s="89" t="s">
        <v>2588</v>
      </c>
      <c r="M306" s="83" t="s">
        <v>2059</v>
      </c>
      <c r="N306" s="91" t="s">
        <v>2110</v>
      </c>
      <c r="O306" s="91"/>
      <c r="P306" s="91"/>
      <c r="Q306" s="92" t="s">
        <v>2688</v>
      </c>
      <c r="R306" s="83" t="s">
        <v>637</v>
      </c>
    </row>
    <row r="307" spans="1:18" ht="23.5">
      <c r="A307" s="82" t="s">
        <v>1579</v>
      </c>
      <c r="B307" s="82"/>
      <c r="C307" s="83" t="s">
        <v>2689</v>
      </c>
      <c r="D307" s="83" t="s">
        <v>29</v>
      </c>
      <c r="E307" s="83">
        <v>2565</v>
      </c>
      <c r="F307" s="83" t="s">
        <v>572</v>
      </c>
      <c r="G307" s="89" t="s">
        <v>612</v>
      </c>
      <c r="H307" s="83" t="s">
        <v>1582</v>
      </c>
      <c r="I307" s="90" t="s">
        <v>382</v>
      </c>
      <c r="J307" s="90" t="s">
        <v>2948</v>
      </c>
      <c r="K307" s="83" t="s">
        <v>246</v>
      </c>
      <c r="L307" s="89" t="s">
        <v>2690</v>
      </c>
      <c r="M307" s="83" t="s">
        <v>2059</v>
      </c>
      <c r="N307" s="91" t="s">
        <v>2082</v>
      </c>
      <c r="O307" s="91"/>
      <c r="P307" s="91"/>
      <c r="Q307" s="92" t="s">
        <v>2691</v>
      </c>
      <c r="R307" s="83" t="s">
        <v>568</v>
      </c>
    </row>
    <row r="308" spans="1:18" ht="23.5">
      <c r="A308" s="82" t="s">
        <v>1585</v>
      </c>
      <c r="B308" s="82"/>
      <c r="C308" s="83" t="s">
        <v>1586</v>
      </c>
      <c r="D308" s="83" t="s">
        <v>29</v>
      </c>
      <c r="E308" s="83">
        <v>2565</v>
      </c>
      <c r="F308" s="83" t="s">
        <v>572</v>
      </c>
      <c r="G308" s="89" t="s">
        <v>612</v>
      </c>
      <c r="H308" s="83" t="s">
        <v>1592</v>
      </c>
      <c r="I308" s="90" t="s">
        <v>382</v>
      </c>
      <c r="J308" s="90" t="s">
        <v>2948</v>
      </c>
      <c r="K308" s="83" t="s">
        <v>246</v>
      </c>
      <c r="L308" s="89" t="s">
        <v>2690</v>
      </c>
      <c r="M308" s="83" t="s">
        <v>2059</v>
      </c>
      <c r="N308" s="91" t="s">
        <v>2060</v>
      </c>
      <c r="O308" s="91"/>
      <c r="P308" s="91"/>
      <c r="Q308" s="92" t="s">
        <v>2692</v>
      </c>
      <c r="R308" s="83" t="s">
        <v>684</v>
      </c>
    </row>
    <row r="309" spans="1:18" ht="23.5">
      <c r="A309" s="82" t="s">
        <v>1602</v>
      </c>
      <c r="B309" s="82"/>
      <c r="C309" s="83" t="s">
        <v>1603</v>
      </c>
      <c r="D309" s="83" t="s">
        <v>29</v>
      </c>
      <c r="E309" s="83">
        <v>2565</v>
      </c>
      <c r="F309" s="83" t="s">
        <v>572</v>
      </c>
      <c r="G309" s="89" t="s">
        <v>612</v>
      </c>
      <c r="H309" s="83" t="s">
        <v>1605</v>
      </c>
      <c r="I309" s="90" t="s">
        <v>382</v>
      </c>
      <c r="J309" s="90" t="s">
        <v>2948</v>
      </c>
      <c r="K309" s="83" t="s">
        <v>246</v>
      </c>
      <c r="L309" s="89" t="s">
        <v>2690</v>
      </c>
      <c r="M309" s="83" t="s">
        <v>2059</v>
      </c>
      <c r="N309" s="91" t="s">
        <v>2110</v>
      </c>
      <c r="O309" s="91"/>
      <c r="P309" s="91"/>
      <c r="Q309" s="92" t="s">
        <v>2693</v>
      </c>
      <c r="R309" s="83" t="s">
        <v>637</v>
      </c>
    </row>
    <row r="310" spans="1:18" ht="23.5">
      <c r="A310" s="82" t="s">
        <v>1649</v>
      </c>
      <c r="B310" s="82"/>
      <c r="C310" s="83" t="s">
        <v>1650</v>
      </c>
      <c r="D310" s="83" t="s">
        <v>29</v>
      </c>
      <c r="E310" s="83">
        <v>2565</v>
      </c>
      <c r="F310" s="83" t="s">
        <v>1654</v>
      </c>
      <c r="G310" s="89" t="s">
        <v>612</v>
      </c>
      <c r="H310" s="83" t="s">
        <v>727</v>
      </c>
      <c r="I310" s="90" t="s">
        <v>382</v>
      </c>
      <c r="J310" s="90" t="s">
        <v>2948</v>
      </c>
      <c r="K310" s="83" t="s">
        <v>246</v>
      </c>
      <c r="L310" s="89" t="s">
        <v>2690</v>
      </c>
      <c r="M310" s="83" t="s">
        <v>2059</v>
      </c>
      <c r="N310" s="91" t="s">
        <v>2060</v>
      </c>
      <c r="O310" s="91"/>
      <c r="P310" s="91"/>
      <c r="Q310" s="92" t="s">
        <v>2694</v>
      </c>
      <c r="R310" s="83" t="s">
        <v>684</v>
      </c>
    </row>
    <row r="311" spans="1:18" ht="23.5">
      <c r="A311" s="82" t="s">
        <v>1630</v>
      </c>
      <c r="B311" s="82"/>
      <c r="C311" s="83" t="s">
        <v>1631</v>
      </c>
      <c r="D311" s="83" t="s">
        <v>29</v>
      </c>
      <c r="E311" s="83">
        <v>2565</v>
      </c>
      <c r="F311" s="83" t="s">
        <v>1269</v>
      </c>
      <c r="G311" s="89" t="s">
        <v>612</v>
      </c>
      <c r="H311" s="83" t="s">
        <v>1633</v>
      </c>
      <c r="I311" s="90" t="s">
        <v>382</v>
      </c>
      <c r="J311" s="90" t="s">
        <v>2948</v>
      </c>
      <c r="K311" s="83" t="s">
        <v>246</v>
      </c>
      <c r="L311" s="89" t="s">
        <v>2690</v>
      </c>
      <c r="M311" s="83" t="s">
        <v>2063</v>
      </c>
      <c r="N311" s="91" t="s">
        <v>2064</v>
      </c>
      <c r="O311" s="91"/>
      <c r="P311" s="91"/>
      <c r="Q311" s="92" t="s">
        <v>2695</v>
      </c>
      <c r="R311" s="83" t="s">
        <v>630</v>
      </c>
    </row>
    <row r="312" spans="1:18" ht="23.5">
      <c r="A312" s="82" t="s">
        <v>1635</v>
      </c>
      <c r="B312" s="82"/>
      <c r="C312" s="83" t="s">
        <v>1636</v>
      </c>
      <c r="D312" s="83" t="s">
        <v>29</v>
      </c>
      <c r="E312" s="83">
        <v>2565</v>
      </c>
      <c r="F312" s="83" t="s">
        <v>572</v>
      </c>
      <c r="G312" s="89" t="s">
        <v>612</v>
      </c>
      <c r="H312" s="83" t="s">
        <v>898</v>
      </c>
      <c r="I312" s="90" t="s">
        <v>899</v>
      </c>
      <c r="J312" s="90" t="s">
        <v>2960</v>
      </c>
      <c r="K312" s="83" t="s">
        <v>900</v>
      </c>
      <c r="L312" s="89" t="s">
        <v>2690</v>
      </c>
      <c r="M312" s="83" t="s">
        <v>2059</v>
      </c>
      <c r="N312" s="91" t="s">
        <v>2060</v>
      </c>
      <c r="O312" s="91"/>
      <c r="P312" s="91"/>
      <c r="Q312" s="92" t="s">
        <v>2696</v>
      </c>
      <c r="R312" s="83" t="s">
        <v>684</v>
      </c>
    </row>
    <row r="313" spans="1:18" ht="23.5">
      <c r="A313" s="82" t="s">
        <v>1639</v>
      </c>
      <c r="B313" s="82"/>
      <c r="C313" s="83" t="s">
        <v>1640</v>
      </c>
      <c r="D313" s="83" t="s">
        <v>29</v>
      </c>
      <c r="E313" s="83">
        <v>2565</v>
      </c>
      <c r="F313" s="83" t="s">
        <v>1312</v>
      </c>
      <c r="G313" s="89" t="s">
        <v>1312</v>
      </c>
      <c r="H313" s="83" t="s">
        <v>71</v>
      </c>
      <c r="I313" s="90" t="s">
        <v>284</v>
      </c>
      <c r="J313" s="90" t="s">
        <v>2961</v>
      </c>
      <c r="K313" s="83" t="s">
        <v>46</v>
      </c>
      <c r="L313" s="89" t="s">
        <v>2690</v>
      </c>
      <c r="M313" s="83" t="s">
        <v>2059</v>
      </c>
      <c r="N313" s="91" t="s">
        <v>2082</v>
      </c>
      <c r="O313" s="91"/>
      <c r="P313" s="91"/>
      <c r="Q313" s="92" t="s">
        <v>2697</v>
      </c>
      <c r="R313" s="83" t="s">
        <v>568</v>
      </c>
    </row>
    <row r="314" spans="1:18" ht="23.5">
      <c r="A314" s="82" t="s">
        <v>1301</v>
      </c>
      <c r="B314" s="82"/>
      <c r="C314" s="83" t="s">
        <v>1302</v>
      </c>
      <c r="D314" s="83" t="s">
        <v>29</v>
      </c>
      <c r="E314" s="83">
        <v>2565</v>
      </c>
      <c r="F314" s="83" t="s">
        <v>572</v>
      </c>
      <c r="G314" s="89" t="s">
        <v>612</v>
      </c>
      <c r="H314" s="83" t="s">
        <v>1304</v>
      </c>
      <c r="I314" s="90" t="s">
        <v>1284</v>
      </c>
      <c r="J314" s="90" t="s">
        <v>2944</v>
      </c>
      <c r="K314" s="83" t="s">
        <v>46</v>
      </c>
      <c r="L314" s="89" t="s">
        <v>2690</v>
      </c>
      <c r="M314" s="83" t="s">
        <v>2059</v>
      </c>
      <c r="N314" s="91" t="s">
        <v>2082</v>
      </c>
      <c r="O314" s="91"/>
      <c r="P314" s="91"/>
      <c r="Q314" s="92" t="s">
        <v>2698</v>
      </c>
      <c r="R314" s="83" t="s">
        <v>568</v>
      </c>
    </row>
    <row r="315" spans="1:18" ht="23.5">
      <c r="A315" s="82" t="s">
        <v>1309</v>
      </c>
      <c r="B315" s="82"/>
      <c r="C315" s="83" t="s">
        <v>890</v>
      </c>
      <c r="D315" s="83" t="s">
        <v>29</v>
      </c>
      <c r="E315" s="83">
        <v>2565</v>
      </c>
      <c r="F315" s="83" t="s">
        <v>1311</v>
      </c>
      <c r="G315" s="89" t="s">
        <v>1312</v>
      </c>
      <c r="H315" s="83" t="s">
        <v>293</v>
      </c>
      <c r="I315" s="90" t="s">
        <v>429</v>
      </c>
      <c r="J315" s="90" t="s">
        <v>2951</v>
      </c>
      <c r="K315" s="83" t="s">
        <v>46</v>
      </c>
      <c r="L315" s="89" t="s">
        <v>2690</v>
      </c>
      <c r="M315" s="83" t="s">
        <v>2059</v>
      </c>
      <c r="N315" s="91" t="s">
        <v>2110</v>
      </c>
      <c r="O315" s="91"/>
      <c r="P315" s="91"/>
      <c r="Q315" s="92" t="s">
        <v>2699</v>
      </c>
      <c r="R315" s="83" t="s">
        <v>637</v>
      </c>
    </row>
    <row r="316" spans="1:18" ht="23.5">
      <c r="A316" s="82" t="s">
        <v>1306</v>
      </c>
      <c r="B316" s="82"/>
      <c r="C316" s="83" t="s">
        <v>1302</v>
      </c>
      <c r="D316" s="83" t="s">
        <v>29</v>
      </c>
      <c r="E316" s="83">
        <v>2565</v>
      </c>
      <c r="F316" s="83" t="s">
        <v>572</v>
      </c>
      <c r="G316" s="89" t="s">
        <v>612</v>
      </c>
      <c r="H316" s="83" t="s">
        <v>1308</v>
      </c>
      <c r="I316" s="90" t="s">
        <v>1284</v>
      </c>
      <c r="J316" s="90" t="s">
        <v>2944</v>
      </c>
      <c r="K316" s="83" t="s">
        <v>46</v>
      </c>
      <c r="L316" s="89" t="s">
        <v>2690</v>
      </c>
      <c r="M316" s="83" t="s">
        <v>2059</v>
      </c>
      <c r="N316" s="91" t="s">
        <v>2110</v>
      </c>
      <c r="O316" s="91"/>
      <c r="P316" s="91"/>
      <c r="Q316" s="92" t="s">
        <v>2700</v>
      </c>
      <c r="R316" s="83" t="s">
        <v>637</v>
      </c>
    </row>
    <row r="317" spans="1:18" ht="23.5">
      <c r="A317" s="82" t="s">
        <v>1313</v>
      </c>
      <c r="B317" s="82"/>
      <c r="C317" s="83" t="s">
        <v>2701</v>
      </c>
      <c r="D317" s="83" t="s">
        <v>29</v>
      </c>
      <c r="E317" s="83">
        <v>2565</v>
      </c>
      <c r="F317" s="83" t="s">
        <v>1311</v>
      </c>
      <c r="G317" s="89" t="s">
        <v>1311</v>
      </c>
      <c r="H317" s="83" t="s">
        <v>293</v>
      </c>
      <c r="I317" s="90" t="s">
        <v>429</v>
      </c>
      <c r="J317" s="90" t="s">
        <v>2951</v>
      </c>
      <c r="K317" s="83" t="s">
        <v>46</v>
      </c>
      <c r="L317" s="89" t="s">
        <v>2690</v>
      </c>
      <c r="M317" s="83" t="s">
        <v>2059</v>
      </c>
      <c r="N317" s="91" t="s">
        <v>2110</v>
      </c>
      <c r="O317" s="91"/>
      <c r="P317" s="91"/>
      <c r="Q317" s="92" t="s">
        <v>2702</v>
      </c>
      <c r="R317" s="83" t="s">
        <v>637</v>
      </c>
    </row>
    <row r="318" spans="1:18" ht="23.5">
      <c r="A318" s="82" t="s">
        <v>1317</v>
      </c>
      <c r="B318" s="82"/>
      <c r="C318" s="83" t="s">
        <v>1318</v>
      </c>
      <c r="D318" s="83" t="s">
        <v>29</v>
      </c>
      <c r="E318" s="83">
        <v>2565</v>
      </c>
      <c r="F318" s="83" t="s">
        <v>572</v>
      </c>
      <c r="G318" s="89" t="s">
        <v>612</v>
      </c>
      <c r="H318" s="83" t="s">
        <v>1320</v>
      </c>
      <c r="I318" s="90" t="s">
        <v>1284</v>
      </c>
      <c r="J318" s="90" t="s">
        <v>2944</v>
      </c>
      <c r="K318" s="83" t="s">
        <v>46</v>
      </c>
      <c r="L318" s="89" t="s">
        <v>2690</v>
      </c>
      <c r="M318" s="83" t="s">
        <v>2059</v>
      </c>
      <c r="N318" s="91" t="s">
        <v>2082</v>
      </c>
      <c r="O318" s="91"/>
      <c r="P318" s="91"/>
      <c r="Q318" s="92" t="s">
        <v>2703</v>
      </c>
      <c r="R318" s="83" t="s">
        <v>568</v>
      </c>
    </row>
    <row r="319" spans="1:18" ht="23.5">
      <c r="A319" s="82" t="s">
        <v>1340</v>
      </c>
      <c r="B319" s="82"/>
      <c r="C319" s="83" t="s">
        <v>610</v>
      </c>
      <c r="D319" s="83" t="s">
        <v>29</v>
      </c>
      <c r="E319" s="83">
        <v>2565</v>
      </c>
      <c r="F319" s="83" t="s">
        <v>572</v>
      </c>
      <c r="G319" s="89" t="s">
        <v>612</v>
      </c>
      <c r="H319" s="83" t="s">
        <v>920</v>
      </c>
      <c r="I319" s="90" t="s">
        <v>614</v>
      </c>
      <c r="J319" s="90" t="s">
        <v>614</v>
      </c>
      <c r="K319" s="83" t="s">
        <v>615</v>
      </c>
      <c r="L319" s="89" t="s">
        <v>2690</v>
      </c>
      <c r="M319" s="83" t="s">
        <v>2059</v>
      </c>
      <c r="N319" s="91" t="s">
        <v>2060</v>
      </c>
      <c r="O319" s="91"/>
      <c r="P319" s="91"/>
      <c r="Q319" s="92" t="s">
        <v>2704</v>
      </c>
      <c r="R319" s="83" t="s">
        <v>684</v>
      </c>
    </row>
    <row r="320" spans="1:18" ht="23.5">
      <c r="A320" s="82" t="s">
        <v>1342</v>
      </c>
      <c r="B320" s="82"/>
      <c r="C320" s="83" t="s">
        <v>610</v>
      </c>
      <c r="D320" s="83" t="s">
        <v>29</v>
      </c>
      <c r="E320" s="83">
        <v>2565</v>
      </c>
      <c r="F320" s="83" t="s">
        <v>572</v>
      </c>
      <c r="G320" s="89" t="s">
        <v>612</v>
      </c>
      <c r="H320" s="83" t="s">
        <v>920</v>
      </c>
      <c r="I320" s="90" t="s">
        <v>614</v>
      </c>
      <c r="J320" s="90" t="s">
        <v>614</v>
      </c>
      <c r="K320" s="83" t="s">
        <v>615</v>
      </c>
      <c r="L320" s="89" t="s">
        <v>2690</v>
      </c>
      <c r="M320" s="83" t="s">
        <v>2059</v>
      </c>
      <c r="N320" s="91" t="s">
        <v>2060</v>
      </c>
      <c r="O320" s="91"/>
      <c r="P320" s="91"/>
      <c r="Q320" s="92" t="s">
        <v>2705</v>
      </c>
      <c r="R320" s="83" t="s">
        <v>684</v>
      </c>
    </row>
    <row r="321" spans="1:18" ht="23.5">
      <c r="A321" s="82" t="s">
        <v>1344</v>
      </c>
      <c r="B321" s="82"/>
      <c r="C321" s="83" t="s">
        <v>1345</v>
      </c>
      <c r="D321" s="83" t="s">
        <v>29</v>
      </c>
      <c r="E321" s="83">
        <v>2565</v>
      </c>
      <c r="F321" s="83" t="s">
        <v>1269</v>
      </c>
      <c r="G321" s="89" t="s">
        <v>1311</v>
      </c>
      <c r="H321" s="83" t="s">
        <v>1347</v>
      </c>
      <c r="I321" s="90" t="s">
        <v>1284</v>
      </c>
      <c r="J321" s="90" t="s">
        <v>2944</v>
      </c>
      <c r="K321" s="83" t="s">
        <v>46</v>
      </c>
      <c r="L321" s="89" t="s">
        <v>2690</v>
      </c>
      <c r="M321" s="83" t="s">
        <v>2091</v>
      </c>
      <c r="N321" s="91" t="s">
        <v>2092</v>
      </c>
      <c r="O321" s="91"/>
      <c r="P321" s="91"/>
      <c r="Q321" s="92" t="s">
        <v>2706</v>
      </c>
      <c r="R321" s="83" t="s">
        <v>713</v>
      </c>
    </row>
    <row r="322" spans="1:18" ht="23.5">
      <c r="A322" s="82" t="s">
        <v>1321</v>
      </c>
      <c r="B322" s="82"/>
      <c r="C322" s="83" t="s">
        <v>1322</v>
      </c>
      <c r="D322" s="83" t="s">
        <v>29</v>
      </c>
      <c r="E322" s="83">
        <v>2565</v>
      </c>
      <c r="F322" s="83" t="s">
        <v>572</v>
      </c>
      <c r="G322" s="89" t="s">
        <v>612</v>
      </c>
      <c r="H322" s="83" t="s">
        <v>372</v>
      </c>
      <c r="I322" s="90" t="s">
        <v>373</v>
      </c>
      <c r="J322" s="90" t="s">
        <v>2941</v>
      </c>
      <c r="K322" s="83" t="s">
        <v>46</v>
      </c>
      <c r="L322" s="89" t="s">
        <v>2690</v>
      </c>
      <c r="M322" s="83" t="s">
        <v>2063</v>
      </c>
      <c r="N322" s="91" t="s">
        <v>2104</v>
      </c>
      <c r="O322" s="91"/>
      <c r="P322" s="91"/>
      <c r="Q322" s="92" t="s">
        <v>2707</v>
      </c>
      <c r="R322" s="83" t="s">
        <v>641</v>
      </c>
    </row>
    <row r="323" spans="1:18" ht="23.5">
      <c r="A323" s="82" t="s">
        <v>1335</v>
      </c>
      <c r="B323" s="82"/>
      <c r="C323" s="83" t="s">
        <v>1336</v>
      </c>
      <c r="D323" s="83" t="s">
        <v>29</v>
      </c>
      <c r="E323" s="83">
        <v>2565</v>
      </c>
      <c r="F323" s="83" t="s">
        <v>1338</v>
      </c>
      <c r="G323" s="89" t="s">
        <v>1338</v>
      </c>
      <c r="H323" s="83" t="s">
        <v>1339</v>
      </c>
      <c r="I323" s="90" t="s">
        <v>1284</v>
      </c>
      <c r="J323" s="90" t="s">
        <v>2944</v>
      </c>
      <c r="K323" s="83" t="s">
        <v>46</v>
      </c>
      <c r="L323" s="89" t="s">
        <v>2690</v>
      </c>
      <c r="M323" s="83" t="s">
        <v>2059</v>
      </c>
      <c r="N323" s="91" t="s">
        <v>2082</v>
      </c>
      <c r="O323" s="91"/>
      <c r="P323" s="91"/>
      <c r="Q323" s="92" t="s">
        <v>2708</v>
      </c>
      <c r="R323" s="83" t="s">
        <v>568</v>
      </c>
    </row>
    <row r="324" spans="1:18" ht="23.5">
      <c r="A324" s="82" t="s">
        <v>1355</v>
      </c>
      <c r="B324" s="82"/>
      <c r="C324" s="83" t="s">
        <v>1356</v>
      </c>
      <c r="D324" s="83" t="s">
        <v>29</v>
      </c>
      <c r="E324" s="83">
        <v>2565</v>
      </c>
      <c r="F324" s="83" t="s">
        <v>572</v>
      </c>
      <c r="G324" s="89" t="s">
        <v>612</v>
      </c>
      <c r="H324" s="83" t="s">
        <v>1358</v>
      </c>
      <c r="I324" s="90" t="s">
        <v>88</v>
      </c>
      <c r="J324" s="90" t="s">
        <v>2938</v>
      </c>
      <c r="K324" s="83" t="s">
        <v>38</v>
      </c>
      <c r="L324" s="89" t="s">
        <v>2690</v>
      </c>
      <c r="M324" s="83" t="s">
        <v>2059</v>
      </c>
      <c r="N324" s="91" t="s">
        <v>2060</v>
      </c>
      <c r="O324" s="91"/>
      <c r="P324" s="91"/>
      <c r="Q324" s="92" t="s">
        <v>2709</v>
      </c>
      <c r="R324" s="83" t="s">
        <v>684</v>
      </c>
    </row>
    <row r="325" spans="1:18" ht="23.5">
      <c r="A325" s="82" t="s">
        <v>1324</v>
      </c>
      <c r="B325" s="82"/>
      <c r="C325" s="83" t="s">
        <v>1325</v>
      </c>
      <c r="D325" s="83" t="s">
        <v>29</v>
      </c>
      <c r="E325" s="83">
        <v>2565</v>
      </c>
      <c r="F325" s="83" t="s">
        <v>572</v>
      </c>
      <c r="G325" s="89" t="s">
        <v>612</v>
      </c>
      <c r="H325" s="83" t="s">
        <v>372</v>
      </c>
      <c r="I325" s="90" t="s">
        <v>373</v>
      </c>
      <c r="J325" s="90" t="s">
        <v>2941</v>
      </c>
      <c r="K325" s="83" t="s">
        <v>46</v>
      </c>
      <c r="L325" s="89" t="s">
        <v>2690</v>
      </c>
      <c r="M325" s="83" t="s">
        <v>2063</v>
      </c>
      <c r="N325" s="91" t="s">
        <v>2104</v>
      </c>
      <c r="O325" s="91"/>
      <c r="P325" s="91"/>
      <c r="Q325" s="92" t="s">
        <v>2710</v>
      </c>
      <c r="R325" s="83" t="s">
        <v>641</v>
      </c>
    </row>
    <row r="326" spans="1:18" ht="23.5">
      <c r="A326" s="82" t="s">
        <v>1351</v>
      </c>
      <c r="B326" s="82"/>
      <c r="C326" s="83" t="s">
        <v>1352</v>
      </c>
      <c r="D326" s="83" t="s">
        <v>29</v>
      </c>
      <c r="E326" s="83">
        <v>2565</v>
      </c>
      <c r="F326" s="83" t="s">
        <v>572</v>
      </c>
      <c r="G326" s="89" t="s">
        <v>612</v>
      </c>
      <c r="H326" s="83" t="s">
        <v>500</v>
      </c>
      <c r="I326" s="90" t="s">
        <v>424</v>
      </c>
      <c r="J326" s="90" t="s">
        <v>2936</v>
      </c>
      <c r="K326" s="83" t="s">
        <v>38</v>
      </c>
      <c r="L326" s="89" t="s">
        <v>2690</v>
      </c>
      <c r="M326" s="83" t="s">
        <v>2091</v>
      </c>
      <c r="N326" s="91" t="s">
        <v>2092</v>
      </c>
      <c r="O326" s="91"/>
      <c r="P326" s="91"/>
      <c r="Q326" s="92" t="s">
        <v>2711</v>
      </c>
      <c r="R326" s="83" t="s">
        <v>713</v>
      </c>
    </row>
    <row r="327" spans="1:18" ht="23.5">
      <c r="A327" s="82" t="s">
        <v>1360</v>
      </c>
      <c r="B327" s="82"/>
      <c r="C327" s="83" t="s">
        <v>1302</v>
      </c>
      <c r="D327" s="83" t="s">
        <v>29</v>
      </c>
      <c r="E327" s="83">
        <v>2565</v>
      </c>
      <c r="F327" s="83" t="s">
        <v>572</v>
      </c>
      <c r="G327" s="89" t="s">
        <v>1269</v>
      </c>
      <c r="H327" s="83" t="s">
        <v>1362</v>
      </c>
      <c r="I327" s="90" t="s">
        <v>1284</v>
      </c>
      <c r="J327" s="90" t="s">
        <v>2944</v>
      </c>
      <c r="K327" s="83" t="s">
        <v>46</v>
      </c>
      <c r="L327" s="89" t="s">
        <v>2690</v>
      </c>
      <c r="M327" s="83" t="s">
        <v>2059</v>
      </c>
      <c r="N327" s="91" t="s">
        <v>2110</v>
      </c>
      <c r="O327" s="91"/>
      <c r="P327" s="91"/>
      <c r="Q327" s="92" t="s">
        <v>2712</v>
      </c>
      <c r="R327" s="83" t="s">
        <v>637</v>
      </c>
    </row>
    <row r="328" spans="1:18" ht="23.5">
      <c r="A328" s="82" t="s">
        <v>1573</v>
      </c>
      <c r="B328" s="82"/>
      <c r="C328" s="83" t="s">
        <v>2713</v>
      </c>
      <c r="D328" s="83" t="s">
        <v>29</v>
      </c>
      <c r="E328" s="83">
        <v>2565</v>
      </c>
      <c r="F328" s="83" t="s">
        <v>572</v>
      </c>
      <c r="G328" s="89" t="s">
        <v>1311</v>
      </c>
      <c r="H328" s="83" t="s">
        <v>1576</v>
      </c>
      <c r="I328" s="90" t="s">
        <v>382</v>
      </c>
      <c r="J328" s="90" t="s">
        <v>2948</v>
      </c>
      <c r="K328" s="83" t="s">
        <v>246</v>
      </c>
      <c r="L328" s="89" t="s">
        <v>2690</v>
      </c>
      <c r="M328" s="83" t="s">
        <v>2091</v>
      </c>
      <c r="N328" s="91" t="s">
        <v>2092</v>
      </c>
      <c r="O328" s="91"/>
      <c r="P328" s="91"/>
      <c r="Q328" s="92" t="s">
        <v>2714</v>
      </c>
      <c r="R328" s="83" t="s">
        <v>713</v>
      </c>
    </row>
    <row r="329" spans="1:18" ht="23.5">
      <c r="A329" s="82" t="s">
        <v>1364</v>
      </c>
      <c r="B329" s="82"/>
      <c r="C329" s="83" t="s">
        <v>1365</v>
      </c>
      <c r="D329" s="83" t="s">
        <v>29</v>
      </c>
      <c r="E329" s="83">
        <v>2565</v>
      </c>
      <c r="F329" s="83" t="s">
        <v>572</v>
      </c>
      <c r="G329" s="89" t="s">
        <v>612</v>
      </c>
      <c r="H329" s="83" t="s">
        <v>478</v>
      </c>
      <c r="I329" s="90" t="s">
        <v>373</v>
      </c>
      <c r="J329" s="90" t="s">
        <v>2941</v>
      </c>
      <c r="K329" s="83" t="s">
        <v>46</v>
      </c>
      <c r="L329" s="89" t="s">
        <v>2690</v>
      </c>
      <c r="M329" s="83" t="s">
        <v>2063</v>
      </c>
      <c r="N329" s="91" t="s">
        <v>2104</v>
      </c>
      <c r="O329" s="91"/>
      <c r="P329" s="91"/>
      <c r="Q329" s="92" t="s">
        <v>2715</v>
      </c>
      <c r="R329" s="83" t="s">
        <v>641</v>
      </c>
    </row>
    <row r="330" spans="1:18" ht="23.5">
      <c r="A330" s="82" t="s">
        <v>1368</v>
      </c>
      <c r="B330" s="82"/>
      <c r="C330" s="83" t="s">
        <v>1369</v>
      </c>
      <c r="D330" s="83" t="s">
        <v>29</v>
      </c>
      <c r="E330" s="83">
        <v>2565</v>
      </c>
      <c r="F330" s="83" t="s">
        <v>572</v>
      </c>
      <c r="G330" s="89" t="s">
        <v>612</v>
      </c>
      <c r="H330" s="83" t="s">
        <v>293</v>
      </c>
      <c r="I330" s="90" t="s">
        <v>1371</v>
      </c>
      <c r="J330" s="90" t="s">
        <v>2962</v>
      </c>
      <c r="K330" s="83" t="s">
        <v>46</v>
      </c>
      <c r="L330" s="89" t="s">
        <v>2690</v>
      </c>
      <c r="M330" s="83" t="s">
        <v>2091</v>
      </c>
      <c r="N330" s="91" t="s">
        <v>2092</v>
      </c>
      <c r="O330" s="91"/>
      <c r="P330" s="91"/>
      <c r="Q330" s="92" t="s">
        <v>2716</v>
      </c>
      <c r="R330" s="83" t="s">
        <v>713</v>
      </c>
    </row>
    <row r="331" spans="1:18" ht="23.5">
      <c r="A331" s="82" t="s">
        <v>1373</v>
      </c>
      <c r="B331" s="82"/>
      <c r="C331" s="83" t="s">
        <v>1374</v>
      </c>
      <c r="D331" s="83" t="s">
        <v>29</v>
      </c>
      <c r="E331" s="83">
        <v>2565</v>
      </c>
      <c r="F331" s="83" t="s">
        <v>572</v>
      </c>
      <c r="G331" s="89" t="s">
        <v>612</v>
      </c>
      <c r="H331" s="83" t="s">
        <v>1376</v>
      </c>
      <c r="I331" s="90" t="s">
        <v>2935</v>
      </c>
      <c r="J331" s="90" t="s">
        <v>2963</v>
      </c>
      <c r="K331" s="83" t="s">
        <v>46</v>
      </c>
      <c r="L331" s="89" t="s">
        <v>2690</v>
      </c>
      <c r="M331" s="83" t="s">
        <v>2059</v>
      </c>
      <c r="N331" s="91" t="s">
        <v>2060</v>
      </c>
      <c r="O331" s="91"/>
      <c r="P331" s="91"/>
      <c r="Q331" s="92" t="s">
        <v>2718</v>
      </c>
      <c r="R331" s="83" t="s">
        <v>684</v>
      </c>
    </row>
    <row r="332" spans="1:18" ht="23.5">
      <c r="A332" s="82" t="s">
        <v>1644</v>
      </c>
      <c r="B332" s="82"/>
      <c r="C332" s="83" t="s">
        <v>1645</v>
      </c>
      <c r="D332" s="83" t="s">
        <v>29</v>
      </c>
      <c r="E332" s="83">
        <v>2565</v>
      </c>
      <c r="F332" s="83" t="s">
        <v>186</v>
      </c>
      <c r="G332" s="89" t="s">
        <v>612</v>
      </c>
      <c r="H332" s="83" t="s">
        <v>1647</v>
      </c>
      <c r="I332" s="90" t="s">
        <v>253</v>
      </c>
      <c r="J332" s="90" t="s">
        <v>2947</v>
      </c>
      <c r="K332" s="83" t="s">
        <v>246</v>
      </c>
      <c r="L332" s="89" t="s">
        <v>2690</v>
      </c>
      <c r="M332" s="83" t="s">
        <v>2063</v>
      </c>
      <c r="N332" s="91" t="s">
        <v>2104</v>
      </c>
      <c r="O332" s="91"/>
      <c r="P332" s="91"/>
      <c r="Q332" s="92" t="s">
        <v>2719</v>
      </c>
      <c r="R332" s="83" t="s">
        <v>641</v>
      </c>
    </row>
    <row r="333" spans="1:18" ht="23.5">
      <c r="A333" s="82" t="s">
        <v>1204</v>
      </c>
      <c r="B333" s="82"/>
      <c r="C333" s="83" t="s">
        <v>736</v>
      </c>
      <c r="D333" s="83" t="s">
        <v>29</v>
      </c>
      <c r="E333" s="83">
        <v>2565</v>
      </c>
      <c r="F333" s="83" t="s">
        <v>572</v>
      </c>
      <c r="G333" s="89" t="s">
        <v>612</v>
      </c>
      <c r="H333" s="83" t="s">
        <v>114</v>
      </c>
      <c r="I333" s="90" t="s">
        <v>37</v>
      </c>
      <c r="J333" s="90" t="s">
        <v>2937</v>
      </c>
      <c r="K333" s="83" t="s">
        <v>38</v>
      </c>
      <c r="L333" s="89" t="s">
        <v>2690</v>
      </c>
      <c r="M333" s="83" t="s">
        <v>2059</v>
      </c>
      <c r="N333" s="91" t="s">
        <v>2082</v>
      </c>
      <c r="O333" s="91"/>
      <c r="P333" s="91"/>
      <c r="Q333" s="92" t="s">
        <v>2720</v>
      </c>
      <c r="R333" s="83" t="s">
        <v>568</v>
      </c>
    </row>
    <row r="334" spans="1:18" ht="23.5">
      <c r="A334" s="82" t="s">
        <v>1213</v>
      </c>
      <c r="B334" s="82"/>
      <c r="C334" s="83" t="s">
        <v>1214</v>
      </c>
      <c r="D334" s="83" t="s">
        <v>29</v>
      </c>
      <c r="E334" s="83">
        <v>2565</v>
      </c>
      <c r="F334" s="83" t="s">
        <v>572</v>
      </c>
      <c r="G334" s="89" t="s">
        <v>612</v>
      </c>
      <c r="H334" s="83" t="s">
        <v>114</v>
      </c>
      <c r="I334" s="90" t="s">
        <v>37</v>
      </c>
      <c r="J334" s="90" t="s">
        <v>2937</v>
      </c>
      <c r="K334" s="83" t="s">
        <v>38</v>
      </c>
      <c r="L334" s="89" t="s">
        <v>2690</v>
      </c>
      <c r="M334" s="83" t="s">
        <v>2063</v>
      </c>
      <c r="N334" s="91" t="s">
        <v>2064</v>
      </c>
      <c r="O334" s="91"/>
      <c r="P334" s="91"/>
      <c r="Q334" s="92" t="s">
        <v>2721</v>
      </c>
      <c r="R334" s="83" t="s">
        <v>630</v>
      </c>
    </row>
    <row r="335" spans="1:18" ht="23.5">
      <c r="A335" s="82" t="s">
        <v>1232</v>
      </c>
      <c r="B335" s="82"/>
      <c r="C335" s="83" t="s">
        <v>191</v>
      </c>
      <c r="D335" s="83" t="s">
        <v>29</v>
      </c>
      <c r="E335" s="83">
        <v>2565</v>
      </c>
      <c r="F335" s="83" t="s">
        <v>572</v>
      </c>
      <c r="G335" s="89" t="s">
        <v>612</v>
      </c>
      <c r="H335" s="83" t="s">
        <v>147</v>
      </c>
      <c r="I335" s="90" t="s">
        <v>37</v>
      </c>
      <c r="J335" s="90" t="s">
        <v>2937</v>
      </c>
      <c r="K335" s="83" t="s">
        <v>38</v>
      </c>
      <c r="L335" s="89" t="s">
        <v>2690</v>
      </c>
      <c r="M335" s="83" t="s">
        <v>2059</v>
      </c>
      <c r="N335" s="91" t="s">
        <v>2082</v>
      </c>
      <c r="O335" s="91"/>
      <c r="P335" s="91"/>
      <c r="Q335" s="92" t="s">
        <v>2722</v>
      </c>
      <c r="R335" s="83" t="s">
        <v>568</v>
      </c>
    </row>
    <row r="336" spans="1:18" ht="23.5">
      <c r="A336" s="82" t="s">
        <v>1230</v>
      </c>
      <c r="B336" s="82"/>
      <c r="C336" s="83" t="s">
        <v>210</v>
      </c>
      <c r="D336" s="83" t="s">
        <v>29</v>
      </c>
      <c r="E336" s="83">
        <v>2565</v>
      </c>
      <c r="F336" s="83" t="s">
        <v>572</v>
      </c>
      <c r="G336" s="89" t="s">
        <v>612</v>
      </c>
      <c r="H336" s="83" t="s">
        <v>147</v>
      </c>
      <c r="I336" s="90" t="s">
        <v>37</v>
      </c>
      <c r="J336" s="90" t="s">
        <v>2937</v>
      </c>
      <c r="K336" s="83" t="s">
        <v>38</v>
      </c>
      <c r="L336" s="89" t="s">
        <v>2690</v>
      </c>
      <c r="M336" s="83" t="s">
        <v>2063</v>
      </c>
      <c r="N336" s="91" t="s">
        <v>2244</v>
      </c>
      <c r="O336" s="91"/>
      <c r="P336" s="91"/>
      <c r="Q336" s="92" t="s">
        <v>2723</v>
      </c>
      <c r="R336" s="83" t="s">
        <v>766</v>
      </c>
    </row>
    <row r="337" spans="1:18" ht="23.5">
      <c r="A337" s="82" t="s">
        <v>1234</v>
      </c>
      <c r="B337" s="82"/>
      <c r="C337" s="83" t="s">
        <v>1235</v>
      </c>
      <c r="D337" s="83" t="s">
        <v>29</v>
      </c>
      <c r="E337" s="83">
        <v>2565</v>
      </c>
      <c r="F337" s="83" t="s">
        <v>572</v>
      </c>
      <c r="G337" s="89" t="s">
        <v>612</v>
      </c>
      <c r="H337" s="83" t="s">
        <v>36</v>
      </c>
      <c r="I337" s="90" t="s">
        <v>37</v>
      </c>
      <c r="J337" s="90" t="s">
        <v>2937</v>
      </c>
      <c r="K337" s="83" t="s">
        <v>38</v>
      </c>
      <c r="L337" s="89" t="s">
        <v>2690</v>
      </c>
      <c r="M337" s="83" t="s">
        <v>2063</v>
      </c>
      <c r="N337" s="91" t="s">
        <v>2064</v>
      </c>
      <c r="O337" s="91"/>
      <c r="P337" s="91"/>
      <c r="Q337" s="92" t="s">
        <v>2724</v>
      </c>
      <c r="R337" s="83" t="s">
        <v>630</v>
      </c>
    </row>
    <row r="338" spans="1:18" ht="23.5">
      <c r="A338" s="82" t="s">
        <v>1237</v>
      </c>
      <c r="B338" s="82"/>
      <c r="C338" s="83" t="s">
        <v>2531</v>
      </c>
      <c r="D338" s="83" t="s">
        <v>29</v>
      </c>
      <c r="E338" s="83">
        <v>2565</v>
      </c>
      <c r="F338" s="83" t="s">
        <v>572</v>
      </c>
      <c r="G338" s="89" t="s">
        <v>612</v>
      </c>
      <c r="H338" s="83" t="s">
        <v>36</v>
      </c>
      <c r="I338" s="90" t="s">
        <v>37</v>
      </c>
      <c r="J338" s="90" t="s">
        <v>2937</v>
      </c>
      <c r="K338" s="83" t="s">
        <v>38</v>
      </c>
      <c r="L338" s="89" t="s">
        <v>2690</v>
      </c>
      <c r="M338" s="83" t="s">
        <v>2063</v>
      </c>
      <c r="N338" s="91" t="s">
        <v>2064</v>
      </c>
      <c r="O338" s="91"/>
      <c r="P338" s="91"/>
      <c r="Q338" s="92" t="s">
        <v>2725</v>
      </c>
      <c r="R338" s="83" t="s">
        <v>630</v>
      </c>
    </row>
    <row r="339" spans="1:18" ht="23.5">
      <c r="A339" s="82" t="s">
        <v>1254</v>
      </c>
      <c r="B339" s="82"/>
      <c r="C339" s="83" t="s">
        <v>2726</v>
      </c>
      <c r="D339" s="83" t="s">
        <v>29</v>
      </c>
      <c r="E339" s="83">
        <v>2565</v>
      </c>
      <c r="F339" s="83" t="s">
        <v>572</v>
      </c>
      <c r="G339" s="89" t="s">
        <v>612</v>
      </c>
      <c r="H339" s="83" t="s">
        <v>147</v>
      </c>
      <c r="I339" s="90" t="s">
        <v>37</v>
      </c>
      <c r="J339" s="90" t="s">
        <v>2937</v>
      </c>
      <c r="K339" s="83" t="s">
        <v>38</v>
      </c>
      <c r="L339" s="89" t="s">
        <v>2690</v>
      </c>
      <c r="M339" s="83" t="s">
        <v>2059</v>
      </c>
      <c r="N339" s="91" t="s">
        <v>2082</v>
      </c>
      <c r="O339" s="91"/>
      <c r="P339" s="91"/>
      <c r="Q339" s="92" t="s">
        <v>2727</v>
      </c>
      <c r="R339" s="83" t="s">
        <v>568</v>
      </c>
    </row>
    <row r="340" spans="1:18" ht="23.5">
      <c r="A340" s="82" t="s">
        <v>1256</v>
      </c>
      <c r="B340" s="82"/>
      <c r="C340" s="83" t="s">
        <v>188</v>
      </c>
      <c r="D340" s="83" t="s">
        <v>29</v>
      </c>
      <c r="E340" s="83">
        <v>2565</v>
      </c>
      <c r="F340" s="83" t="s">
        <v>572</v>
      </c>
      <c r="G340" s="89" t="s">
        <v>612</v>
      </c>
      <c r="H340" s="83" t="s">
        <v>147</v>
      </c>
      <c r="I340" s="90" t="s">
        <v>37</v>
      </c>
      <c r="J340" s="90" t="s">
        <v>2937</v>
      </c>
      <c r="K340" s="83" t="s">
        <v>38</v>
      </c>
      <c r="L340" s="89" t="s">
        <v>2690</v>
      </c>
      <c r="M340" s="83" t="s">
        <v>2063</v>
      </c>
      <c r="N340" s="91" t="s">
        <v>2244</v>
      </c>
      <c r="O340" s="91"/>
      <c r="P340" s="91"/>
      <c r="Q340" s="92" t="s">
        <v>2728</v>
      </c>
      <c r="R340" s="83" t="s">
        <v>766</v>
      </c>
    </row>
    <row r="341" spans="1:18" ht="23.5">
      <c r="A341" s="82" t="s">
        <v>1263</v>
      </c>
      <c r="B341" s="82"/>
      <c r="C341" s="83" t="s">
        <v>1264</v>
      </c>
      <c r="D341" s="83" t="s">
        <v>29</v>
      </c>
      <c r="E341" s="83">
        <v>2565</v>
      </c>
      <c r="F341" s="83" t="s">
        <v>572</v>
      </c>
      <c r="G341" s="89" t="s">
        <v>612</v>
      </c>
      <c r="H341" s="83" t="s">
        <v>478</v>
      </c>
      <c r="I341" s="90" t="s">
        <v>479</v>
      </c>
      <c r="J341" s="90" t="s">
        <v>2964</v>
      </c>
      <c r="K341" s="83" t="s">
        <v>46</v>
      </c>
      <c r="L341" s="89" t="s">
        <v>2690</v>
      </c>
      <c r="M341" s="83" t="s">
        <v>2063</v>
      </c>
      <c r="N341" s="91" t="s">
        <v>2244</v>
      </c>
      <c r="O341" s="91"/>
      <c r="P341" s="91"/>
      <c r="Q341" s="92" t="s">
        <v>2729</v>
      </c>
      <c r="R341" s="83" t="s">
        <v>766</v>
      </c>
    </row>
    <row r="342" spans="1:18" ht="23.5">
      <c r="A342" s="82" t="s">
        <v>1266</v>
      </c>
      <c r="B342" s="82"/>
      <c r="C342" s="83" t="s">
        <v>1267</v>
      </c>
      <c r="D342" s="83" t="s">
        <v>29</v>
      </c>
      <c r="E342" s="83">
        <v>2565</v>
      </c>
      <c r="F342" s="83" t="s">
        <v>1269</v>
      </c>
      <c r="G342" s="89" t="s">
        <v>1190</v>
      </c>
      <c r="H342" s="83" t="s">
        <v>157</v>
      </c>
      <c r="I342" s="90" t="s">
        <v>37</v>
      </c>
      <c r="J342" s="90" t="s">
        <v>2937</v>
      </c>
      <c r="K342" s="83" t="s">
        <v>38</v>
      </c>
      <c r="L342" s="89" t="s">
        <v>2690</v>
      </c>
      <c r="M342" s="83" t="s">
        <v>2054</v>
      </c>
      <c r="N342" s="91" t="s">
        <v>2136</v>
      </c>
      <c r="O342" s="91"/>
      <c r="P342" s="91"/>
      <c r="Q342" s="92" t="s">
        <v>2730</v>
      </c>
      <c r="R342" s="83" t="s">
        <v>793</v>
      </c>
    </row>
    <row r="343" spans="1:18" ht="23.5">
      <c r="A343" s="82" t="s">
        <v>1291</v>
      </c>
      <c r="B343" s="82"/>
      <c r="C343" s="83" t="s">
        <v>1292</v>
      </c>
      <c r="D343" s="83" t="s">
        <v>29</v>
      </c>
      <c r="E343" s="83">
        <v>2565</v>
      </c>
      <c r="F343" s="83" t="s">
        <v>1269</v>
      </c>
      <c r="G343" s="89" t="s">
        <v>1294</v>
      </c>
      <c r="H343" s="83" t="s">
        <v>1113</v>
      </c>
      <c r="I343" s="90" t="s">
        <v>424</v>
      </c>
      <c r="J343" s="90" t="s">
        <v>2936</v>
      </c>
      <c r="K343" s="83" t="s">
        <v>38</v>
      </c>
      <c r="L343" s="89" t="s">
        <v>2690</v>
      </c>
      <c r="M343" s="83" t="s">
        <v>2059</v>
      </c>
      <c r="N343" s="91" t="s">
        <v>2082</v>
      </c>
      <c r="O343" s="91"/>
      <c r="P343" s="91"/>
      <c r="Q343" s="92" t="s">
        <v>2731</v>
      </c>
      <c r="R343" s="83" t="s">
        <v>568</v>
      </c>
    </row>
    <row r="344" spans="1:18" ht="23.5">
      <c r="A344" s="82" t="s">
        <v>1224</v>
      </c>
      <c r="B344" s="82"/>
      <c r="C344" s="83" t="s">
        <v>1225</v>
      </c>
      <c r="D344" s="83" t="s">
        <v>29</v>
      </c>
      <c r="E344" s="83">
        <v>2565</v>
      </c>
      <c r="F344" s="83" t="s">
        <v>572</v>
      </c>
      <c r="G344" s="89" t="s">
        <v>612</v>
      </c>
      <c r="H344" s="83" t="s">
        <v>36</v>
      </c>
      <c r="I344" s="90" t="s">
        <v>37</v>
      </c>
      <c r="J344" s="90" t="s">
        <v>2937</v>
      </c>
      <c r="K344" s="83" t="s">
        <v>38</v>
      </c>
      <c r="L344" s="89" t="s">
        <v>2690</v>
      </c>
      <c r="M344" s="83" t="s">
        <v>2063</v>
      </c>
      <c r="N344" s="91" t="s">
        <v>2104</v>
      </c>
      <c r="O344" s="91"/>
      <c r="P344" s="91"/>
      <c r="Q344" s="92" t="s">
        <v>2732</v>
      </c>
      <c r="R344" s="83" t="s">
        <v>641</v>
      </c>
    </row>
    <row r="345" spans="1:18" ht="23.5">
      <c r="A345" s="82" t="s">
        <v>1250</v>
      </c>
      <c r="B345" s="82"/>
      <c r="C345" s="83" t="s">
        <v>1251</v>
      </c>
      <c r="D345" s="83" t="s">
        <v>29</v>
      </c>
      <c r="E345" s="83">
        <v>2565</v>
      </c>
      <c r="F345" s="83" t="s">
        <v>1022</v>
      </c>
      <c r="G345" s="89" t="s">
        <v>1187</v>
      </c>
      <c r="H345" s="83" t="s">
        <v>520</v>
      </c>
      <c r="I345" s="90" t="s">
        <v>1003</v>
      </c>
      <c r="J345" s="90" t="s">
        <v>2940</v>
      </c>
      <c r="K345" s="83" t="s">
        <v>38</v>
      </c>
      <c r="L345" s="89" t="s">
        <v>2690</v>
      </c>
      <c r="M345" s="83" t="s">
        <v>2059</v>
      </c>
      <c r="N345" s="91" t="s">
        <v>2082</v>
      </c>
      <c r="O345" s="91"/>
      <c r="P345" s="91"/>
      <c r="Q345" s="92" t="s">
        <v>2733</v>
      </c>
      <c r="R345" s="83" t="s">
        <v>568</v>
      </c>
    </row>
    <row r="346" spans="1:18" ht="23.5">
      <c r="A346" s="82" t="s">
        <v>1253</v>
      </c>
      <c r="B346" s="82"/>
      <c r="C346" s="83" t="s">
        <v>149</v>
      </c>
      <c r="D346" s="83" t="s">
        <v>29</v>
      </c>
      <c r="E346" s="83">
        <v>2565</v>
      </c>
      <c r="F346" s="83" t="s">
        <v>572</v>
      </c>
      <c r="G346" s="89" t="s">
        <v>612</v>
      </c>
      <c r="H346" s="83" t="s">
        <v>147</v>
      </c>
      <c r="I346" s="90" t="s">
        <v>37</v>
      </c>
      <c r="J346" s="90" t="s">
        <v>2937</v>
      </c>
      <c r="K346" s="83" t="s">
        <v>38</v>
      </c>
      <c r="L346" s="89" t="s">
        <v>2690</v>
      </c>
      <c r="M346" s="83" t="s">
        <v>2063</v>
      </c>
      <c r="N346" s="91" t="s">
        <v>2244</v>
      </c>
      <c r="O346" s="91"/>
      <c r="P346" s="91"/>
      <c r="Q346" s="92" t="s">
        <v>2734</v>
      </c>
      <c r="R346" s="83" t="s">
        <v>766</v>
      </c>
    </row>
    <row r="347" spans="1:18" ht="23.5">
      <c r="A347" s="82" t="s">
        <v>1257</v>
      </c>
      <c r="B347" s="82"/>
      <c r="C347" s="83" t="s">
        <v>2735</v>
      </c>
      <c r="D347" s="83" t="s">
        <v>29</v>
      </c>
      <c r="E347" s="83">
        <v>2565</v>
      </c>
      <c r="F347" s="83" t="s">
        <v>572</v>
      </c>
      <c r="G347" s="89" t="s">
        <v>612</v>
      </c>
      <c r="H347" s="83" t="s">
        <v>114</v>
      </c>
      <c r="I347" s="90" t="s">
        <v>37</v>
      </c>
      <c r="J347" s="90" t="s">
        <v>2937</v>
      </c>
      <c r="K347" s="83" t="s">
        <v>38</v>
      </c>
      <c r="L347" s="89" t="s">
        <v>2690</v>
      </c>
      <c r="M347" s="83" t="s">
        <v>2059</v>
      </c>
      <c r="N347" s="91" t="s">
        <v>2082</v>
      </c>
      <c r="O347" s="91"/>
      <c r="P347" s="91"/>
      <c r="Q347" s="92" t="s">
        <v>2736</v>
      </c>
      <c r="R347" s="83" t="s">
        <v>568</v>
      </c>
    </row>
    <row r="348" spans="1:18" ht="23.5">
      <c r="A348" s="82" t="s">
        <v>1260</v>
      </c>
      <c r="B348" s="82"/>
      <c r="C348" s="83" t="s">
        <v>1261</v>
      </c>
      <c r="D348" s="83" t="s">
        <v>29</v>
      </c>
      <c r="E348" s="83">
        <v>2565</v>
      </c>
      <c r="F348" s="83" t="s">
        <v>572</v>
      </c>
      <c r="G348" s="89" t="s">
        <v>612</v>
      </c>
      <c r="H348" s="83" t="s">
        <v>114</v>
      </c>
      <c r="I348" s="90" t="s">
        <v>37</v>
      </c>
      <c r="J348" s="90" t="s">
        <v>2937</v>
      </c>
      <c r="K348" s="83" t="s">
        <v>38</v>
      </c>
      <c r="L348" s="89" t="s">
        <v>2690</v>
      </c>
      <c r="M348" s="83" t="s">
        <v>2059</v>
      </c>
      <c r="N348" s="91" t="s">
        <v>2082</v>
      </c>
      <c r="O348" s="91"/>
      <c r="P348" s="91"/>
      <c r="Q348" s="92" t="s">
        <v>2737</v>
      </c>
      <c r="R348" s="83" t="s">
        <v>568</v>
      </c>
    </row>
    <row r="349" spans="1:18" ht="23.5">
      <c r="A349" s="82" t="s">
        <v>1270</v>
      </c>
      <c r="B349" s="82"/>
      <c r="C349" s="83" t="s">
        <v>1271</v>
      </c>
      <c r="D349" s="83" t="s">
        <v>29</v>
      </c>
      <c r="E349" s="83">
        <v>2565</v>
      </c>
      <c r="F349" s="83" t="s">
        <v>186</v>
      </c>
      <c r="G349" s="89" t="s">
        <v>612</v>
      </c>
      <c r="H349" s="83" t="s">
        <v>114</v>
      </c>
      <c r="I349" s="90" t="s">
        <v>37</v>
      </c>
      <c r="J349" s="90" t="s">
        <v>2937</v>
      </c>
      <c r="K349" s="83" t="s">
        <v>38</v>
      </c>
      <c r="L349" s="89" t="s">
        <v>2690</v>
      </c>
      <c r="M349" s="83" t="s">
        <v>2059</v>
      </c>
      <c r="N349" s="91" t="s">
        <v>2082</v>
      </c>
      <c r="O349" s="91"/>
      <c r="P349" s="91"/>
      <c r="Q349" s="92" t="s">
        <v>2738</v>
      </c>
      <c r="R349" s="83" t="s">
        <v>568</v>
      </c>
    </row>
    <row r="350" spans="1:18" ht="23.5">
      <c r="A350" s="82" t="s">
        <v>1227</v>
      </c>
      <c r="B350" s="82"/>
      <c r="C350" s="83" t="s">
        <v>1228</v>
      </c>
      <c r="D350" s="83" t="s">
        <v>29</v>
      </c>
      <c r="E350" s="83">
        <v>2565</v>
      </c>
      <c r="F350" s="83" t="s">
        <v>572</v>
      </c>
      <c r="G350" s="89" t="s">
        <v>612</v>
      </c>
      <c r="H350" s="83" t="s">
        <v>208</v>
      </c>
      <c r="I350" s="90" t="s">
        <v>37</v>
      </c>
      <c r="J350" s="90" t="s">
        <v>2937</v>
      </c>
      <c r="K350" s="83" t="s">
        <v>38</v>
      </c>
      <c r="L350" s="89" t="s">
        <v>2690</v>
      </c>
      <c r="M350" s="83" t="s">
        <v>2063</v>
      </c>
      <c r="N350" s="91" t="s">
        <v>2104</v>
      </c>
      <c r="O350" s="91"/>
      <c r="P350" s="91"/>
      <c r="Q350" s="92" t="s">
        <v>2739</v>
      </c>
      <c r="R350" s="83" t="s">
        <v>641</v>
      </c>
    </row>
    <row r="351" spans="1:18" ht="23.5">
      <c r="A351" s="82" t="s">
        <v>1240</v>
      </c>
      <c r="B351" s="82"/>
      <c r="C351" s="83" t="s">
        <v>213</v>
      </c>
      <c r="D351" s="83" t="s">
        <v>29</v>
      </c>
      <c r="E351" s="83">
        <v>2565</v>
      </c>
      <c r="F351" s="83" t="s">
        <v>572</v>
      </c>
      <c r="G351" s="89" t="s">
        <v>612</v>
      </c>
      <c r="H351" s="83" t="s">
        <v>147</v>
      </c>
      <c r="I351" s="90" t="s">
        <v>37</v>
      </c>
      <c r="J351" s="90" t="s">
        <v>2937</v>
      </c>
      <c r="K351" s="83" t="s">
        <v>38</v>
      </c>
      <c r="L351" s="89" t="s">
        <v>2690</v>
      </c>
      <c r="M351" s="83" t="s">
        <v>2063</v>
      </c>
      <c r="N351" s="91" t="s">
        <v>2096</v>
      </c>
      <c r="O351" s="91"/>
      <c r="P351" s="91"/>
      <c r="Q351" s="92" t="s">
        <v>2740</v>
      </c>
      <c r="R351" s="83" t="s">
        <v>734</v>
      </c>
    </row>
    <row r="352" spans="1:18" ht="23.5">
      <c r="A352" s="82" t="s">
        <v>1242</v>
      </c>
      <c r="B352" s="82"/>
      <c r="C352" s="83" t="s">
        <v>482</v>
      </c>
      <c r="D352" s="83" t="s">
        <v>29</v>
      </c>
      <c r="E352" s="83">
        <v>2565</v>
      </c>
      <c r="F352" s="83" t="s">
        <v>572</v>
      </c>
      <c r="G352" s="89" t="s">
        <v>612</v>
      </c>
      <c r="H352" s="83" t="s">
        <v>484</v>
      </c>
      <c r="I352" s="90" t="s">
        <v>485</v>
      </c>
      <c r="J352" s="90" t="s">
        <v>2957</v>
      </c>
      <c r="K352" s="83" t="s">
        <v>46</v>
      </c>
      <c r="L352" s="89" t="s">
        <v>2690</v>
      </c>
      <c r="M352" s="83" t="s">
        <v>2059</v>
      </c>
      <c r="N352" s="91" t="s">
        <v>2082</v>
      </c>
      <c r="O352" s="91"/>
      <c r="P352" s="91"/>
      <c r="Q352" s="92" t="s">
        <v>2741</v>
      </c>
      <c r="R352" s="83" t="s">
        <v>568</v>
      </c>
    </row>
    <row r="353" spans="1:18" ht="23.5">
      <c r="A353" s="82" t="s">
        <v>1273</v>
      </c>
      <c r="B353" s="82"/>
      <c r="C353" s="83" t="s">
        <v>2742</v>
      </c>
      <c r="D353" s="83" t="s">
        <v>29</v>
      </c>
      <c r="E353" s="83">
        <v>2565</v>
      </c>
      <c r="F353" s="83" t="s">
        <v>572</v>
      </c>
      <c r="G353" s="89" t="s">
        <v>612</v>
      </c>
      <c r="H353" s="83" t="s">
        <v>114</v>
      </c>
      <c r="I353" s="90" t="s">
        <v>37</v>
      </c>
      <c r="J353" s="90" t="s">
        <v>2937</v>
      </c>
      <c r="K353" s="83" t="s">
        <v>38</v>
      </c>
      <c r="L353" s="89" t="s">
        <v>2690</v>
      </c>
      <c r="M353" s="83" t="s">
        <v>2091</v>
      </c>
      <c r="N353" s="91" t="s">
        <v>2092</v>
      </c>
      <c r="O353" s="91"/>
      <c r="P353" s="91"/>
      <c r="Q353" s="92" t="s">
        <v>2743</v>
      </c>
      <c r="R353" s="83" t="s">
        <v>713</v>
      </c>
    </row>
    <row r="354" spans="1:18" ht="23.5">
      <c r="A354" s="82" t="s">
        <v>1276</v>
      </c>
      <c r="B354" s="82"/>
      <c r="C354" s="83" t="s">
        <v>1277</v>
      </c>
      <c r="D354" s="83" t="s">
        <v>29</v>
      </c>
      <c r="E354" s="83">
        <v>2565</v>
      </c>
      <c r="F354" s="83" t="s">
        <v>572</v>
      </c>
      <c r="G354" s="89" t="s">
        <v>612</v>
      </c>
      <c r="H354" s="83" t="s">
        <v>157</v>
      </c>
      <c r="I354" s="90" t="s">
        <v>37</v>
      </c>
      <c r="J354" s="90" t="s">
        <v>2937</v>
      </c>
      <c r="K354" s="83" t="s">
        <v>38</v>
      </c>
      <c r="L354" s="89" t="s">
        <v>2690</v>
      </c>
      <c r="M354" s="83" t="s">
        <v>2063</v>
      </c>
      <c r="N354" s="91" t="s">
        <v>2244</v>
      </c>
      <c r="O354" s="91"/>
      <c r="P354" s="91"/>
      <c r="Q354" s="92" t="s">
        <v>2744</v>
      </c>
      <c r="R354" s="83" t="s">
        <v>766</v>
      </c>
    </row>
    <row r="355" spans="1:18" ht="23.5">
      <c r="A355" s="82" t="s">
        <v>1280</v>
      </c>
      <c r="B355" s="82"/>
      <c r="C355" s="83" t="s">
        <v>1281</v>
      </c>
      <c r="D355" s="83" t="s">
        <v>29</v>
      </c>
      <c r="E355" s="83">
        <v>2565</v>
      </c>
      <c r="F355" s="83" t="s">
        <v>452</v>
      </c>
      <c r="G355" s="89" t="s">
        <v>733</v>
      </c>
      <c r="H355" s="83" t="s">
        <v>1283</v>
      </c>
      <c r="I355" s="90" t="s">
        <v>1284</v>
      </c>
      <c r="J355" s="90" t="s">
        <v>2944</v>
      </c>
      <c r="K355" s="83" t="s">
        <v>46</v>
      </c>
      <c r="L355" s="89" t="s">
        <v>2690</v>
      </c>
      <c r="M355" s="83" t="s">
        <v>2059</v>
      </c>
      <c r="N355" s="91" t="s">
        <v>2110</v>
      </c>
      <c r="O355" s="91"/>
      <c r="P355" s="91"/>
      <c r="Q355" s="92" t="s">
        <v>2745</v>
      </c>
      <c r="R355" s="83" t="s">
        <v>637</v>
      </c>
    </row>
    <row r="356" spans="1:18" ht="23.5">
      <c r="A356" s="82" t="s">
        <v>1285</v>
      </c>
      <c r="B356" s="82"/>
      <c r="C356" s="83" t="s">
        <v>2746</v>
      </c>
      <c r="D356" s="83" t="s">
        <v>29</v>
      </c>
      <c r="E356" s="83">
        <v>2565</v>
      </c>
      <c r="F356" s="83" t="s">
        <v>572</v>
      </c>
      <c r="G356" s="89" t="s">
        <v>612</v>
      </c>
      <c r="H356" s="83" t="s">
        <v>1283</v>
      </c>
      <c r="I356" s="90" t="s">
        <v>1284</v>
      </c>
      <c r="J356" s="90" t="s">
        <v>2944</v>
      </c>
      <c r="K356" s="83" t="s">
        <v>46</v>
      </c>
      <c r="L356" s="89" t="s">
        <v>2690</v>
      </c>
      <c r="M356" s="83" t="s">
        <v>2059</v>
      </c>
      <c r="N356" s="91" t="s">
        <v>2110</v>
      </c>
      <c r="O356" s="91"/>
      <c r="P356" s="91"/>
      <c r="Q356" s="92" t="s">
        <v>2747</v>
      </c>
      <c r="R356" s="83" t="s">
        <v>637</v>
      </c>
    </row>
    <row r="357" spans="1:18" ht="23.5">
      <c r="A357" s="82" t="s">
        <v>1217</v>
      </c>
      <c r="B357" s="82"/>
      <c r="C357" s="83" t="s">
        <v>2748</v>
      </c>
      <c r="D357" s="83" t="s">
        <v>29</v>
      </c>
      <c r="E357" s="83">
        <v>2565</v>
      </c>
      <c r="F357" s="83" t="s">
        <v>572</v>
      </c>
      <c r="G357" s="89" t="s">
        <v>612</v>
      </c>
      <c r="H357" s="83" t="s">
        <v>1220</v>
      </c>
      <c r="I357" s="90" t="s">
        <v>424</v>
      </c>
      <c r="J357" s="90" t="s">
        <v>2936</v>
      </c>
      <c r="K357" s="83" t="s">
        <v>38</v>
      </c>
      <c r="L357" s="89" t="s">
        <v>2690</v>
      </c>
      <c r="M357" s="83" t="s">
        <v>2063</v>
      </c>
      <c r="N357" s="91" t="s">
        <v>2104</v>
      </c>
      <c r="O357" s="91"/>
      <c r="P357" s="91"/>
      <c r="Q357" s="92" t="s">
        <v>2749</v>
      </c>
      <c r="R357" s="83" t="s">
        <v>641</v>
      </c>
    </row>
    <row r="358" spans="1:18" ht="23.5">
      <c r="A358" s="82" t="s">
        <v>1202</v>
      </c>
      <c r="B358" s="82"/>
      <c r="C358" s="83" t="s">
        <v>122</v>
      </c>
      <c r="D358" s="83" t="s">
        <v>29</v>
      </c>
      <c r="E358" s="83">
        <v>2565</v>
      </c>
      <c r="F358" s="83" t="s">
        <v>572</v>
      </c>
      <c r="G358" s="89" t="s">
        <v>612</v>
      </c>
      <c r="H358" s="83" t="s">
        <v>114</v>
      </c>
      <c r="I358" s="90" t="s">
        <v>37</v>
      </c>
      <c r="J358" s="90" t="s">
        <v>2937</v>
      </c>
      <c r="K358" s="83" t="s">
        <v>38</v>
      </c>
      <c r="L358" s="89" t="s">
        <v>2690</v>
      </c>
      <c r="M358" s="83" t="s">
        <v>2059</v>
      </c>
      <c r="N358" s="91" t="s">
        <v>2082</v>
      </c>
      <c r="O358" s="91"/>
      <c r="P358" s="91"/>
      <c r="Q358" s="92" t="s">
        <v>2750</v>
      </c>
      <c r="R358" s="83" t="s">
        <v>568</v>
      </c>
    </row>
    <row r="359" spans="1:18" ht="23.5">
      <c r="A359" s="82" t="s">
        <v>1221</v>
      </c>
      <c r="B359" s="82"/>
      <c r="C359" s="83" t="s">
        <v>1222</v>
      </c>
      <c r="D359" s="83" t="s">
        <v>29</v>
      </c>
      <c r="E359" s="83">
        <v>2565</v>
      </c>
      <c r="F359" s="83" t="s">
        <v>572</v>
      </c>
      <c r="G359" s="89" t="s">
        <v>612</v>
      </c>
      <c r="H359" s="83" t="s">
        <v>1220</v>
      </c>
      <c r="I359" s="90" t="s">
        <v>424</v>
      </c>
      <c r="J359" s="90" t="s">
        <v>2936</v>
      </c>
      <c r="K359" s="83" t="s">
        <v>38</v>
      </c>
      <c r="L359" s="89" t="s">
        <v>2690</v>
      </c>
      <c r="M359" s="83" t="s">
        <v>2059</v>
      </c>
      <c r="N359" s="91" t="s">
        <v>2082</v>
      </c>
      <c r="O359" s="91"/>
      <c r="P359" s="91"/>
      <c r="Q359" s="92" t="s">
        <v>2751</v>
      </c>
      <c r="R359" s="83" t="s">
        <v>568</v>
      </c>
    </row>
    <row r="360" spans="1:18" ht="23.5">
      <c r="A360" s="82" t="s">
        <v>1288</v>
      </c>
      <c r="B360" s="82"/>
      <c r="C360" s="83" t="s">
        <v>1289</v>
      </c>
      <c r="D360" s="83" t="s">
        <v>29</v>
      </c>
      <c r="E360" s="83">
        <v>2565</v>
      </c>
      <c r="F360" s="83" t="s">
        <v>572</v>
      </c>
      <c r="G360" s="89" t="s">
        <v>612</v>
      </c>
      <c r="H360" s="83" t="s">
        <v>1283</v>
      </c>
      <c r="I360" s="90" t="s">
        <v>1284</v>
      </c>
      <c r="J360" s="90" t="s">
        <v>2944</v>
      </c>
      <c r="K360" s="83" t="s">
        <v>46</v>
      </c>
      <c r="L360" s="89" t="s">
        <v>2690</v>
      </c>
      <c r="M360" s="83" t="s">
        <v>2059</v>
      </c>
      <c r="N360" s="91" t="s">
        <v>2110</v>
      </c>
      <c r="O360" s="91"/>
      <c r="P360" s="91"/>
      <c r="Q360" s="92" t="s">
        <v>2752</v>
      </c>
      <c r="R360" s="83" t="s">
        <v>637</v>
      </c>
    </row>
    <row r="361" spans="1:18" ht="23.5">
      <c r="A361" s="82" t="s">
        <v>1247</v>
      </c>
      <c r="B361" s="82"/>
      <c r="C361" s="83" t="s">
        <v>1248</v>
      </c>
      <c r="D361" s="83" t="s">
        <v>29</v>
      </c>
      <c r="E361" s="83">
        <v>2565</v>
      </c>
      <c r="F361" s="83" t="s">
        <v>572</v>
      </c>
      <c r="G361" s="89" t="s">
        <v>612</v>
      </c>
      <c r="H361" s="83" t="s">
        <v>36</v>
      </c>
      <c r="I361" s="90" t="s">
        <v>37</v>
      </c>
      <c r="J361" s="90" t="s">
        <v>2937</v>
      </c>
      <c r="K361" s="83" t="s">
        <v>38</v>
      </c>
      <c r="L361" s="89" t="s">
        <v>2690</v>
      </c>
      <c r="M361" s="83" t="s">
        <v>2063</v>
      </c>
      <c r="N361" s="91" t="s">
        <v>2096</v>
      </c>
      <c r="O361" s="91"/>
      <c r="P361" s="91"/>
      <c r="Q361" s="92" t="s">
        <v>2753</v>
      </c>
      <c r="R361" s="83" t="s">
        <v>734</v>
      </c>
    </row>
    <row r="362" spans="1:18" ht="23.5">
      <c r="A362" s="82" t="s">
        <v>1701</v>
      </c>
      <c r="B362" s="82"/>
      <c r="C362" s="83" t="s">
        <v>1702</v>
      </c>
      <c r="D362" s="83" t="s">
        <v>29</v>
      </c>
      <c r="E362" s="83">
        <v>2565</v>
      </c>
      <c r="F362" s="83" t="s">
        <v>1190</v>
      </c>
      <c r="G362" s="89" t="s">
        <v>1190</v>
      </c>
      <c r="H362" s="83" t="s">
        <v>1704</v>
      </c>
      <c r="I362" s="90" t="s">
        <v>782</v>
      </c>
      <c r="J362" s="90" t="s">
        <v>2939</v>
      </c>
      <c r="K362" s="83" t="s">
        <v>46</v>
      </c>
      <c r="L362" s="83" t="s">
        <v>2233</v>
      </c>
      <c r="M362" s="83" t="s">
        <v>2059</v>
      </c>
      <c r="N362" s="91" t="s">
        <v>2082</v>
      </c>
      <c r="O362" s="91"/>
      <c r="P362" s="91"/>
      <c r="Q362" s="92" t="s">
        <v>2754</v>
      </c>
      <c r="R362" s="82" t="s">
        <v>568</v>
      </c>
    </row>
    <row r="363" spans="1:18" ht="23.5">
      <c r="A363" s="82" t="s">
        <v>1657</v>
      </c>
      <c r="B363" s="82"/>
      <c r="C363" s="83" t="s">
        <v>1658</v>
      </c>
      <c r="D363" s="83" t="s">
        <v>29</v>
      </c>
      <c r="E363" s="83">
        <v>2565</v>
      </c>
      <c r="F363" s="83" t="s">
        <v>572</v>
      </c>
      <c r="G363" s="89" t="s">
        <v>612</v>
      </c>
      <c r="H363" s="83" t="s">
        <v>1660</v>
      </c>
      <c r="I363" s="90" t="s">
        <v>382</v>
      </c>
      <c r="J363" s="90" t="s">
        <v>2948</v>
      </c>
      <c r="K363" s="83" t="s">
        <v>246</v>
      </c>
      <c r="L363" s="83" t="s">
        <v>2233</v>
      </c>
      <c r="M363" s="83" t="s">
        <v>2059</v>
      </c>
      <c r="N363" s="91" t="s">
        <v>2110</v>
      </c>
      <c r="O363" s="91"/>
      <c r="P363" s="91"/>
      <c r="Q363" s="92" t="s">
        <v>2755</v>
      </c>
      <c r="R363" s="82" t="s">
        <v>637</v>
      </c>
    </row>
    <row r="364" spans="1:18" ht="23.5">
      <c r="A364" s="82" t="s">
        <v>1692</v>
      </c>
      <c r="B364" s="82"/>
      <c r="C364" s="83" t="s">
        <v>1693</v>
      </c>
      <c r="D364" s="83" t="s">
        <v>29</v>
      </c>
      <c r="E364" s="83">
        <v>2565</v>
      </c>
      <c r="F364" s="83" t="s">
        <v>1120</v>
      </c>
      <c r="G364" s="89" t="s">
        <v>1121</v>
      </c>
      <c r="H364" s="83" t="s">
        <v>381</v>
      </c>
      <c r="I364" s="90" t="s">
        <v>382</v>
      </c>
      <c r="J364" s="90" t="s">
        <v>2948</v>
      </c>
      <c r="K364" s="83" t="s">
        <v>246</v>
      </c>
      <c r="L364" s="83" t="s">
        <v>2233</v>
      </c>
      <c r="M364" s="83" t="s">
        <v>2059</v>
      </c>
      <c r="N364" s="91" t="s">
        <v>2060</v>
      </c>
      <c r="O364" s="91"/>
      <c r="P364" s="91"/>
      <c r="Q364" s="92" t="s">
        <v>2756</v>
      </c>
      <c r="R364" s="82" t="s">
        <v>684</v>
      </c>
    </row>
    <row r="365" spans="1:18" ht="23.5">
      <c r="A365" s="82" t="s">
        <v>1696</v>
      </c>
      <c r="B365" s="82"/>
      <c r="C365" s="83" t="s">
        <v>1697</v>
      </c>
      <c r="D365" s="83" t="s">
        <v>29</v>
      </c>
      <c r="E365" s="83">
        <v>2565</v>
      </c>
      <c r="F365" s="83" t="s">
        <v>572</v>
      </c>
      <c r="G365" s="89" t="s">
        <v>612</v>
      </c>
      <c r="H365" s="83" t="s">
        <v>381</v>
      </c>
      <c r="I365" s="90" t="s">
        <v>382</v>
      </c>
      <c r="J365" s="90" t="s">
        <v>2948</v>
      </c>
      <c r="K365" s="83" t="s">
        <v>246</v>
      </c>
      <c r="L365" s="83" t="s">
        <v>2233</v>
      </c>
      <c r="M365" s="83" t="s">
        <v>2059</v>
      </c>
      <c r="N365" s="91" t="s">
        <v>2060</v>
      </c>
      <c r="O365" s="91"/>
      <c r="P365" s="91"/>
      <c r="Q365" s="92" t="s">
        <v>2757</v>
      </c>
      <c r="R365" s="82" t="s">
        <v>684</v>
      </c>
    </row>
    <row r="366" spans="1:18" ht="23.5">
      <c r="A366" s="82" t="s">
        <v>1662</v>
      </c>
      <c r="B366" s="82"/>
      <c r="C366" s="83" t="s">
        <v>2758</v>
      </c>
      <c r="D366" s="83" t="s">
        <v>29</v>
      </c>
      <c r="E366" s="83">
        <v>2565</v>
      </c>
      <c r="F366" s="83" t="s">
        <v>1665</v>
      </c>
      <c r="G366" s="89" t="s">
        <v>612</v>
      </c>
      <c r="H366" s="83" t="s">
        <v>520</v>
      </c>
      <c r="I366" s="90" t="s">
        <v>1003</v>
      </c>
      <c r="J366" s="90" t="s">
        <v>2940</v>
      </c>
      <c r="K366" s="83" t="s">
        <v>38</v>
      </c>
      <c r="L366" s="83" t="s">
        <v>2233</v>
      </c>
      <c r="M366" s="83" t="s">
        <v>2063</v>
      </c>
      <c r="N366" s="91" t="s">
        <v>2096</v>
      </c>
      <c r="O366" s="91"/>
      <c r="P366" s="91"/>
      <c r="Q366" s="92" t="s">
        <v>2759</v>
      </c>
      <c r="R366" s="82" t="s">
        <v>734</v>
      </c>
    </row>
    <row r="367" spans="1:18" ht="23.5">
      <c r="A367" s="82" t="s">
        <v>1667</v>
      </c>
      <c r="B367" s="82"/>
      <c r="C367" s="83" t="s">
        <v>1668</v>
      </c>
      <c r="D367" s="83" t="s">
        <v>29</v>
      </c>
      <c r="E367" s="83">
        <v>2565</v>
      </c>
      <c r="F367" s="83" t="s">
        <v>1665</v>
      </c>
      <c r="G367" s="89" t="s">
        <v>612</v>
      </c>
      <c r="H367" s="83" t="s">
        <v>520</v>
      </c>
      <c r="I367" s="90" t="s">
        <v>1003</v>
      </c>
      <c r="J367" s="90" t="s">
        <v>2940</v>
      </c>
      <c r="K367" s="83" t="s">
        <v>38</v>
      </c>
      <c r="L367" s="83" t="s">
        <v>2233</v>
      </c>
      <c r="M367" s="83" t="s">
        <v>2063</v>
      </c>
      <c r="N367" s="91" t="s">
        <v>2096</v>
      </c>
      <c r="O367" s="91"/>
      <c r="P367" s="91"/>
      <c r="Q367" s="92" t="s">
        <v>2760</v>
      </c>
      <c r="R367" s="82" t="s">
        <v>734</v>
      </c>
    </row>
    <row r="368" spans="1:18" ht="23.5">
      <c r="A368" s="82" t="s">
        <v>1671</v>
      </c>
      <c r="B368" s="82"/>
      <c r="C368" s="83" t="s">
        <v>1672</v>
      </c>
      <c r="D368" s="83" t="s">
        <v>29</v>
      </c>
      <c r="E368" s="83">
        <v>2565</v>
      </c>
      <c r="F368" s="83" t="s">
        <v>612</v>
      </c>
      <c r="G368" s="89" t="s">
        <v>612</v>
      </c>
      <c r="H368" s="83" t="s">
        <v>962</v>
      </c>
      <c r="I368" s="90" t="s">
        <v>382</v>
      </c>
      <c r="J368" s="90" t="s">
        <v>2948</v>
      </c>
      <c r="K368" s="83" t="s">
        <v>246</v>
      </c>
      <c r="L368" s="83" t="s">
        <v>2233</v>
      </c>
      <c r="M368" s="83" t="s">
        <v>2054</v>
      </c>
      <c r="N368" s="91" t="s">
        <v>2055</v>
      </c>
      <c r="O368" s="91"/>
      <c r="P368" s="91"/>
      <c r="Q368" s="92" t="s">
        <v>2761</v>
      </c>
      <c r="R368" s="82" t="s">
        <v>625</v>
      </c>
    </row>
    <row r="369" spans="1:18" ht="23.5">
      <c r="A369" s="82" t="s">
        <v>1688</v>
      </c>
      <c r="B369" s="82"/>
      <c r="C369" s="83" t="s">
        <v>1689</v>
      </c>
      <c r="D369" s="83" t="s">
        <v>29</v>
      </c>
      <c r="E369" s="83">
        <v>2565</v>
      </c>
      <c r="F369" s="83" t="s">
        <v>1190</v>
      </c>
      <c r="G369" s="89" t="s">
        <v>612</v>
      </c>
      <c r="H369" s="83" t="s">
        <v>1101</v>
      </c>
      <c r="I369" s="90" t="s">
        <v>382</v>
      </c>
      <c r="J369" s="90" t="s">
        <v>2948</v>
      </c>
      <c r="K369" s="83" t="s">
        <v>246</v>
      </c>
      <c r="L369" s="83" t="s">
        <v>2233</v>
      </c>
      <c r="M369" s="83" t="s">
        <v>2063</v>
      </c>
      <c r="N369" s="91" t="s">
        <v>2096</v>
      </c>
      <c r="O369" s="91"/>
      <c r="P369" s="91"/>
      <c r="Q369" s="92" t="s">
        <v>2762</v>
      </c>
      <c r="R369" s="82" t="s">
        <v>734</v>
      </c>
    </row>
    <row r="370" spans="1:18" ht="23.5">
      <c r="A370" s="82" t="s">
        <v>1677</v>
      </c>
      <c r="B370" s="82"/>
      <c r="C370" s="83" t="s">
        <v>1678</v>
      </c>
      <c r="D370" s="83" t="s">
        <v>29</v>
      </c>
      <c r="E370" s="83">
        <v>2565</v>
      </c>
      <c r="F370" s="83" t="s">
        <v>651</v>
      </c>
      <c r="G370" s="89" t="s">
        <v>651</v>
      </c>
      <c r="H370" s="83" t="s">
        <v>1680</v>
      </c>
      <c r="I370" s="90" t="s">
        <v>382</v>
      </c>
      <c r="J370" s="90" t="s">
        <v>2948</v>
      </c>
      <c r="K370" s="83" t="s">
        <v>246</v>
      </c>
      <c r="L370" s="83" t="s">
        <v>2233</v>
      </c>
      <c r="M370" s="83" t="s">
        <v>2059</v>
      </c>
      <c r="N370" s="91" t="s">
        <v>2110</v>
      </c>
      <c r="O370" s="91"/>
      <c r="P370" s="91"/>
      <c r="Q370" s="92" t="s">
        <v>2763</v>
      </c>
      <c r="R370" s="82" t="s">
        <v>637</v>
      </c>
    </row>
    <row r="371" spans="1:18" ht="23.5">
      <c r="A371" s="82" t="s">
        <v>1685</v>
      </c>
      <c r="B371" s="82"/>
      <c r="C371" s="83" t="s">
        <v>1089</v>
      </c>
      <c r="D371" s="83" t="s">
        <v>29</v>
      </c>
      <c r="E371" s="83">
        <v>2565</v>
      </c>
      <c r="F371" s="83" t="s">
        <v>1665</v>
      </c>
      <c r="G371" s="89" t="s">
        <v>612</v>
      </c>
      <c r="H371" s="83" t="s">
        <v>520</v>
      </c>
      <c r="I371" s="90" t="s">
        <v>1003</v>
      </c>
      <c r="J371" s="90" t="s">
        <v>2940</v>
      </c>
      <c r="K371" s="83" t="s">
        <v>38</v>
      </c>
      <c r="L371" s="83" t="s">
        <v>2233</v>
      </c>
      <c r="M371" s="83" t="s">
        <v>2063</v>
      </c>
      <c r="N371" s="91" t="s">
        <v>2104</v>
      </c>
      <c r="O371" s="91"/>
      <c r="P371" s="91"/>
      <c r="Q371" s="92" t="s">
        <v>2764</v>
      </c>
      <c r="R371" s="82" t="s">
        <v>641</v>
      </c>
    </row>
    <row r="372" spans="1:18" ht="23.5">
      <c r="A372" s="82" t="s">
        <v>1682</v>
      </c>
      <c r="B372" s="82"/>
      <c r="C372" s="83" t="s">
        <v>1251</v>
      </c>
      <c r="D372" s="83" t="s">
        <v>29</v>
      </c>
      <c r="E372" s="83">
        <v>2565</v>
      </c>
      <c r="F372" s="83" t="s">
        <v>1665</v>
      </c>
      <c r="G372" s="89" t="s">
        <v>612</v>
      </c>
      <c r="H372" s="83" t="s">
        <v>520</v>
      </c>
      <c r="I372" s="90" t="s">
        <v>1003</v>
      </c>
      <c r="J372" s="90" t="s">
        <v>2940</v>
      </c>
      <c r="K372" s="83" t="s">
        <v>38</v>
      </c>
      <c r="L372" s="83" t="s">
        <v>2233</v>
      </c>
      <c r="M372" s="83" t="s">
        <v>2063</v>
      </c>
      <c r="N372" s="91" t="s">
        <v>2244</v>
      </c>
      <c r="O372" s="91"/>
      <c r="P372" s="91"/>
      <c r="Q372" s="92" t="s">
        <v>2765</v>
      </c>
      <c r="R372" s="82" t="s">
        <v>766</v>
      </c>
    </row>
    <row r="373" spans="1:18" ht="23.5">
      <c r="A373" s="83" t="s">
        <v>1735</v>
      </c>
      <c r="B373" s="83"/>
      <c r="C373" s="83" t="s">
        <v>1245</v>
      </c>
      <c r="D373" s="83" t="s">
        <v>29</v>
      </c>
      <c r="E373" s="83">
        <v>2566</v>
      </c>
      <c r="F373" s="83" t="s">
        <v>1120</v>
      </c>
      <c r="G373" s="83" t="s">
        <v>1121</v>
      </c>
      <c r="H373" s="83" t="s">
        <v>36</v>
      </c>
      <c r="I373" s="83" t="s">
        <v>37</v>
      </c>
      <c r="J373" s="90" t="s">
        <v>2937</v>
      </c>
      <c r="K373" s="83" t="s">
        <v>38</v>
      </c>
      <c r="L373" s="83" t="s">
        <v>2233</v>
      </c>
      <c r="M373" s="83" t="s">
        <v>2063</v>
      </c>
      <c r="N373" s="91" t="s">
        <v>2104</v>
      </c>
      <c r="O373" s="94"/>
      <c r="P373" s="94"/>
      <c r="Q373" s="92" t="s">
        <v>2767</v>
      </c>
      <c r="R373" s="83" t="s">
        <v>1173</v>
      </c>
    </row>
    <row r="374" spans="1:18" ht="23.5">
      <c r="A374" s="83" t="s">
        <v>1759</v>
      </c>
      <c r="B374" s="83"/>
      <c r="C374" s="83" t="s">
        <v>2768</v>
      </c>
      <c r="D374" s="83" t="s">
        <v>29</v>
      </c>
      <c r="E374" s="83">
        <v>2566</v>
      </c>
      <c r="F374" s="83" t="s">
        <v>1120</v>
      </c>
      <c r="G374" s="83" t="s">
        <v>1121</v>
      </c>
      <c r="H374" s="83" t="s">
        <v>36</v>
      </c>
      <c r="I374" s="83" t="s">
        <v>37</v>
      </c>
      <c r="J374" s="90" t="s">
        <v>2937</v>
      </c>
      <c r="K374" s="83" t="s">
        <v>38</v>
      </c>
      <c r="L374" s="83" t="s">
        <v>2233</v>
      </c>
      <c r="M374" s="83" t="s">
        <v>2059</v>
      </c>
      <c r="N374" s="94" t="s">
        <v>2082</v>
      </c>
      <c r="O374" s="94"/>
      <c r="P374" s="94"/>
      <c r="Q374" s="92" t="s">
        <v>2769</v>
      </c>
      <c r="R374" s="83" t="s">
        <v>1177</v>
      </c>
    </row>
    <row r="375" spans="1:18" ht="23.5">
      <c r="A375" s="83" t="s">
        <v>1756</v>
      </c>
      <c r="B375" s="83"/>
      <c r="C375" s="83" t="s">
        <v>2550</v>
      </c>
      <c r="D375" s="83" t="s">
        <v>29</v>
      </c>
      <c r="E375" s="83">
        <v>2566</v>
      </c>
      <c r="F375" s="83" t="s">
        <v>1120</v>
      </c>
      <c r="G375" s="83" t="s">
        <v>1121</v>
      </c>
      <c r="H375" s="83" t="s">
        <v>36</v>
      </c>
      <c r="I375" s="83" t="s">
        <v>37</v>
      </c>
      <c r="J375" s="90" t="s">
        <v>2937</v>
      </c>
      <c r="K375" s="83" t="s">
        <v>38</v>
      </c>
      <c r="L375" s="83" t="s">
        <v>2233</v>
      </c>
      <c r="M375" s="83" t="s">
        <v>2059</v>
      </c>
      <c r="N375" s="94" t="s">
        <v>2110</v>
      </c>
      <c r="O375" s="94"/>
      <c r="P375" s="94"/>
      <c r="Q375" s="92" t="s">
        <v>2770</v>
      </c>
      <c r="R375" s="83" t="s">
        <v>1124</v>
      </c>
    </row>
    <row r="376" spans="1:18" ht="23.5">
      <c r="A376" s="83" t="s">
        <v>1781</v>
      </c>
      <c r="B376" s="83"/>
      <c r="C376" s="83" t="s">
        <v>910</v>
      </c>
      <c r="D376" s="83" t="s">
        <v>29</v>
      </c>
      <c r="E376" s="83">
        <v>2566</v>
      </c>
      <c r="F376" s="83" t="s">
        <v>1120</v>
      </c>
      <c r="G376" s="83" t="s">
        <v>1121</v>
      </c>
      <c r="H376" s="83" t="s">
        <v>36</v>
      </c>
      <c r="I376" s="83" t="s">
        <v>37</v>
      </c>
      <c r="J376" s="90" t="s">
        <v>2937</v>
      </c>
      <c r="K376" s="83" t="s">
        <v>38</v>
      </c>
      <c r="L376" s="83" t="s">
        <v>2233</v>
      </c>
      <c r="M376" s="83" t="s">
        <v>2063</v>
      </c>
      <c r="N376" s="91" t="s">
        <v>2104</v>
      </c>
      <c r="O376" s="94"/>
      <c r="P376" s="94"/>
      <c r="Q376" s="92" t="s">
        <v>2771</v>
      </c>
      <c r="R376" s="83" t="s">
        <v>1173</v>
      </c>
    </row>
    <row r="377" spans="1:18" ht="23.5">
      <c r="A377" s="83" t="s">
        <v>1781</v>
      </c>
      <c r="B377" s="83"/>
      <c r="C377" s="83" t="s">
        <v>910</v>
      </c>
      <c r="D377" s="83" t="s">
        <v>29</v>
      </c>
      <c r="E377" s="83">
        <v>2566</v>
      </c>
      <c r="F377" s="83" t="s">
        <v>1120</v>
      </c>
      <c r="G377" s="83" t="s">
        <v>1121</v>
      </c>
      <c r="H377" s="83" t="s">
        <v>36</v>
      </c>
      <c r="I377" s="83" t="s">
        <v>37</v>
      </c>
      <c r="J377" s="90" t="s">
        <v>2937</v>
      </c>
      <c r="K377" s="83" t="s">
        <v>38</v>
      </c>
      <c r="L377" s="83" t="s">
        <v>2233</v>
      </c>
      <c r="M377" s="83" t="s">
        <v>2063</v>
      </c>
      <c r="N377" s="94" t="s">
        <v>2104</v>
      </c>
      <c r="O377" s="94"/>
      <c r="P377" s="94"/>
      <c r="Q377" s="92" t="s">
        <v>2771</v>
      </c>
      <c r="R377" s="83" t="s">
        <v>1173</v>
      </c>
    </row>
    <row r="378" spans="1:18" ht="23.5">
      <c r="A378" s="83" t="s">
        <v>1797</v>
      </c>
      <c r="B378" s="83"/>
      <c r="C378" s="83" t="s">
        <v>1798</v>
      </c>
      <c r="D378" s="83" t="s">
        <v>29</v>
      </c>
      <c r="E378" s="83">
        <v>2566</v>
      </c>
      <c r="F378" s="83" t="s">
        <v>1120</v>
      </c>
      <c r="G378" s="83" t="s">
        <v>1121</v>
      </c>
      <c r="H378" s="83" t="s">
        <v>36</v>
      </c>
      <c r="I378" s="83" t="s">
        <v>37</v>
      </c>
      <c r="J378" s="90" t="s">
        <v>2937</v>
      </c>
      <c r="K378" s="83" t="s">
        <v>38</v>
      </c>
      <c r="L378" s="83" t="s">
        <v>2233</v>
      </c>
      <c r="M378" s="83" t="s">
        <v>2059</v>
      </c>
      <c r="N378" s="94" t="s">
        <v>2060</v>
      </c>
      <c r="O378" s="94"/>
      <c r="P378" s="94"/>
      <c r="Q378" s="92" t="s">
        <v>2772</v>
      </c>
      <c r="R378" s="83" t="s">
        <v>1726</v>
      </c>
    </row>
    <row r="379" spans="1:18" ht="23.5">
      <c r="A379" s="83" t="s">
        <v>1808</v>
      </c>
      <c r="B379" s="83"/>
      <c r="C379" s="83" t="s">
        <v>1809</v>
      </c>
      <c r="D379" s="83" t="s">
        <v>29</v>
      </c>
      <c r="E379" s="83">
        <v>2566</v>
      </c>
      <c r="F379" s="83" t="s">
        <v>1120</v>
      </c>
      <c r="G379" s="83" t="s">
        <v>1121</v>
      </c>
      <c r="H379" s="83" t="s">
        <v>157</v>
      </c>
      <c r="I379" s="83" t="s">
        <v>37</v>
      </c>
      <c r="J379" s="90" t="s">
        <v>2937</v>
      </c>
      <c r="K379" s="83" t="s">
        <v>38</v>
      </c>
      <c r="L379" s="83" t="s">
        <v>2233</v>
      </c>
      <c r="M379" s="83" t="s">
        <v>2059</v>
      </c>
      <c r="N379" s="91" t="s">
        <v>2060</v>
      </c>
      <c r="O379" s="94"/>
      <c r="P379" s="94"/>
      <c r="Q379" s="92" t="s">
        <v>2773</v>
      </c>
      <c r="R379" s="83" t="s">
        <v>1726</v>
      </c>
    </row>
    <row r="380" spans="1:18" ht="23.5">
      <c r="A380" s="83" t="s">
        <v>1889</v>
      </c>
      <c r="B380" s="83"/>
      <c r="C380" s="83" t="s">
        <v>1890</v>
      </c>
      <c r="D380" s="83" t="s">
        <v>29</v>
      </c>
      <c r="E380" s="83">
        <v>2566</v>
      </c>
      <c r="F380" s="83" t="s">
        <v>1884</v>
      </c>
      <c r="G380" s="83" t="s">
        <v>1884</v>
      </c>
      <c r="H380" s="83" t="s">
        <v>1828</v>
      </c>
      <c r="I380" s="83" t="s">
        <v>1871</v>
      </c>
      <c r="J380" s="90" t="s">
        <v>2946</v>
      </c>
      <c r="K380" s="83" t="s">
        <v>46</v>
      </c>
      <c r="L380" s="83" t="s">
        <v>2233</v>
      </c>
      <c r="M380" s="83" t="s">
        <v>2063</v>
      </c>
      <c r="N380" s="91" t="s">
        <v>2064</v>
      </c>
      <c r="O380" s="94"/>
      <c r="P380" s="94"/>
      <c r="Q380" s="92" t="s">
        <v>2774</v>
      </c>
      <c r="R380" s="83" t="s">
        <v>1136</v>
      </c>
    </row>
    <row r="381" spans="1:18" ht="23.5">
      <c r="A381" s="83" t="s">
        <v>1987</v>
      </c>
      <c r="B381" s="83"/>
      <c r="C381" s="83" t="s">
        <v>1988</v>
      </c>
      <c r="D381" s="83" t="s">
        <v>29</v>
      </c>
      <c r="E381" s="83">
        <v>2566</v>
      </c>
      <c r="F381" s="83" t="s">
        <v>1802</v>
      </c>
      <c r="G381" s="83" t="s">
        <v>1802</v>
      </c>
      <c r="H381" s="83" t="s">
        <v>293</v>
      </c>
      <c r="I381" s="83" t="s">
        <v>224</v>
      </c>
      <c r="J381" s="90" t="s">
        <v>2949</v>
      </c>
      <c r="K381" s="83" t="s">
        <v>46</v>
      </c>
      <c r="L381" s="83" t="s">
        <v>2233</v>
      </c>
      <c r="M381" s="83" t="s">
        <v>2091</v>
      </c>
      <c r="N381" s="94" t="s">
        <v>2092</v>
      </c>
      <c r="O381" s="94"/>
      <c r="P381" s="94"/>
      <c r="Q381" s="92" t="s">
        <v>2775</v>
      </c>
      <c r="R381" s="83" t="s">
        <v>1765</v>
      </c>
    </row>
    <row r="382" spans="1:18" ht="23.5">
      <c r="A382" s="83" t="s">
        <v>1984</v>
      </c>
      <c r="B382" s="83"/>
      <c r="C382" s="83" t="s">
        <v>1985</v>
      </c>
      <c r="D382" s="83" t="s">
        <v>29</v>
      </c>
      <c r="E382" s="83">
        <v>2566</v>
      </c>
      <c r="F382" s="83" t="s">
        <v>1120</v>
      </c>
      <c r="G382" s="83" t="s">
        <v>1121</v>
      </c>
      <c r="H382" s="83" t="s">
        <v>293</v>
      </c>
      <c r="I382" s="83" t="s">
        <v>224</v>
      </c>
      <c r="J382" s="90" t="s">
        <v>2949</v>
      </c>
      <c r="K382" s="83" t="s">
        <v>46</v>
      </c>
      <c r="L382" s="83" t="s">
        <v>2233</v>
      </c>
      <c r="M382" s="83" t="s">
        <v>2063</v>
      </c>
      <c r="N382" s="91" t="s">
        <v>2104</v>
      </c>
      <c r="O382" s="94"/>
      <c r="P382" s="94"/>
      <c r="Q382" s="92" t="s">
        <v>2776</v>
      </c>
      <c r="R382" s="83" t="s">
        <v>1173</v>
      </c>
    </row>
    <row r="383" spans="1:18" ht="23.5">
      <c r="A383" s="83" t="s">
        <v>2185</v>
      </c>
      <c r="B383" s="83"/>
      <c r="C383" s="83" t="s">
        <v>2186</v>
      </c>
      <c r="D383" s="83" t="s">
        <v>29</v>
      </c>
      <c r="E383" s="83">
        <v>2567</v>
      </c>
      <c r="F383" s="83" t="s">
        <v>2075</v>
      </c>
      <c r="G383" s="83" t="s">
        <v>2075</v>
      </c>
      <c r="H383" s="83" t="s">
        <v>1828</v>
      </c>
      <c r="I383" s="83" t="s">
        <v>1871</v>
      </c>
      <c r="J383" s="90" t="s">
        <v>2946</v>
      </c>
      <c r="K383" s="83" t="s">
        <v>46</v>
      </c>
      <c r="L383" s="83" t="s">
        <v>2314</v>
      </c>
      <c r="M383" s="83" t="s">
        <v>2063</v>
      </c>
      <c r="N383" s="94" t="s">
        <v>2064</v>
      </c>
      <c r="O383" s="94"/>
      <c r="P383" s="94"/>
      <c r="Q383" s="92" t="s">
        <v>2777</v>
      </c>
      <c r="R383" s="83" t="s">
        <v>2064</v>
      </c>
    </row>
    <row r="384" spans="1:18" ht="23.5">
      <c r="A384" s="83" t="s">
        <v>2166</v>
      </c>
      <c r="B384" s="83"/>
      <c r="C384" s="83" t="s">
        <v>2167</v>
      </c>
      <c r="D384" s="83" t="s">
        <v>29</v>
      </c>
      <c r="E384" s="83">
        <v>2567</v>
      </c>
      <c r="F384" s="83" t="s">
        <v>2070</v>
      </c>
      <c r="G384" s="83" t="s">
        <v>2070</v>
      </c>
      <c r="H384" s="83" t="s">
        <v>71</v>
      </c>
      <c r="I384" s="83" t="s">
        <v>782</v>
      </c>
      <c r="J384" s="90" t="s">
        <v>2939</v>
      </c>
      <c r="K384" s="83" t="s">
        <v>46</v>
      </c>
      <c r="L384" s="83" t="s">
        <v>2314</v>
      </c>
      <c r="M384" s="83" t="s">
        <v>2059</v>
      </c>
      <c r="N384" s="94" t="s">
        <v>2082</v>
      </c>
      <c r="O384" s="94"/>
      <c r="P384" s="94"/>
      <c r="Q384" s="92" t="s">
        <v>2778</v>
      </c>
      <c r="R384" s="83" t="s">
        <v>2082</v>
      </c>
    </row>
    <row r="385" spans="1:18" ht="23.5">
      <c r="A385" s="83" t="s">
        <v>2164</v>
      </c>
      <c r="B385" s="83"/>
      <c r="C385" s="83" t="s">
        <v>1238</v>
      </c>
      <c r="D385" s="83" t="s">
        <v>29</v>
      </c>
      <c r="E385" s="83">
        <v>2567</v>
      </c>
      <c r="F385" s="83" t="s">
        <v>1992</v>
      </c>
      <c r="G385" s="83" t="s">
        <v>621</v>
      </c>
      <c r="H385" s="83" t="s">
        <v>36</v>
      </c>
      <c r="I385" s="83" t="s">
        <v>37</v>
      </c>
      <c r="J385" s="90" t="s">
        <v>2937</v>
      </c>
      <c r="K385" s="83" t="s">
        <v>38</v>
      </c>
      <c r="L385" s="83" t="s">
        <v>2314</v>
      </c>
      <c r="M385" s="83" t="s">
        <v>2059</v>
      </c>
      <c r="N385" s="94" t="s">
        <v>2082</v>
      </c>
      <c r="O385" s="94"/>
      <c r="P385" s="94"/>
      <c r="Q385" s="92" t="s">
        <v>2779</v>
      </c>
      <c r="R385" s="83" t="s">
        <v>2082</v>
      </c>
    </row>
    <row r="386" spans="1:18" ht="23.5">
      <c r="A386" s="83" t="s">
        <v>2160</v>
      </c>
      <c r="B386" s="83"/>
      <c r="C386" s="83" t="s">
        <v>2768</v>
      </c>
      <c r="D386" s="83" t="s">
        <v>29</v>
      </c>
      <c r="E386" s="83">
        <v>2567</v>
      </c>
      <c r="F386" s="83" t="s">
        <v>1992</v>
      </c>
      <c r="G386" s="83" t="s">
        <v>621</v>
      </c>
      <c r="H386" s="83" t="s">
        <v>36</v>
      </c>
      <c r="I386" s="83" t="s">
        <v>37</v>
      </c>
      <c r="J386" s="90" t="s">
        <v>2937</v>
      </c>
      <c r="K386" s="83" t="s">
        <v>38</v>
      </c>
      <c r="L386" s="83" t="s">
        <v>2314</v>
      </c>
      <c r="M386" s="83" t="s">
        <v>2054</v>
      </c>
      <c r="N386" s="94" t="s">
        <v>2136</v>
      </c>
      <c r="O386" s="94"/>
      <c r="P386" s="94"/>
      <c r="Q386" s="92" t="s">
        <v>2780</v>
      </c>
      <c r="R386" s="83" t="s">
        <v>2136</v>
      </c>
    </row>
    <row r="387" spans="1:18" ht="23.5">
      <c r="A387" s="83" t="s">
        <v>2155</v>
      </c>
      <c r="B387" s="83"/>
      <c r="C387" s="83" t="s">
        <v>2256</v>
      </c>
      <c r="D387" s="83" t="s">
        <v>29</v>
      </c>
      <c r="E387" s="83">
        <v>2567</v>
      </c>
      <c r="F387" s="83" t="s">
        <v>1992</v>
      </c>
      <c r="G387" s="83" t="s">
        <v>621</v>
      </c>
      <c r="H387" s="83" t="s">
        <v>36</v>
      </c>
      <c r="I387" s="83" t="s">
        <v>37</v>
      </c>
      <c r="J387" s="90" t="s">
        <v>2937</v>
      </c>
      <c r="K387" s="83" t="s">
        <v>38</v>
      </c>
      <c r="L387" s="83" t="s">
        <v>2314</v>
      </c>
      <c r="M387" s="83" t="s">
        <v>2054</v>
      </c>
      <c r="N387" s="94" t="s">
        <v>2136</v>
      </c>
      <c r="O387" s="94"/>
      <c r="P387" s="94"/>
      <c r="Q387" s="92" t="s">
        <v>2781</v>
      </c>
      <c r="R387" s="83" t="s">
        <v>2136</v>
      </c>
    </row>
    <row r="388" spans="1:18" ht="23.5">
      <c r="A388" s="83" t="s">
        <v>2124</v>
      </c>
      <c r="B388" s="83"/>
      <c r="C388" s="83" t="s">
        <v>1771</v>
      </c>
      <c r="D388" s="83" t="s">
        <v>29</v>
      </c>
      <c r="E388" s="83">
        <v>2567</v>
      </c>
      <c r="F388" s="83" t="s">
        <v>1992</v>
      </c>
      <c r="G388" s="83" t="s">
        <v>621</v>
      </c>
      <c r="H388" s="83" t="s">
        <v>36</v>
      </c>
      <c r="I388" s="83" t="s">
        <v>37</v>
      </c>
      <c r="J388" s="90" t="s">
        <v>2937</v>
      </c>
      <c r="K388" s="83" t="s">
        <v>38</v>
      </c>
      <c r="L388" s="83" t="s">
        <v>2314</v>
      </c>
      <c r="M388" s="83" t="s">
        <v>2059</v>
      </c>
      <c r="N388" s="94" t="s">
        <v>2071</v>
      </c>
      <c r="O388" s="94"/>
      <c r="P388" s="94"/>
      <c r="Q388" s="92" t="s">
        <v>2782</v>
      </c>
      <c r="R388" s="83" t="s">
        <v>2071</v>
      </c>
    </row>
    <row r="389" spans="1:18" ht="23.5">
      <c r="A389" s="83" t="s">
        <v>2119</v>
      </c>
      <c r="B389" s="83"/>
      <c r="C389" s="83" t="s">
        <v>2120</v>
      </c>
      <c r="D389" s="83" t="s">
        <v>29</v>
      </c>
      <c r="E389" s="83">
        <v>2567</v>
      </c>
      <c r="F389" s="83" t="s">
        <v>1992</v>
      </c>
      <c r="G389" s="83" t="s">
        <v>621</v>
      </c>
      <c r="H389" s="83" t="s">
        <v>36</v>
      </c>
      <c r="I389" s="83" t="s">
        <v>37</v>
      </c>
      <c r="J389" s="90" t="s">
        <v>2937</v>
      </c>
      <c r="K389" s="83" t="s">
        <v>38</v>
      </c>
      <c r="L389" s="83" t="s">
        <v>2314</v>
      </c>
      <c r="M389" s="83" t="s">
        <v>2063</v>
      </c>
      <c r="N389" s="91" t="s">
        <v>2064</v>
      </c>
      <c r="O389" s="94"/>
      <c r="P389" s="94"/>
      <c r="Q389" s="92" t="s">
        <v>2783</v>
      </c>
      <c r="R389" s="83" t="s">
        <v>2064</v>
      </c>
    </row>
    <row r="390" spans="1:18" ht="23.5">
      <c r="A390" s="83" t="s">
        <v>2103</v>
      </c>
      <c r="B390" s="83"/>
      <c r="C390" s="83" t="s">
        <v>1768</v>
      </c>
      <c r="D390" s="83" t="s">
        <v>29</v>
      </c>
      <c r="E390" s="83">
        <v>2567</v>
      </c>
      <c r="F390" s="83" t="s">
        <v>1992</v>
      </c>
      <c r="G390" s="83" t="s">
        <v>621</v>
      </c>
      <c r="H390" s="83" t="s">
        <v>36</v>
      </c>
      <c r="I390" s="83" t="s">
        <v>37</v>
      </c>
      <c r="J390" s="90" t="s">
        <v>2937</v>
      </c>
      <c r="K390" s="83" t="s">
        <v>38</v>
      </c>
      <c r="L390" s="83" t="s">
        <v>2314</v>
      </c>
      <c r="M390" s="83" t="s">
        <v>2063</v>
      </c>
      <c r="N390" s="94" t="s">
        <v>2104</v>
      </c>
      <c r="O390" s="94"/>
      <c r="P390" s="94"/>
      <c r="Q390" s="92" t="s">
        <v>2784</v>
      </c>
      <c r="R390" s="83" t="s">
        <v>2104</v>
      </c>
    </row>
    <row r="391" spans="1:18" ht="23.5">
      <c r="A391" s="83" t="s">
        <v>2100</v>
      </c>
      <c r="B391" s="83"/>
      <c r="C391" s="83" t="s">
        <v>2785</v>
      </c>
      <c r="D391" s="83" t="s">
        <v>29</v>
      </c>
      <c r="E391" s="83">
        <v>2567</v>
      </c>
      <c r="F391" s="83" t="s">
        <v>1992</v>
      </c>
      <c r="G391" s="83" t="s">
        <v>621</v>
      </c>
      <c r="H391" s="83" t="s">
        <v>36</v>
      </c>
      <c r="I391" s="83" t="s">
        <v>37</v>
      </c>
      <c r="J391" s="90" t="s">
        <v>2937</v>
      </c>
      <c r="K391" s="83" t="s">
        <v>38</v>
      </c>
      <c r="L391" s="83" t="s">
        <v>2314</v>
      </c>
      <c r="M391" s="83" t="s">
        <v>2063</v>
      </c>
      <c r="N391" s="91" t="s">
        <v>2064</v>
      </c>
      <c r="O391" s="94"/>
      <c r="P391" s="94"/>
      <c r="Q391" s="92" t="s">
        <v>2786</v>
      </c>
      <c r="R391" s="83" t="s">
        <v>2064</v>
      </c>
    </row>
    <row r="392" spans="1:18" ht="23.5">
      <c r="A392" s="83" t="s">
        <v>2787</v>
      </c>
      <c r="B392" s="83"/>
      <c r="C392" s="83" t="s">
        <v>2011</v>
      </c>
      <c r="D392" s="83" t="s">
        <v>29</v>
      </c>
      <c r="E392" s="83">
        <v>2567</v>
      </c>
      <c r="F392" s="83" t="s">
        <v>1992</v>
      </c>
      <c r="G392" s="83" t="s">
        <v>621</v>
      </c>
      <c r="H392" s="83" t="s">
        <v>1725</v>
      </c>
      <c r="I392" s="83" t="s">
        <v>424</v>
      </c>
      <c r="J392" s="90" t="s">
        <v>2936</v>
      </c>
      <c r="K392" s="83" t="s">
        <v>38</v>
      </c>
      <c r="L392" s="83" t="s">
        <v>2388</v>
      </c>
      <c r="M392" s="83" t="s">
        <v>2091</v>
      </c>
      <c r="N392" s="91" t="s">
        <v>2092</v>
      </c>
      <c r="O392" s="94"/>
      <c r="P392" s="94"/>
      <c r="Q392" s="92" t="s">
        <v>2788</v>
      </c>
      <c r="R392" s="83" t="s">
        <v>1765</v>
      </c>
    </row>
    <row r="393" spans="1:18" ht="23.5">
      <c r="A393" s="83" t="s">
        <v>2094</v>
      </c>
      <c r="B393" s="83"/>
      <c r="C393" s="83" t="s">
        <v>2789</v>
      </c>
      <c r="D393" s="83" t="s">
        <v>29</v>
      </c>
      <c r="E393" s="83">
        <v>2567</v>
      </c>
      <c r="F393" s="83" t="s">
        <v>1992</v>
      </c>
      <c r="G393" s="83" t="s">
        <v>621</v>
      </c>
      <c r="H393" s="83" t="s">
        <v>2790</v>
      </c>
      <c r="I393" s="83" t="s">
        <v>1815</v>
      </c>
      <c r="J393" s="90" t="s">
        <v>2942</v>
      </c>
      <c r="K393" s="83" t="s">
        <v>246</v>
      </c>
      <c r="L393" s="83" t="s">
        <v>2314</v>
      </c>
      <c r="M393" s="83" t="s">
        <v>2063</v>
      </c>
      <c r="N393" s="91" t="s">
        <v>2096</v>
      </c>
      <c r="O393" s="94"/>
      <c r="P393" s="94"/>
      <c r="Q393" s="92" t="s">
        <v>2791</v>
      </c>
      <c r="R393" s="83" t="s">
        <v>2096</v>
      </c>
    </row>
    <row r="394" spans="1:18" ht="23.5">
      <c r="A394" s="83" t="s">
        <v>2792</v>
      </c>
      <c r="B394" s="83"/>
      <c r="C394" s="83" t="s">
        <v>1245</v>
      </c>
      <c r="D394" s="83" t="s">
        <v>29</v>
      </c>
      <c r="E394" s="83">
        <v>2568</v>
      </c>
      <c r="F394" s="83" t="s">
        <v>2438</v>
      </c>
      <c r="G394" s="83" t="s">
        <v>1140</v>
      </c>
      <c r="H394" s="83" t="s">
        <v>36</v>
      </c>
      <c r="I394" s="83" t="s">
        <v>37</v>
      </c>
      <c r="J394" s="90" t="s">
        <v>2937</v>
      </c>
      <c r="K394" s="83" t="s">
        <v>38</v>
      </c>
      <c r="L394" s="83" t="s">
        <v>2439</v>
      </c>
      <c r="M394" s="83" t="s">
        <v>2063</v>
      </c>
      <c r="N394" s="91" t="s">
        <v>2064</v>
      </c>
      <c r="O394" s="94"/>
      <c r="P394" s="94"/>
      <c r="Q394" s="92" t="s">
        <v>2793</v>
      </c>
      <c r="R394" s="83" t="s">
        <v>2064</v>
      </c>
    </row>
    <row r="395" spans="1:18" ht="23.5">
      <c r="A395" s="83" t="s">
        <v>2794</v>
      </c>
      <c r="B395" s="83"/>
      <c r="C395" s="83" t="s">
        <v>2211</v>
      </c>
      <c r="D395" s="83" t="s">
        <v>29</v>
      </c>
      <c r="E395" s="83">
        <v>2568</v>
      </c>
      <c r="F395" s="83" t="s">
        <v>2438</v>
      </c>
      <c r="G395" s="83" t="s">
        <v>1140</v>
      </c>
      <c r="H395" s="83" t="s">
        <v>1725</v>
      </c>
      <c r="I395" s="83" t="s">
        <v>424</v>
      </c>
      <c r="J395" s="90" t="s">
        <v>2936</v>
      </c>
      <c r="K395" s="83" t="s">
        <v>38</v>
      </c>
      <c r="L395" s="83" t="s">
        <v>2795</v>
      </c>
      <c r="M395" s="83" t="s">
        <v>2059</v>
      </c>
      <c r="N395" s="94" t="s">
        <v>2082</v>
      </c>
      <c r="O395" s="94"/>
      <c r="P395" s="94"/>
      <c r="Q395" s="92" t="s">
        <v>2796</v>
      </c>
      <c r="R395" s="83" t="s">
        <v>2082</v>
      </c>
    </row>
    <row r="396" spans="1:18" ht="23.5">
      <c r="A396" s="83" t="s">
        <v>2797</v>
      </c>
      <c r="B396" s="83"/>
      <c r="C396" s="83" t="s">
        <v>2789</v>
      </c>
      <c r="D396" s="83" t="s">
        <v>29</v>
      </c>
      <c r="E396" s="83">
        <v>2568</v>
      </c>
      <c r="F396" s="83" t="s">
        <v>2438</v>
      </c>
      <c r="G396" s="83" t="s">
        <v>1140</v>
      </c>
      <c r="H396" s="83" t="s">
        <v>2790</v>
      </c>
      <c r="I396" s="83" t="s">
        <v>1815</v>
      </c>
      <c r="J396" s="90" t="s">
        <v>2942</v>
      </c>
      <c r="K396" s="83" t="s">
        <v>246</v>
      </c>
      <c r="L396" s="83" t="s">
        <v>2439</v>
      </c>
      <c r="M396" s="83" t="s">
        <v>2063</v>
      </c>
      <c r="N396" s="94" t="s">
        <v>2244</v>
      </c>
      <c r="O396" s="94"/>
      <c r="P396" s="94"/>
      <c r="Q396" s="92" t="s">
        <v>2798</v>
      </c>
      <c r="R396" s="83" t="s">
        <v>2244</v>
      </c>
    </row>
    <row r="397" spans="1:18" ht="23.5">
      <c r="A397" s="83" t="s">
        <v>915</v>
      </c>
      <c r="B397" s="83"/>
      <c r="C397" s="83" t="s">
        <v>627</v>
      </c>
      <c r="D397" s="83" t="s">
        <v>29</v>
      </c>
      <c r="E397" s="83">
        <v>2563</v>
      </c>
      <c r="F397" s="83" t="s">
        <v>572</v>
      </c>
      <c r="G397" s="83" t="s">
        <v>612</v>
      </c>
      <c r="H397" s="83" t="s">
        <v>36</v>
      </c>
      <c r="I397" s="83" t="s">
        <v>37</v>
      </c>
      <c r="J397" s="90" t="s">
        <v>2937</v>
      </c>
      <c r="K397" s="83" t="s">
        <v>38</v>
      </c>
      <c r="L397" s="83" t="s">
        <v>2573</v>
      </c>
      <c r="M397" s="83" t="s">
        <v>2063</v>
      </c>
      <c r="N397" s="94" t="s">
        <v>2064</v>
      </c>
      <c r="O397" s="94"/>
      <c r="P397" s="94"/>
      <c r="Q397" s="92" t="s">
        <v>2799</v>
      </c>
      <c r="R397" s="83" t="s">
        <v>630</v>
      </c>
    </row>
    <row r="398" spans="1:18" ht="23.5">
      <c r="A398" s="83" t="s">
        <v>904</v>
      </c>
      <c r="B398" s="83"/>
      <c r="C398" s="83" t="s">
        <v>632</v>
      </c>
      <c r="D398" s="83" t="s">
        <v>29</v>
      </c>
      <c r="E398" s="83">
        <v>2563</v>
      </c>
      <c r="F398" s="83" t="s">
        <v>572</v>
      </c>
      <c r="G398" s="83" t="s">
        <v>612</v>
      </c>
      <c r="H398" s="83" t="s">
        <v>36</v>
      </c>
      <c r="I398" s="83" t="s">
        <v>37</v>
      </c>
      <c r="J398" s="90" t="s">
        <v>2937</v>
      </c>
      <c r="K398" s="83" t="s">
        <v>38</v>
      </c>
      <c r="L398" s="83" t="s">
        <v>2573</v>
      </c>
      <c r="M398" s="83" t="s">
        <v>2063</v>
      </c>
      <c r="N398" s="94" t="s">
        <v>2064</v>
      </c>
      <c r="O398" s="94"/>
      <c r="P398" s="94"/>
      <c r="Q398" s="92" t="s">
        <v>2800</v>
      </c>
      <c r="R398" s="83" t="s">
        <v>630</v>
      </c>
    </row>
    <row r="399" spans="1:18" ht="23.5">
      <c r="A399" s="83" t="s">
        <v>1025</v>
      </c>
      <c r="B399" s="83"/>
      <c r="C399" s="83" t="s">
        <v>662</v>
      </c>
      <c r="D399" s="83" t="s">
        <v>29</v>
      </c>
      <c r="E399" s="83">
        <v>2563</v>
      </c>
      <c r="F399" s="83" t="s">
        <v>572</v>
      </c>
      <c r="G399" s="83" t="s">
        <v>612</v>
      </c>
      <c r="H399" s="83" t="s">
        <v>500</v>
      </c>
      <c r="I399" s="83" t="s">
        <v>424</v>
      </c>
      <c r="J399" s="90" t="s">
        <v>2936</v>
      </c>
      <c r="K399" s="83" t="s">
        <v>38</v>
      </c>
      <c r="L399" s="83" t="s">
        <v>2573</v>
      </c>
      <c r="M399" s="83" t="s">
        <v>2059</v>
      </c>
      <c r="N399" s="94" t="s">
        <v>2071</v>
      </c>
      <c r="O399" s="94"/>
      <c r="P399" s="94"/>
      <c r="Q399" s="92" t="s">
        <v>2801</v>
      </c>
      <c r="R399" s="83" t="s">
        <v>652</v>
      </c>
    </row>
    <row r="400" spans="1:18" ht="23.5">
      <c r="A400" s="83" t="s">
        <v>1023</v>
      </c>
      <c r="B400" s="83"/>
      <c r="C400" s="83" t="s">
        <v>655</v>
      </c>
      <c r="D400" s="83" t="s">
        <v>29</v>
      </c>
      <c r="E400" s="83">
        <v>2563</v>
      </c>
      <c r="F400" s="83" t="s">
        <v>572</v>
      </c>
      <c r="G400" s="83" t="s">
        <v>612</v>
      </c>
      <c r="H400" s="83" t="s">
        <v>500</v>
      </c>
      <c r="I400" s="83" t="s">
        <v>424</v>
      </c>
      <c r="J400" s="90" t="s">
        <v>2936</v>
      </c>
      <c r="K400" s="83" t="s">
        <v>38</v>
      </c>
      <c r="L400" s="83" t="s">
        <v>2573</v>
      </c>
      <c r="M400" s="83" t="s">
        <v>2059</v>
      </c>
      <c r="N400" s="94" t="s">
        <v>2071</v>
      </c>
      <c r="O400" s="94"/>
      <c r="P400" s="94"/>
      <c r="Q400" s="92" t="s">
        <v>2802</v>
      </c>
      <c r="R400" s="83" t="s">
        <v>652</v>
      </c>
    </row>
    <row r="401" spans="1:18" ht="23.5">
      <c r="A401" s="83" t="s">
        <v>748</v>
      </c>
      <c r="B401" s="83"/>
      <c r="C401" s="83" t="s">
        <v>749</v>
      </c>
      <c r="D401" s="83" t="s">
        <v>29</v>
      </c>
      <c r="E401" s="83">
        <v>2564</v>
      </c>
      <c r="F401" s="83" t="s">
        <v>277</v>
      </c>
      <c r="G401" s="83" t="s">
        <v>228</v>
      </c>
      <c r="H401" s="83" t="s">
        <v>751</v>
      </c>
      <c r="I401" s="83" t="s">
        <v>382</v>
      </c>
      <c r="J401" s="90" t="s">
        <v>2948</v>
      </c>
      <c r="K401" s="83" t="s">
        <v>246</v>
      </c>
      <c r="L401" s="83" t="s">
        <v>2588</v>
      </c>
      <c r="M401" s="83" t="s">
        <v>2059</v>
      </c>
      <c r="N401" s="94" t="s">
        <v>2060</v>
      </c>
      <c r="O401" s="94"/>
      <c r="P401" s="94"/>
      <c r="Q401" s="92" t="s">
        <v>2803</v>
      </c>
      <c r="R401" s="83" t="s">
        <v>684</v>
      </c>
    </row>
    <row r="402" spans="1:18" ht="23.5">
      <c r="A402" s="83" t="s">
        <v>969</v>
      </c>
      <c r="B402" s="83"/>
      <c r="C402" s="83" t="s">
        <v>970</v>
      </c>
      <c r="D402" s="83" t="s">
        <v>29</v>
      </c>
      <c r="E402" s="83">
        <v>2564</v>
      </c>
      <c r="F402" s="83" t="s">
        <v>452</v>
      </c>
      <c r="G402" s="83" t="s">
        <v>733</v>
      </c>
      <c r="H402" s="83" t="s">
        <v>972</v>
      </c>
      <c r="I402" s="83" t="s">
        <v>382</v>
      </c>
      <c r="J402" s="90" t="s">
        <v>2948</v>
      </c>
      <c r="K402" s="83" t="s">
        <v>246</v>
      </c>
      <c r="L402" s="83" t="s">
        <v>2588</v>
      </c>
      <c r="M402" s="83" t="s">
        <v>2059</v>
      </c>
      <c r="N402" s="94" t="s">
        <v>2082</v>
      </c>
      <c r="O402" s="94"/>
      <c r="P402" s="94"/>
      <c r="Q402" s="92" t="s">
        <v>2804</v>
      </c>
      <c r="R402" s="83" t="s">
        <v>568</v>
      </c>
    </row>
    <row r="403" spans="1:18" ht="23.5">
      <c r="A403" s="83" t="s">
        <v>755</v>
      </c>
      <c r="B403" s="83"/>
      <c r="C403" s="83" t="s">
        <v>756</v>
      </c>
      <c r="D403" s="83" t="s">
        <v>29</v>
      </c>
      <c r="E403" s="83">
        <v>2564</v>
      </c>
      <c r="F403" s="83" t="s">
        <v>207</v>
      </c>
      <c r="G403" s="83" t="s">
        <v>262</v>
      </c>
      <c r="H403" s="83" t="s">
        <v>758</v>
      </c>
      <c r="I403" s="83" t="s">
        <v>382</v>
      </c>
      <c r="J403" s="90" t="s">
        <v>2948</v>
      </c>
      <c r="K403" s="83" t="s">
        <v>246</v>
      </c>
      <c r="L403" s="83" t="s">
        <v>2588</v>
      </c>
      <c r="M403" s="83" t="s">
        <v>2059</v>
      </c>
      <c r="N403" s="94" t="s">
        <v>2082</v>
      </c>
      <c r="O403" s="94"/>
      <c r="P403" s="94"/>
      <c r="Q403" s="92" t="s">
        <v>2805</v>
      </c>
      <c r="R403" s="83" t="s">
        <v>568</v>
      </c>
    </row>
    <row r="404" spans="1:18" ht="23.5">
      <c r="A404" s="83" t="s">
        <v>1103</v>
      </c>
      <c r="B404" s="83"/>
      <c r="C404" s="83" t="s">
        <v>1104</v>
      </c>
      <c r="D404" s="83" t="s">
        <v>29</v>
      </c>
      <c r="E404" s="83">
        <v>2564</v>
      </c>
      <c r="F404" s="83" t="s">
        <v>452</v>
      </c>
      <c r="G404" s="83" t="s">
        <v>733</v>
      </c>
      <c r="H404" s="83" t="s">
        <v>1106</v>
      </c>
      <c r="I404" s="83" t="s">
        <v>1049</v>
      </c>
      <c r="J404" s="90" t="s">
        <v>2954</v>
      </c>
      <c r="K404" s="83" t="s">
        <v>930</v>
      </c>
      <c r="L404" s="83" t="s">
        <v>2588</v>
      </c>
      <c r="M404" s="83" t="s">
        <v>2059</v>
      </c>
      <c r="N404" s="91" t="s">
        <v>2060</v>
      </c>
      <c r="O404" s="94"/>
      <c r="P404" s="94"/>
      <c r="Q404" s="92" t="s">
        <v>2806</v>
      </c>
      <c r="R404" s="83" t="s">
        <v>1107</v>
      </c>
    </row>
    <row r="405" spans="1:18" ht="23.5">
      <c r="A405" s="83" t="s">
        <v>921</v>
      </c>
      <c r="B405" s="83"/>
      <c r="C405" s="83" t="s">
        <v>922</v>
      </c>
      <c r="D405" s="83" t="s">
        <v>29</v>
      </c>
      <c r="E405" s="83">
        <v>2564</v>
      </c>
      <c r="F405" s="83" t="s">
        <v>452</v>
      </c>
      <c r="G405" s="83" t="s">
        <v>733</v>
      </c>
      <c r="H405" s="83" t="s">
        <v>36</v>
      </c>
      <c r="I405" s="83" t="s">
        <v>37</v>
      </c>
      <c r="J405" s="90" t="s">
        <v>2937</v>
      </c>
      <c r="K405" s="83" t="s">
        <v>38</v>
      </c>
      <c r="L405" s="83" t="s">
        <v>2588</v>
      </c>
      <c r="M405" s="83" t="s">
        <v>2059</v>
      </c>
      <c r="N405" s="94" t="s">
        <v>2082</v>
      </c>
      <c r="O405" s="94"/>
      <c r="P405" s="94"/>
      <c r="Q405" s="92" t="s">
        <v>2807</v>
      </c>
      <c r="R405" s="83" t="s">
        <v>568</v>
      </c>
    </row>
    <row r="406" spans="1:18" ht="23.5">
      <c r="A406" s="83" t="s">
        <v>846</v>
      </c>
      <c r="B406" s="83"/>
      <c r="C406" s="83" t="s">
        <v>847</v>
      </c>
      <c r="D406" s="83" t="s">
        <v>29</v>
      </c>
      <c r="E406" s="83">
        <v>2564</v>
      </c>
      <c r="F406" s="83" t="s">
        <v>452</v>
      </c>
      <c r="G406" s="83" t="s">
        <v>733</v>
      </c>
      <c r="H406" s="83" t="s">
        <v>36</v>
      </c>
      <c r="I406" s="83" t="s">
        <v>37</v>
      </c>
      <c r="J406" s="90" t="s">
        <v>2937</v>
      </c>
      <c r="K406" s="83" t="s">
        <v>38</v>
      </c>
      <c r="L406" s="83" t="s">
        <v>2588</v>
      </c>
      <c r="M406" s="83" t="s">
        <v>2091</v>
      </c>
      <c r="N406" s="91" t="s">
        <v>2092</v>
      </c>
      <c r="O406" s="94"/>
      <c r="P406" s="94"/>
      <c r="Q406" s="92" t="s">
        <v>2808</v>
      </c>
      <c r="R406" s="83" t="s">
        <v>713</v>
      </c>
    </row>
    <row r="407" spans="1:18" ht="23.5">
      <c r="A407" s="83" t="s">
        <v>1624</v>
      </c>
      <c r="B407" s="83"/>
      <c r="C407" s="83" t="s">
        <v>1625</v>
      </c>
      <c r="D407" s="83" t="s">
        <v>29</v>
      </c>
      <c r="E407" s="83">
        <v>2565</v>
      </c>
      <c r="F407" s="83" t="s">
        <v>651</v>
      </c>
      <c r="G407" s="83" t="s">
        <v>612</v>
      </c>
      <c r="H407" s="83" t="s">
        <v>1627</v>
      </c>
      <c r="I407" s="83" t="s">
        <v>382</v>
      </c>
      <c r="J407" s="90" t="s">
        <v>2948</v>
      </c>
      <c r="K407" s="83" t="s">
        <v>246</v>
      </c>
      <c r="L407" s="83" t="s">
        <v>2690</v>
      </c>
      <c r="M407" s="83" t="s">
        <v>2063</v>
      </c>
      <c r="N407" s="91" t="s">
        <v>2244</v>
      </c>
      <c r="O407" s="94"/>
      <c r="P407" s="94"/>
      <c r="Q407" s="92" t="s">
        <v>2809</v>
      </c>
      <c r="R407" s="83" t="s">
        <v>766</v>
      </c>
    </row>
    <row r="408" spans="1:18" ht="23.5">
      <c r="A408" s="83" t="s">
        <v>1616</v>
      </c>
      <c r="B408" s="83"/>
      <c r="C408" s="83" t="s">
        <v>1617</v>
      </c>
      <c r="D408" s="83" t="s">
        <v>29</v>
      </c>
      <c r="E408" s="83">
        <v>2565</v>
      </c>
      <c r="F408" s="83" t="s">
        <v>572</v>
      </c>
      <c r="G408" s="83" t="s">
        <v>612</v>
      </c>
      <c r="H408" s="83" t="s">
        <v>1621</v>
      </c>
      <c r="I408" s="83" t="s">
        <v>382</v>
      </c>
      <c r="J408" s="90" t="s">
        <v>2948</v>
      </c>
      <c r="K408" s="83" t="s">
        <v>246</v>
      </c>
      <c r="L408" s="83" t="s">
        <v>2690</v>
      </c>
      <c r="M408" s="83" t="s">
        <v>2059</v>
      </c>
      <c r="N408" s="91" t="s">
        <v>2060</v>
      </c>
      <c r="O408" s="94"/>
      <c r="P408" s="94"/>
      <c r="Q408" s="92" t="s">
        <v>2810</v>
      </c>
      <c r="R408" s="83" t="s">
        <v>684</v>
      </c>
    </row>
    <row r="409" spans="1:18" ht="23.5">
      <c r="A409" s="83" t="s">
        <v>1348</v>
      </c>
      <c r="B409" s="83"/>
      <c r="C409" s="83" t="s">
        <v>1349</v>
      </c>
      <c r="D409" s="83" t="s">
        <v>29</v>
      </c>
      <c r="E409" s="83">
        <v>2565</v>
      </c>
      <c r="F409" s="83" t="s">
        <v>572</v>
      </c>
      <c r="G409" s="83" t="s">
        <v>612</v>
      </c>
      <c r="H409" s="83" t="s">
        <v>423</v>
      </c>
      <c r="I409" s="83" t="s">
        <v>424</v>
      </c>
      <c r="J409" s="90" t="s">
        <v>2936</v>
      </c>
      <c r="K409" s="83" t="s">
        <v>38</v>
      </c>
      <c r="L409" s="83" t="s">
        <v>2690</v>
      </c>
      <c r="M409" s="83" t="s">
        <v>2091</v>
      </c>
      <c r="N409" s="91" t="s">
        <v>2092</v>
      </c>
      <c r="O409" s="94"/>
      <c r="P409" s="94"/>
      <c r="Q409" s="92" t="s">
        <v>2811</v>
      </c>
      <c r="R409" s="83" t="s">
        <v>713</v>
      </c>
    </row>
    <row r="410" spans="1:18" ht="23.5">
      <c r="A410" s="83" t="s">
        <v>1206</v>
      </c>
      <c r="B410" s="83"/>
      <c r="C410" s="83" t="s">
        <v>334</v>
      </c>
      <c r="D410" s="83" t="s">
        <v>29</v>
      </c>
      <c r="E410" s="83">
        <v>2565</v>
      </c>
      <c r="F410" s="83" t="s">
        <v>572</v>
      </c>
      <c r="G410" s="83" t="s">
        <v>612</v>
      </c>
      <c r="H410" s="83" t="s">
        <v>36</v>
      </c>
      <c r="I410" s="83" t="s">
        <v>37</v>
      </c>
      <c r="J410" s="90" t="s">
        <v>2937</v>
      </c>
      <c r="K410" s="83" t="s">
        <v>38</v>
      </c>
      <c r="L410" s="83" t="s">
        <v>2690</v>
      </c>
      <c r="M410" s="83" t="s">
        <v>2063</v>
      </c>
      <c r="N410" s="91" t="s">
        <v>2064</v>
      </c>
      <c r="O410" s="94"/>
      <c r="P410" s="94"/>
      <c r="Q410" s="92" t="s">
        <v>2812</v>
      </c>
      <c r="R410" s="83" t="s">
        <v>630</v>
      </c>
    </row>
    <row r="411" spans="1:18" ht="23.5">
      <c r="A411" s="83" t="s">
        <v>1208</v>
      </c>
      <c r="B411" s="83"/>
      <c r="C411" s="83" t="s">
        <v>1209</v>
      </c>
      <c r="D411" s="83" t="s">
        <v>29</v>
      </c>
      <c r="E411" s="83">
        <v>2565</v>
      </c>
      <c r="F411" s="83" t="s">
        <v>572</v>
      </c>
      <c r="G411" s="83" t="s">
        <v>612</v>
      </c>
      <c r="H411" s="83" t="s">
        <v>36</v>
      </c>
      <c r="I411" s="83" t="s">
        <v>37</v>
      </c>
      <c r="J411" s="90" t="s">
        <v>2937</v>
      </c>
      <c r="K411" s="83" t="s">
        <v>38</v>
      </c>
      <c r="L411" s="83" t="s">
        <v>2690</v>
      </c>
      <c r="M411" s="83" t="s">
        <v>2059</v>
      </c>
      <c r="N411" s="94" t="s">
        <v>2082</v>
      </c>
      <c r="O411" s="94"/>
      <c r="P411" s="94"/>
      <c r="Q411" s="92" t="s">
        <v>2813</v>
      </c>
      <c r="R411" s="83" t="s">
        <v>568</v>
      </c>
    </row>
    <row r="412" spans="1:18" ht="23.5">
      <c r="A412" s="83" t="s">
        <v>1208</v>
      </c>
      <c r="B412" s="83"/>
      <c r="C412" s="83" t="s">
        <v>1209</v>
      </c>
      <c r="D412" s="83" t="s">
        <v>29</v>
      </c>
      <c r="E412" s="83">
        <v>2565</v>
      </c>
      <c r="F412" s="83" t="s">
        <v>572</v>
      </c>
      <c r="G412" s="83" t="s">
        <v>612</v>
      </c>
      <c r="H412" s="83" t="s">
        <v>36</v>
      </c>
      <c r="I412" s="83" t="s">
        <v>37</v>
      </c>
      <c r="J412" s="90" t="s">
        <v>2937</v>
      </c>
      <c r="K412" s="83" t="s">
        <v>38</v>
      </c>
      <c r="L412" s="83" t="s">
        <v>2690</v>
      </c>
      <c r="M412" s="83" t="s">
        <v>2059</v>
      </c>
      <c r="N412" s="94" t="s">
        <v>2082</v>
      </c>
      <c r="O412" s="94"/>
      <c r="P412" s="94"/>
      <c r="Q412" s="92" t="s">
        <v>2813</v>
      </c>
      <c r="R412" s="83" t="s">
        <v>568</v>
      </c>
    </row>
    <row r="413" spans="1:18" ht="23.5">
      <c r="A413" s="83" t="s">
        <v>1296</v>
      </c>
      <c r="B413" s="83"/>
      <c r="C413" s="83" t="s">
        <v>1297</v>
      </c>
      <c r="D413" s="83" t="s">
        <v>29</v>
      </c>
      <c r="E413" s="83">
        <v>2565</v>
      </c>
      <c r="F413" s="83" t="s">
        <v>572</v>
      </c>
      <c r="G413" s="83" t="s">
        <v>612</v>
      </c>
      <c r="H413" s="83" t="s">
        <v>1299</v>
      </c>
      <c r="I413" s="83" t="s">
        <v>1815</v>
      </c>
      <c r="J413" s="90" t="s">
        <v>2942</v>
      </c>
      <c r="K413" s="83" t="s">
        <v>246</v>
      </c>
      <c r="L413" s="83" t="s">
        <v>2690</v>
      </c>
      <c r="M413" s="83" t="s">
        <v>2059</v>
      </c>
      <c r="N413" s="91" t="s">
        <v>2060</v>
      </c>
      <c r="O413" s="94"/>
      <c r="P413" s="94"/>
      <c r="Q413" s="92" t="s">
        <v>2814</v>
      </c>
      <c r="R413" s="83" t="s">
        <v>684</v>
      </c>
    </row>
    <row r="414" spans="1:18" ht="23.5">
      <c r="A414" s="83" t="s">
        <v>1244</v>
      </c>
      <c r="B414" s="83"/>
      <c r="C414" s="83" t="s">
        <v>2815</v>
      </c>
      <c r="D414" s="83" t="s">
        <v>29</v>
      </c>
      <c r="E414" s="83">
        <v>2565</v>
      </c>
      <c r="F414" s="83" t="s">
        <v>572</v>
      </c>
      <c r="G414" s="83" t="s">
        <v>612</v>
      </c>
      <c r="H414" s="83" t="s">
        <v>36</v>
      </c>
      <c r="I414" s="83" t="s">
        <v>37</v>
      </c>
      <c r="J414" s="90" t="s">
        <v>2937</v>
      </c>
      <c r="K414" s="83" t="s">
        <v>38</v>
      </c>
      <c r="L414" s="83" t="s">
        <v>2690</v>
      </c>
      <c r="M414" s="83" t="s">
        <v>2063</v>
      </c>
      <c r="N414" s="91" t="s">
        <v>2104</v>
      </c>
      <c r="O414" s="94"/>
      <c r="P414" s="94"/>
      <c r="Q414" s="92" t="s">
        <v>2816</v>
      </c>
      <c r="R414" s="83" t="s">
        <v>641</v>
      </c>
    </row>
    <row r="415" spans="1:18" ht="23.5">
      <c r="A415" s="83" t="s">
        <v>1843</v>
      </c>
      <c r="B415" s="83"/>
      <c r="C415" s="83" t="s">
        <v>1844</v>
      </c>
      <c r="D415" s="83" t="s">
        <v>29</v>
      </c>
      <c r="E415" s="83">
        <v>2566</v>
      </c>
      <c r="F415" s="83" t="s">
        <v>1802</v>
      </c>
      <c r="G415" s="83" t="s">
        <v>1845</v>
      </c>
      <c r="H415" s="83" t="s">
        <v>478</v>
      </c>
      <c r="I415" s="83" t="s">
        <v>479</v>
      </c>
      <c r="J415" s="90" t="s">
        <v>2964</v>
      </c>
      <c r="K415" s="83" t="s">
        <v>46</v>
      </c>
      <c r="L415" s="83" t="s">
        <v>2233</v>
      </c>
      <c r="M415" s="83" t="s">
        <v>2091</v>
      </c>
      <c r="N415" s="95" t="s">
        <v>2262</v>
      </c>
      <c r="O415" s="95"/>
      <c r="P415" s="95"/>
      <c r="Q415" s="92" t="s">
        <v>2821</v>
      </c>
      <c r="R415" s="83" t="s">
        <v>2261</v>
      </c>
    </row>
    <row r="416" spans="1:18" ht="23.5">
      <c r="A416" s="83" t="s">
        <v>1980</v>
      </c>
      <c r="B416" s="83"/>
      <c r="C416" s="83" t="s">
        <v>1981</v>
      </c>
      <c r="D416" s="83" t="s">
        <v>29</v>
      </c>
      <c r="E416" s="83">
        <v>2566</v>
      </c>
      <c r="F416" s="83" t="s">
        <v>1875</v>
      </c>
      <c r="G416" s="83" t="s">
        <v>1845</v>
      </c>
      <c r="H416" s="83" t="s">
        <v>1982</v>
      </c>
      <c r="I416" s="83" t="s">
        <v>382</v>
      </c>
      <c r="J416" s="90" t="s">
        <v>2948</v>
      </c>
      <c r="K416" s="83" t="s">
        <v>246</v>
      </c>
      <c r="L416" s="83" t="s">
        <v>2233</v>
      </c>
      <c r="M416" s="83" t="s">
        <v>2059</v>
      </c>
      <c r="N416" s="95" t="s">
        <v>2082</v>
      </c>
      <c r="O416" s="95"/>
      <c r="P416" s="95"/>
      <c r="Q416" s="92" t="s">
        <v>2824</v>
      </c>
      <c r="R416" s="83" t="s">
        <v>1177</v>
      </c>
    </row>
    <row r="417" spans="1:18" ht="23.5">
      <c r="A417" s="83" t="s">
        <v>1898</v>
      </c>
      <c r="B417" s="83"/>
      <c r="C417" s="83" t="s">
        <v>1899</v>
      </c>
      <c r="D417" s="83" t="s">
        <v>29</v>
      </c>
      <c r="E417" s="83">
        <v>2566</v>
      </c>
      <c r="F417" s="83" t="s">
        <v>1862</v>
      </c>
      <c r="G417" s="83" t="s">
        <v>1862</v>
      </c>
      <c r="H417" s="83" t="s">
        <v>1900</v>
      </c>
      <c r="I417" s="83" t="s">
        <v>1871</v>
      </c>
      <c r="J417" s="90" t="s">
        <v>2946</v>
      </c>
      <c r="K417" s="83" t="s">
        <v>46</v>
      </c>
      <c r="L417" s="83" t="s">
        <v>2233</v>
      </c>
      <c r="M417" s="83" t="s">
        <v>2059</v>
      </c>
      <c r="N417" s="95" t="s">
        <v>2082</v>
      </c>
      <c r="O417" s="95"/>
      <c r="P417" s="95"/>
      <c r="Q417" s="92" t="s">
        <v>2829</v>
      </c>
      <c r="R417" s="83" t="s">
        <v>1177</v>
      </c>
    </row>
    <row r="418" spans="1:18" ht="23.5">
      <c r="A418" s="83" t="s">
        <v>2185</v>
      </c>
      <c r="B418" s="83"/>
      <c r="C418" s="83" t="s">
        <v>2186</v>
      </c>
      <c r="D418" s="83" t="s">
        <v>29</v>
      </c>
      <c r="E418" s="83">
        <v>2567</v>
      </c>
      <c r="F418" s="83" t="s">
        <v>2075</v>
      </c>
      <c r="G418" s="83" t="s">
        <v>2075</v>
      </c>
      <c r="H418" s="83" t="s">
        <v>1828</v>
      </c>
      <c r="I418" s="83" t="s">
        <v>1871</v>
      </c>
      <c r="J418" s="90" t="s">
        <v>2946</v>
      </c>
      <c r="K418" s="83" t="s">
        <v>46</v>
      </c>
      <c r="L418" s="83" t="s">
        <v>2314</v>
      </c>
      <c r="M418" s="83" t="s">
        <v>2063</v>
      </c>
      <c r="N418" s="95" t="s">
        <v>2064</v>
      </c>
      <c r="O418" s="95"/>
      <c r="P418" s="95"/>
      <c r="Q418" s="92" t="s">
        <v>2777</v>
      </c>
      <c r="R418" s="83" t="s">
        <v>2064</v>
      </c>
    </row>
    <row r="419" spans="1:18" ht="23.5">
      <c r="A419" s="83" t="s">
        <v>2833</v>
      </c>
      <c r="B419" s="83"/>
      <c r="C419" s="83" t="s">
        <v>1920</v>
      </c>
      <c r="D419" s="83" t="s">
        <v>29</v>
      </c>
      <c r="E419" s="83">
        <v>2567</v>
      </c>
      <c r="F419" s="83" t="s">
        <v>2133</v>
      </c>
      <c r="G419" s="83" t="s">
        <v>2133</v>
      </c>
      <c r="H419" s="83" t="s">
        <v>44</v>
      </c>
      <c r="I419" s="83" t="s">
        <v>1871</v>
      </c>
      <c r="J419" s="90" t="s">
        <v>2946</v>
      </c>
      <c r="K419" s="83" t="s">
        <v>46</v>
      </c>
      <c r="L419" s="83" t="s">
        <v>2314</v>
      </c>
      <c r="M419" s="83" t="s">
        <v>2054</v>
      </c>
      <c r="N419" s="95" t="s">
        <v>2055</v>
      </c>
      <c r="O419" s="95"/>
      <c r="P419" s="95"/>
      <c r="Q419" s="92" t="s">
        <v>2837</v>
      </c>
      <c r="R419" s="83" t="s">
        <v>2055</v>
      </c>
    </row>
    <row r="420" spans="1:18" ht="23.5">
      <c r="A420" s="83" t="s">
        <v>2838</v>
      </c>
      <c r="B420" s="83"/>
      <c r="C420" s="83" t="s">
        <v>2839</v>
      </c>
      <c r="D420" s="83" t="s">
        <v>29</v>
      </c>
      <c r="E420" s="83">
        <v>2567</v>
      </c>
      <c r="F420" s="83" t="s">
        <v>2090</v>
      </c>
      <c r="G420" s="83" t="s">
        <v>2341</v>
      </c>
      <c r="H420" s="83" t="s">
        <v>293</v>
      </c>
      <c r="I420" s="83" t="s">
        <v>1871</v>
      </c>
      <c r="J420" s="90" t="s">
        <v>2946</v>
      </c>
      <c r="K420" s="83" t="s">
        <v>46</v>
      </c>
      <c r="L420" s="83" t="s">
        <v>2314</v>
      </c>
      <c r="M420" s="83" t="s">
        <v>2054</v>
      </c>
      <c r="N420" s="95" t="s">
        <v>2055</v>
      </c>
      <c r="O420" s="95"/>
      <c r="P420" s="95"/>
      <c r="Q420" s="92" t="s">
        <v>2843</v>
      </c>
      <c r="R420" s="83" t="s">
        <v>2055</v>
      </c>
    </row>
    <row r="421" spans="1:18" ht="23.5">
      <c r="A421" s="83" t="s">
        <v>2052</v>
      </c>
      <c r="B421" s="83"/>
      <c r="C421" s="83" t="s">
        <v>2053</v>
      </c>
      <c r="D421" s="83" t="s">
        <v>29</v>
      </c>
      <c r="E421" s="83">
        <v>2567</v>
      </c>
      <c r="F421" s="83" t="s">
        <v>1121</v>
      </c>
      <c r="G421" s="83" t="s">
        <v>1992</v>
      </c>
      <c r="H421" s="83" t="s">
        <v>691</v>
      </c>
      <c r="I421" s="83" t="s">
        <v>382</v>
      </c>
      <c r="J421" s="90" t="s">
        <v>2948</v>
      </c>
      <c r="K421" s="83" t="s">
        <v>246</v>
      </c>
      <c r="L421" s="83" t="s">
        <v>2314</v>
      </c>
      <c r="M421" s="83" t="s">
        <v>2054</v>
      </c>
      <c r="N421" s="95" t="s">
        <v>2055</v>
      </c>
      <c r="O421" s="95"/>
      <c r="P421" s="95"/>
      <c r="Q421" s="92" t="s">
        <v>2844</v>
      </c>
      <c r="R421" s="83" t="s">
        <v>2055</v>
      </c>
    </row>
    <row r="422" spans="1:18" ht="23.5">
      <c r="A422" s="83" t="s">
        <v>1109</v>
      </c>
      <c r="B422" s="83"/>
      <c r="C422" s="83" t="s">
        <v>1110</v>
      </c>
      <c r="D422" s="83" t="s">
        <v>29</v>
      </c>
      <c r="E422" s="83">
        <v>2564</v>
      </c>
      <c r="F422" s="83" t="s">
        <v>1112</v>
      </c>
      <c r="G422" s="83" t="s">
        <v>733</v>
      </c>
      <c r="H422" s="83" t="s">
        <v>1113</v>
      </c>
      <c r="I422" s="83" t="s">
        <v>424</v>
      </c>
      <c r="J422" s="90" t="s">
        <v>2936</v>
      </c>
      <c r="K422" s="83" t="s">
        <v>38</v>
      </c>
      <c r="L422" s="83" t="s">
        <v>2588</v>
      </c>
      <c r="M422" s="83" t="s">
        <v>2059</v>
      </c>
      <c r="N422" s="95" t="s">
        <v>2110</v>
      </c>
      <c r="O422" s="95"/>
      <c r="P422" s="95"/>
      <c r="Q422" s="92" t="s">
        <v>2848</v>
      </c>
      <c r="R422" s="83" t="s">
        <v>637</v>
      </c>
    </row>
    <row r="423" spans="1:18" ht="23.5">
      <c r="A423" s="83" t="s">
        <v>788</v>
      </c>
      <c r="B423" s="83"/>
      <c r="C423" s="83" t="s">
        <v>27</v>
      </c>
      <c r="D423" s="83" t="s">
        <v>29</v>
      </c>
      <c r="E423" s="83">
        <v>2564</v>
      </c>
      <c r="F423" s="83" t="s">
        <v>452</v>
      </c>
      <c r="G423" s="83" t="s">
        <v>733</v>
      </c>
      <c r="H423" s="83" t="s">
        <v>36</v>
      </c>
      <c r="I423" s="83" t="s">
        <v>37</v>
      </c>
      <c r="J423" s="90" t="s">
        <v>2937</v>
      </c>
      <c r="K423" s="83" t="s">
        <v>38</v>
      </c>
      <c r="L423" s="83" t="s">
        <v>2588</v>
      </c>
      <c r="M423" s="83" t="s">
        <v>2063</v>
      </c>
      <c r="N423" s="95" t="s">
        <v>2104</v>
      </c>
      <c r="O423" s="95"/>
      <c r="P423" s="95"/>
      <c r="Q423" s="92" t="s">
        <v>2852</v>
      </c>
      <c r="R423" s="83" t="s">
        <v>641</v>
      </c>
    </row>
    <row r="424" spans="1:18" ht="23.5">
      <c r="A424" s="83" t="s">
        <v>1211</v>
      </c>
      <c r="B424" s="83"/>
      <c r="C424" s="83" t="s">
        <v>27</v>
      </c>
      <c r="D424" s="83" t="s">
        <v>29</v>
      </c>
      <c r="E424" s="83">
        <v>2565</v>
      </c>
      <c r="F424" s="83" t="s">
        <v>572</v>
      </c>
      <c r="G424" s="83" t="s">
        <v>612</v>
      </c>
      <c r="H424" s="83" t="s">
        <v>36</v>
      </c>
      <c r="I424" s="83" t="s">
        <v>37</v>
      </c>
      <c r="J424" s="90" t="s">
        <v>2937</v>
      </c>
      <c r="K424" s="83" t="s">
        <v>38</v>
      </c>
      <c r="L424" s="83" t="s">
        <v>2690</v>
      </c>
      <c r="M424" s="83" t="s">
        <v>2059</v>
      </c>
      <c r="N424" s="95" t="s">
        <v>2060</v>
      </c>
      <c r="O424" s="95"/>
      <c r="P424" s="95"/>
      <c r="Q424" s="92" t="s">
        <v>2853</v>
      </c>
      <c r="R424" s="83" t="s">
        <v>684</v>
      </c>
    </row>
    <row r="425" spans="1:18" ht="23.5">
      <c r="A425" s="83" t="s">
        <v>1036</v>
      </c>
      <c r="B425" s="83"/>
      <c r="C425" s="83" t="s">
        <v>2854</v>
      </c>
      <c r="D425" s="83" t="s">
        <v>29</v>
      </c>
      <c r="E425" s="83">
        <v>2564</v>
      </c>
      <c r="F425" s="83" t="s">
        <v>498</v>
      </c>
      <c r="G425" s="83" t="s">
        <v>733</v>
      </c>
      <c r="H425" s="83" t="s">
        <v>1039</v>
      </c>
      <c r="I425" s="83" t="s">
        <v>382</v>
      </c>
      <c r="J425" s="90" t="s">
        <v>2948</v>
      </c>
      <c r="K425" s="83" t="s">
        <v>246</v>
      </c>
      <c r="L425" s="83" t="s">
        <v>2588</v>
      </c>
      <c r="M425" s="83" t="s">
        <v>2063</v>
      </c>
      <c r="N425" s="95" t="s">
        <v>2064</v>
      </c>
      <c r="O425" s="95"/>
      <c r="P425" s="95"/>
      <c r="Q425" s="92" t="s">
        <v>2857</v>
      </c>
      <c r="R425" s="83" t="s">
        <v>630</v>
      </c>
    </row>
    <row r="426" spans="1:18" ht="23.5">
      <c r="A426" s="83" t="s">
        <v>997</v>
      </c>
      <c r="B426" s="83"/>
      <c r="C426" s="83" t="s">
        <v>998</v>
      </c>
      <c r="D426" s="83" t="s">
        <v>29</v>
      </c>
      <c r="E426" s="83">
        <v>2564</v>
      </c>
      <c r="F426" s="83" t="s">
        <v>937</v>
      </c>
      <c r="G426" s="83" t="s">
        <v>733</v>
      </c>
      <c r="H426" s="83" t="s">
        <v>751</v>
      </c>
      <c r="I426" s="83" t="s">
        <v>382</v>
      </c>
      <c r="J426" s="90" t="s">
        <v>2948</v>
      </c>
      <c r="K426" s="83" t="s">
        <v>246</v>
      </c>
      <c r="L426" s="83" t="s">
        <v>2588</v>
      </c>
      <c r="M426" s="83" t="s">
        <v>2059</v>
      </c>
      <c r="N426" s="95" t="s">
        <v>2110</v>
      </c>
      <c r="O426" s="95"/>
      <c r="P426" s="95"/>
      <c r="Q426" s="92" t="s">
        <v>2860</v>
      </c>
      <c r="R426" s="83" t="s">
        <v>637</v>
      </c>
    </row>
    <row r="427" spans="1:18" ht="23.5">
      <c r="A427" s="83" t="s">
        <v>1596</v>
      </c>
      <c r="B427" s="83"/>
      <c r="C427" s="83" t="s">
        <v>2861</v>
      </c>
      <c r="D427" s="83" t="s">
        <v>29</v>
      </c>
      <c r="E427" s="83">
        <v>2565</v>
      </c>
      <c r="F427" s="83" t="s">
        <v>1269</v>
      </c>
      <c r="G427" s="83" t="s">
        <v>1312</v>
      </c>
      <c r="H427" s="83" t="s">
        <v>1599</v>
      </c>
      <c r="I427" s="83" t="s">
        <v>382</v>
      </c>
      <c r="J427" s="90" t="s">
        <v>2948</v>
      </c>
      <c r="K427" s="83" t="s">
        <v>246</v>
      </c>
      <c r="L427" s="83" t="s">
        <v>2690</v>
      </c>
      <c r="M427" s="83" t="s">
        <v>2059</v>
      </c>
      <c r="N427" s="95" t="s">
        <v>2060</v>
      </c>
      <c r="O427" s="95"/>
      <c r="P427" s="95"/>
      <c r="Q427" s="92" t="s">
        <v>2863</v>
      </c>
      <c r="R427" s="83" t="s">
        <v>684</v>
      </c>
    </row>
    <row r="428" spans="1:18" ht="23.5">
      <c r="A428" s="83" t="s">
        <v>1609</v>
      </c>
      <c r="B428" s="83"/>
      <c r="C428" s="83" t="s">
        <v>1610</v>
      </c>
      <c r="D428" s="83" t="s">
        <v>29</v>
      </c>
      <c r="E428" s="83">
        <v>2565</v>
      </c>
      <c r="F428" s="83" t="s">
        <v>572</v>
      </c>
      <c r="G428" s="83" t="s">
        <v>612</v>
      </c>
      <c r="H428" s="83" t="s">
        <v>1612</v>
      </c>
      <c r="I428" s="83" t="s">
        <v>382</v>
      </c>
      <c r="J428" s="90" t="s">
        <v>2948</v>
      </c>
      <c r="K428" s="83" t="s">
        <v>246</v>
      </c>
      <c r="L428" s="83" t="s">
        <v>2690</v>
      </c>
      <c r="M428" s="83" t="s">
        <v>2059</v>
      </c>
      <c r="N428" s="95" t="s">
        <v>2082</v>
      </c>
      <c r="O428" s="95"/>
      <c r="P428" s="95"/>
      <c r="Q428" s="92" t="s">
        <v>2866</v>
      </c>
      <c r="R428" s="83" t="s">
        <v>568</v>
      </c>
    </row>
    <row r="429" spans="1:18" ht="23.5">
      <c r="A429" s="83" t="s">
        <v>1328</v>
      </c>
      <c r="B429" s="83"/>
      <c r="C429" s="83" t="s">
        <v>2867</v>
      </c>
      <c r="D429" s="83" t="s">
        <v>29</v>
      </c>
      <c r="E429" s="83">
        <v>2565</v>
      </c>
      <c r="F429" s="83" t="s">
        <v>572</v>
      </c>
      <c r="G429" s="83" t="s">
        <v>612</v>
      </c>
      <c r="H429" s="83" t="s">
        <v>1331</v>
      </c>
      <c r="I429" s="83" t="s">
        <v>1332</v>
      </c>
      <c r="J429" s="90" t="s">
        <v>2965</v>
      </c>
      <c r="K429" s="83" t="s">
        <v>1333</v>
      </c>
      <c r="L429" s="83" t="s">
        <v>2690</v>
      </c>
      <c r="M429" s="83" t="s">
        <v>2059</v>
      </c>
      <c r="N429" s="95" t="s">
        <v>2110</v>
      </c>
      <c r="O429" s="95"/>
      <c r="P429" s="95"/>
      <c r="Q429" s="92" t="s">
        <v>2870</v>
      </c>
      <c r="R429" s="83" t="s">
        <v>637</v>
      </c>
    </row>
    <row r="430" spans="1:18" ht="23.5">
      <c r="A430" s="83" t="s">
        <v>2871</v>
      </c>
      <c r="B430" s="83"/>
      <c r="C430" s="83" t="s">
        <v>2872</v>
      </c>
      <c r="D430" s="83" t="s">
        <v>2873</v>
      </c>
      <c r="E430" s="83">
        <v>2566</v>
      </c>
      <c r="F430" s="83" t="s">
        <v>1120</v>
      </c>
      <c r="G430" s="83" t="s">
        <v>1121</v>
      </c>
      <c r="H430" s="83" t="s">
        <v>2372</v>
      </c>
      <c r="I430" s="83" t="s">
        <v>424</v>
      </c>
      <c r="J430" s="90" t="s">
        <v>2936</v>
      </c>
      <c r="K430" s="83" t="s">
        <v>38</v>
      </c>
      <c r="L430" s="83" t="s">
        <v>2233</v>
      </c>
      <c r="M430" s="83" t="str">
        <f>LEFT(N430,12)</f>
        <v>v3_140101V04</v>
      </c>
      <c r="N430" s="59" t="s">
        <v>2082</v>
      </c>
      <c r="O430" s="96"/>
      <c r="P430" s="96"/>
      <c r="Q430" s="92" t="s">
        <v>2877</v>
      </c>
      <c r="R430" s="83" t="s">
        <v>2876</v>
      </c>
    </row>
    <row r="431" spans="1:18" ht="23.5">
      <c r="A431" s="83" t="s">
        <v>2878</v>
      </c>
      <c r="B431" s="83"/>
      <c r="C431" s="83" t="s">
        <v>2879</v>
      </c>
      <c r="D431" s="83" t="s">
        <v>2873</v>
      </c>
      <c r="E431" s="83">
        <v>2567</v>
      </c>
      <c r="F431" s="83" t="s">
        <v>1992</v>
      </c>
      <c r="G431" s="83" t="s">
        <v>621</v>
      </c>
      <c r="H431" s="83" t="s">
        <v>2372</v>
      </c>
      <c r="I431" s="83" t="s">
        <v>424</v>
      </c>
      <c r="J431" s="90" t="s">
        <v>2936</v>
      </c>
      <c r="K431" s="83" t="s">
        <v>38</v>
      </c>
      <c r="L431" s="83" t="s">
        <v>2314</v>
      </c>
      <c r="M431" s="83" t="str">
        <f t="shared" ref="M431:M441" si="0">LEFT(N431,12)</f>
        <v>v3_140101V01</v>
      </c>
      <c r="N431" s="59" t="s">
        <v>2136</v>
      </c>
      <c r="O431" s="96"/>
      <c r="P431" s="96"/>
      <c r="Q431" s="92" t="s">
        <v>2881</v>
      </c>
      <c r="R431" s="83" t="s">
        <v>2847</v>
      </c>
    </row>
    <row r="432" spans="1:18" ht="23.5">
      <c r="A432" s="83" t="s">
        <v>2882</v>
      </c>
      <c r="B432" s="83"/>
      <c r="C432" s="83" t="s">
        <v>2883</v>
      </c>
      <c r="D432" s="83" t="s">
        <v>29</v>
      </c>
      <c r="E432" s="83">
        <v>2568</v>
      </c>
      <c r="F432" s="83" t="s">
        <v>2438</v>
      </c>
      <c r="G432" s="83" t="s">
        <v>1140</v>
      </c>
      <c r="H432" s="83" t="s">
        <v>71</v>
      </c>
      <c r="I432" s="83" t="s">
        <v>2884</v>
      </c>
      <c r="J432" s="90" t="s">
        <v>2966</v>
      </c>
      <c r="K432" s="83" t="s">
        <v>46</v>
      </c>
      <c r="L432" s="83" t="s">
        <v>2439</v>
      </c>
      <c r="M432" s="83" t="str">
        <f t="shared" si="0"/>
        <v>v3_140101V01</v>
      </c>
      <c r="N432" s="59" t="s">
        <v>2055</v>
      </c>
      <c r="O432" s="96"/>
      <c r="P432" s="96"/>
      <c r="Q432" s="92" t="s">
        <v>2887</v>
      </c>
      <c r="R432" s="83" t="s">
        <v>2865</v>
      </c>
    </row>
    <row r="433" spans="1:18" ht="23.5">
      <c r="A433" s="83" t="s">
        <v>2888</v>
      </c>
      <c r="B433" s="83"/>
      <c r="C433" s="83" t="s">
        <v>1318</v>
      </c>
      <c r="D433" s="83" t="s">
        <v>29</v>
      </c>
      <c r="E433" s="83">
        <v>2566</v>
      </c>
      <c r="F433" s="83" t="s">
        <v>1921</v>
      </c>
      <c r="G433" s="83" t="s">
        <v>1921</v>
      </c>
      <c r="H433" s="83" t="s">
        <v>1320</v>
      </c>
      <c r="I433" s="83" t="s">
        <v>1284</v>
      </c>
      <c r="J433" s="90" t="s">
        <v>2944</v>
      </c>
      <c r="K433" s="83" t="s">
        <v>46</v>
      </c>
      <c r="L433" s="83" t="s">
        <v>2233</v>
      </c>
      <c r="M433" s="83" t="str">
        <f t="shared" si="0"/>
        <v>v3_140101V02</v>
      </c>
      <c r="N433" s="59" t="s">
        <v>2104</v>
      </c>
      <c r="O433" s="96"/>
      <c r="P433" s="96"/>
      <c r="Q433" s="92" t="s">
        <v>2892</v>
      </c>
      <c r="R433" s="83" t="s">
        <v>2891</v>
      </c>
    </row>
    <row r="434" spans="1:18" ht="23.5">
      <c r="A434" s="83" t="s">
        <v>2893</v>
      </c>
      <c r="B434" s="83"/>
      <c r="C434" s="83" t="s">
        <v>2894</v>
      </c>
      <c r="D434" s="83" t="s">
        <v>29</v>
      </c>
      <c r="E434" s="83">
        <v>2564</v>
      </c>
      <c r="F434" s="83" t="s">
        <v>452</v>
      </c>
      <c r="G434" s="83" t="s">
        <v>937</v>
      </c>
      <c r="H434" s="83" t="s">
        <v>2895</v>
      </c>
      <c r="I434" s="83" t="s">
        <v>382</v>
      </c>
      <c r="J434" s="90" t="s">
        <v>2948</v>
      </c>
      <c r="K434" s="83" t="s">
        <v>246</v>
      </c>
      <c r="L434" s="83" t="s">
        <v>2588</v>
      </c>
      <c r="M434" s="83" t="str">
        <f t="shared" si="0"/>
        <v>v3_140101V04</v>
      </c>
      <c r="N434" s="59" t="s">
        <v>2060</v>
      </c>
      <c r="O434" s="96"/>
      <c r="P434" s="96"/>
      <c r="Q434" s="92" t="s">
        <v>2897</v>
      </c>
      <c r="R434" s="83" t="s">
        <v>2896</v>
      </c>
    </row>
    <row r="435" spans="1:18" ht="23.5">
      <c r="A435" s="83" t="s">
        <v>2893</v>
      </c>
      <c r="B435" s="83"/>
      <c r="C435" s="83" t="s">
        <v>2894</v>
      </c>
      <c r="D435" s="83" t="s">
        <v>29</v>
      </c>
      <c r="E435" s="83">
        <v>2564</v>
      </c>
      <c r="F435" s="83" t="s">
        <v>452</v>
      </c>
      <c r="G435" s="83" t="s">
        <v>937</v>
      </c>
      <c r="H435" s="83" t="s">
        <v>2895</v>
      </c>
      <c r="I435" s="83" t="s">
        <v>382</v>
      </c>
      <c r="J435" s="90" t="s">
        <v>2948</v>
      </c>
      <c r="K435" s="83" t="s">
        <v>246</v>
      </c>
      <c r="L435" s="83" t="s">
        <v>2588</v>
      </c>
      <c r="M435" s="83" t="str">
        <f t="shared" si="0"/>
        <v>v3_140101V04</v>
      </c>
      <c r="N435" s="59" t="s">
        <v>2110</v>
      </c>
      <c r="O435" s="96"/>
      <c r="P435" s="96"/>
      <c r="Q435" s="92" t="s">
        <v>2897</v>
      </c>
      <c r="R435" s="83" t="s">
        <v>2896</v>
      </c>
    </row>
    <row r="436" spans="1:18" ht="23.5">
      <c r="A436" s="83" t="s">
        <v>2898</v>
      </c>
      <c r="B436" s="83"/>
      <c r="C436" s="83" t="s">
        <v>2899</v>
      </c>
      <c r="D436" s="83" t="s">
        <v>29</v>
      </c>
      <c r="E436" s="83">
        <v>2566</v>
      </c>
      <c r="F436" s="83" t="s">
        <v>1120</v>
      </c>
      <c r="G436" s="83" t="s">
        <v>1862</v>
      </c>
      <c r="H436" s="83" t="s">
        <v>1283</v>
      </c>
      <c r="I436" s="83" t="s">
        <v>1284</v>
      </c>
      <c r="J436" s="90" t="s">
        <v>2944</v>
      </c>
      <c r="K436" s="83" t="s">
        <v>46</v>
      </c>
      <c r="L436" s="83" t="s">
        <v>2233</v>
      </c>
      <c r="M436" s="83" t="str">
        <f t="shared" si="0"/>
        <v>v3_140101V04</v>
      </c>
      <c r="N436" s="59" t="s">
        <v>2082</v>
      </c>
      <c r="O436" s="96"/>
      <c r="P436" s="96"/>
      <c r="Q436" s="92" t="s">
        <v>2903</v>
      </c>
      <c r="R436" s="83" t="s">
        <v>2902</v>
      </c>
    </row>
    <row r="437" spans="1:18" ht="23.5">
      <c r="A437" s="83" t="s">
        <v>2904</v>
      </c>
      <c r="B437" s="83"/>
      <c r="C437" s="83" t="s">
        <v>2905</v>
      </c>
      <c r="D437" s="83" t="s">
        <v>29</v>
      </c>
      <c r="E437" s="83">
        <v>2566</v>
      </c>
      <c r="F437" s="83" t="s">
        <v>1921</v>
      </c>
      <c r="G437" s="83" t="s">
        <v>1121</v>
      </c>
      <c r="H437" s="83" t="s">
        <v>293</v>
      </c>
      <c r="I437" s="83" t="s">
        <v>224</v>
      </c>
      <c r="J437" s="90" t="s">
        <v>2949</v>
      </c>
      <c r="K437" s="83" t="s">
        <v>46</v>
      </c>
      <c r="L437" s="83" t="s">
        <v>2233</v>
      </c>
      <c r="M437" s="83" t="str">
        <f t="shared" si="0"/>
        <v>v3_140101V02</v>
      </c>
      <c r="N437" s="59" t="s">
        <v>2104</v>
      </c>
      <c r="O437" s="96"/>
      <c r="P437" s="96"/>
      <c r="Q437" s="92" t="s">
        <v>2907</v>
      </c>
      <c r="R437" s="83" t="s">
        <v>2906</v>
      </c>
    </row>
    <row r="438" spans="1:18" ht="23.5">
      <c r="A438" s="83" t="s">
        <v>2908</v>
      </c>
      <c r="B438" s="83"/>
      <c r="C438" s="83" t="s">
        <v>2909</v>
      </c>
      <c r="D438" s="83" t="s">
        <v>29</v>
      </c>
      <c r="E438" s="83">
        <v>2563</v>
      </c>
      <c r="F438" s="83" t="s">
        <v>448</v>
      </c>
      <c r="G438" s="83" t="s">
        <v>448</v>
      </c>
      <c r="H438" s="83" t="s">
        <v>2910</v>
      </c>
      <c r="I438" s="83" t="s">
        <v>382</v>
      </c>
      <c r="J438" s="90" t="s">
        <v>2948</v>
      </c>
      <c r="K438" s="83" t="s">
        <v>246</v>
      </c>
      <c r="L438" s="83" t="s">
        <v>2573</v>
      </c>
      <c r="M438" s="83" t="str">
        <f t="shared" si="0"/>
        <v>v3_140101V04</v>
      </c>
      <c r="N438" s="59" t="s">
        <v>2082</v>
      </c>
      <c r="O438" s="96"/>
      <c r="P438" s="96"/>
      <c r="Q438" s="92" t="s">
        <v>2912</v>
      </c>
      <c r="R438" s="83" t="s">
        <v>2911</v>
      </c>
    </row>
    <row r="439" spans="1:18" ht="23.5">
      <c r="A439" s="83" t="s">
        <v>2913</v>
      </c>
      <c r="B439" s="83"/>
      <c r="C439" s="83" t="s">
        <v>2914</v>
      </c>
      <c r="D439" s="83" t="s">
        <v>29</v>
      </c>
      <c r="E439" s="83">
        <v>2563</v>
      </c>
      <c r="F439" s="83" t="s">
        <v>539</v>
      </c>
      <c r="G439" s="83" t="s">
        <v>262</v>
      </c>
      <c r="H439" s="83" t="s">
        <v>696</v>
      </c>
      <c r="I439" s="83" t="s">
        <v>382</v>
      </c>
      <c r="J439" s="90" t="s">
        <v>2948</v>
      </c>
      <c r="K439" s="83" t="s">
        <v>246</v>
      </c>
      <c r="L439" s="83" t="s">
        <v>2573</v>
      </c>
      <c r="M439" s="83" t="str">
        <f t="shared" si="0"/>
        <v>v3_140101V04</v>
      </c>
      <c r="N439" s="59" t="s">
        <v>2110</v>
      </c>
      <c r="O439" s="96"/>
      <c r="P439" s="96"/>
      <c r="Q439" s="92" t="s">
        <v>2916</v>
      </c>
      <c r="R439" s="83" t="s">
        <v>2915</v>
      </c>
    </row>
    <row r="440" spans="1:18" ht="23.5">
      <c r="A440" s="83" t="s">
        <v>2917</v>
      </c>
      <c r="B440" s="83"/>
      <c r="C440" s="83" t="s">
        <v>2918</v>
      </c>
      <c r="D440" s="83" t="s">
        <v>29</v>
      </c>
      <c r="E440" s="83">
        <v>2567</v>
      </c>
      <c r="F440" s="83" t="s">
        <v>1992</v>
      </c>
      <c r="G440" s="83" t="s">
        <v>2128</v>
      </c>
      <c r="H440" s="83" t="s">
        <v>2919</v>
      </c>
      <c r="I440" s="83" t="s">
        <v>382</v>
      </c>
      <c r="J440" s="90" t="s">
        <v>2948</v>
      </c>
      <c r="K440" s="83" t="s">
        <v>246</v>
      </c>
      <c r="L440" s="83" t="s">
        <v>2690</v>
      </c>
      <c r="M440" s="83" t="str">
        <f t="shared" si="0"/>
        <v>v3_140101V04</v>
      </c>
      <c r="N440" s="59" t="s">
        <v>2060</v>
      </c>
      <c r="O440" s="96"/>
      <c r="P440" s="96"/>
      <c r="Q440" s="92" t="s">
        <v>2921</v>
      </c>
      <c r="R440" s="83" t="s">
        <v>2920</v>
      </c>
    </row>
    <row r="441" spans="1:18" ht="23.5">
      <c r="A441" s="83" t="s">
        <v>2922</v>
      </c>
      <c r="B441" s="83"/>
      <c r="C441" s="83" t="s">
        <v>2923</v>
      </c>
      <c r="D441" s="83" t="s">
        <v>29</v>
      </c>
      <c r="E441" s="83">
        <v>2565</v>
      </c>
      <c r="F441" s="83" t="s">
        <v>572</v>
      </c>
      <c r="G441" s="83" t="s">
        <v>612</v>
      </c>
      <c r="H441" s="83" t="s">
        <v>208</v>
      </c>
      <c r="I441" s="83" t="s">
        <v>37</v>
      </c>
      <c r="J441" s="90" t="s">
        <v>2937</v>
      </c>
      <c r="K441" s="83" t="s">
        <v>38</v>
      </c>
      <c r="L441" s="83" t="s">
        <v>2690</v>
      </c>
      <c r="M441" s="83" t="str">
        <f t="shared" si="0"/>
        <v>v3_140101V04</v>
      </c>
      <c r="N441" s="59" t="s">
        <v>2082</v>
      </c>
      <c r="O441" s="96"/>
      <c r="P441" s="96"/>
      <c r="Q441" s="92" t="s">
        <v>2925</v>
      </c>
      <c r="R441" s="83" t="s">
        <v>2924</v>
      </c>
    </row>
    <row r="442" spans="1:18">
      <c r="N442" s="145"/>
    </row>
  </sheetData>
  <hyperlinks>
    <hyperlink ref="Q7" r:id="rId1" xr:uid="{FC05F2E8-4E49-4C24-915F-D6E51F2252A3}"/>
    <hyperlink ref="Q435" r:id="rId2" xr:uid="{1A8B9803-BA43-451C-B2E7-6DD57AA6C9DA}"/>
    <hyperlink ref="Q8" r:id="rId3" xr:uid="{5EB12C14-F433-49BC-ACB2-0A2FB57FF915}"/>
    <hyperlink ref="Q9" r:id="rId4" xr:uid="{30B382F1-B343-4BFE-B229-3F9682496389}"/>
    <hyperlink ref="Q10" r:id="rId5" xr:uid="{4A437DD2-AE97-467C-9301-506CE96F9AA3}"/>
    <hyperlink ref="Q11" r:id="rId6" xr:uid="{6F36DC46-F41C-46B9-9EE1-914D8C16FED2}"/>
    <hyperlink ref="Q12" r:id="rId7" xr:uid="{8A72BF78-C38C-417C-9407-D2A250F3B1D0}"/>
    <hyperlink ref="Q13" r:id="rId8" xr:uid="{8EAAD460-A314-4DFD-9876-946AE8E22D2D}"/>
    <hyperlink ref="Q14" r:id="rId9" xr:uid="{D82DC060-F02C-450F-9EBC-08F5C1ECAD93}"/>
    <hyperlink ref="Q15" r:id="rId10" xr:uid="{B1C7CA2F-394E-4D4E-87CA-E2F55BA88B43}"/>
    <hyperlink ref="Q16" r:id="rId11" xr:uid="{DF63C15D-F837-4E42-B037-39E382CCF104}"/>
    <hyperlink ref="Q441" r:id="rId12" xr:uid="{9FB7D3B2-734F-4505-9874-D70850A1FB40}"/>
    <hyperlink ref="Q440" r:id="rId13" xr:uid="{F309CC9C-24DA-43A3-A352-046353414798}"/>
    <hyperlink ref="Q439" r:id="rId14" xr:uid="{3F80D861-C893-45DA-8FE0-B9DC60435900}"/>
    <hyperlink ref="Q438" r:id="rId15" xr:uid="{4F0D3074-2832-4B0A-BB53-B0C93C586AA7}"/>
    <hyperlink ref="Q437" r:id="rId16" xr:uid="{C75EA3EB-E5B2-4610-A873-77AE2B4836F5}"/>
    <hyperlink ref="Q436" r:id="rId17" xr:uid="{2C3305C7-32A9-4EB5-9743-A8CBB94CF9C3}"/>
    <hyperlink ref="Q434" r:id="rId18" xr:uid="{AACF2DD0-3683-4942-B9BC-FF5DF4415FC2}"/>
    <hyperlink ref="Q433" r:id="rId19" xr:uid="{A24CB826-499B-48E6-9CB8-1F1122EF4177}"/>
    <hyperlink ref="Q432" r:id="rId20" xr:uid="{D3E5CBFF-26BB-4227-9F11-27A9E8F9A2D9}"/>
    <hyperlink ref="Q431" r:id="rId21" xr:uid="{E12CBBFE-8859-4A52-A084-64BF6A3394F6}"/>
    <hyperlink ref="Q430" r:id="rId22" xr:uid="{FD99848B-AAC7-4D5D-B7A9-81FB7EDC12FC}"/>
    <hyperlink ref="Q429" r:id="rId23" xr:uid="{9462A235-D961-49B9-AAC0-A5FA4DF35D38}"/>
    <hyperlink ref="Q428" r:id="rId24" xr:uid="{2D6A5F42-67CB-45CE-A782-33B5A17CFA58}"/>
    <hyperlink ref="Q427" r:id="rId25" xr:uid="{CF941F3F-6F80-447C-87CB-3C71C0945754}"/>
    <hyperlink ref="Q426" r:id="rId26" xr:uid="{D5C19261-51AE-482D-B2A6-6E0608A789B9}"/>
    <hyperlink ref="Q425" r:id="rId27" xr:uid="{D68896A8-188B-4C1C-917D-7C703AB0CAA1}"/>
    <hyperlink ref="Q424" r:id="rId28" xr:uid="{A6CA662E-4AF0-4EB0-A948-0FFA74183E80}"/>
    <hyperlink ref="Q423" r:id="rId29" xr:uid="{61F38488-2C43-4531-B903-BB854D92CDFA}"/>
    <hyperlink ref="Q422" r:id="rId30" xr:uid="{BD2DE843-A933-49C2-88D5-B6EBFC164568}"/>
    <hyperlink ref="Q421" r:id="rId31" xr:uid="{797E809D-5D2C-49C9-8AC4-A2CEAF10E650}"/>
    <hyperlink ref="Q17" r:id="rId32" xr:uid="{C8981098-A3DE-4978-8C44-1276B456C1C9}"/>
    <hyperlink ref="Q18" r:id="rId33" xr:uid="{EA302A34-11C1-47A2-BD73-5DDD591C4C4F}"/>
    <hyperlink ref="Q19" r:id="rId34" xr:uid="{FEE002BB-5B5E-4A07-AA4A-C72FAF2DC3D8}"/>
    <hyperlink ref="Q20" r:id="rId35" xr:uid="{3AB7B97F-A5C2-4FAA-B9E7-9B698FCD49C3}"/>
    <hyperlink ref="Q420" r:id="rId36" xr:uid="{10EAD7A7-544F-4DA5-B194-063A3580F613}"/>
    <hyperlink ref="Q419" r:id="rId37" xr:uid="{B59240AD-62F6-4752-A0C6-F56C4AC2E360}"/>
    <hyperlink ref="Q417" r:id="rId38" xr:uid="{ACBBFBC6-8A75-4929-B40D-D6D7FBA13E33}"/>
    <hyperlink ref="Q418" r:id="rId39" xr:uid="{487DFB7F-9032-4F7E-BD3E-944BE1BAF3A9}"/>
    <hyperlink ref="Q416" r:id="rId40" xr:uid="{8F68F510-5D52-4AD7-82CB-58B67378632A}"/>
    <hyperlink ref="Q415" r:id="rId41" xr:uid="{DCE5CCE4-D27D-4D45-9DF5-744DBB459DC0}"/>
    <hyperlink ref="Q413" r:id="rId42" xr:uid="{295874DC-4F08-49CD-960A-457E63D255BD}"/>
    <hyperlink ref="Q414" r:id="rId43" xr:uid="{BE3FBDB9-8637-4135-BF28-02F1AD17E9EC}"/>
    <hyperlink ref="Q21" r:id="rId44" xr:uid="{862FAAD2-D275-4ACD-A613-53A0263D89BF}"/>
    <hyperlink ref="Q22" r:id="rId45" xr:uid="{BB432E18-56BB-4644-8ED5-754C6C825A09}"/>
    <hyperlink ref="Q23" r:id="rId46" xr:uid="{5BAE94E9-09A0-4135-91F5-012E34898CC0}"/>
    <hyperlink ref="Q24" r:id="rId47" xr:uid="{D5142373-98E6-4025-8C36-8FC100A4345D}"/>
    <hyperlink ref="Q25" r:id="rId48" xr:uid="{6A5E4D6E-505C-437A-B7FA-0138F7924AED}"/>
    <hyperlink ref="Q26" r:id="rId49" xr:uid="{49EDC59F-8F2E-4C63-8D63-D548FB5872D5}"/>
    <hyperlink ref="Q27" r:id="rId50" xr:uid="{8B53D93B-07D2-4207-86B4-EB057F7710E3}"/>
    <hyperlink ref="Q28" r:id="rId51" xr:uid="{2E00933F-CFE3-416B-95B3-D5F9A04579BA}"/>
    <hyperlink ref="Q29" r:id="rId52" xr:uid="{498741E2-8850-480F-A13A-AF61039C14A1}"/>
    <hyperlink ref="Q30" r:id="rId53" xr:uid="{4144E4C4-9B68-463B-907C-2C55A05F5A5F}"/>
    <hyperlink ref="Q31" r:id="rId54" xr:uid="{C9AADBA7-E008-4156-9F70-20A057375822}"/>
    <hyperlink ref="Q412" r:id="rId55" xr:uid="{354AD32E-96E1-4CBE-9EE3-C04FCE179E01}"/>
    <hyperlink ref="Q411" r:id="rId56" xr:uid="{C763EED4-D8A4-4A57-A11A-5620551A7DC6}"/>
    <hyperlink ref="Q410" r:id="rId57" xr:uid="{816931D7-5C85-44B5-957F-908DD04B95E4}"/>
    <hyperlink ref="Q409" r:id="rId58" xr:uid="{4F170F62-F639-4BD6-A445-565448EBB5EE}"/>
    <hyperlink ref="Q408" r:id="rId59" xr:uid="{A59AC25D-7FDB-4097-8AFA-4BA02C50EF2D}"/>
    <hyperlink ref="Q32" r:id="rId60" xr:uid="{2DB77A7D-830B-4701-B4C6-C4F36EADED73}"/>
    <hyperlink ref="Q33" r:id="rId61" xr:uid="{ED55F403-9549-4524-96F9-423E21098D4D}"/>
    <hyperlink ref="Q34" r:id="rId62" xr:uid="{0E7E56B8-59F7-4BF0-B74A-5D15C2E158BB}"/>
    <hyperlink ref="Q35" r:id="rId63" xr:uid="{8BB183F6-2DE0-4C51-86A0-5B6B81986F69}"/>
    <hyperlink ref="Q36" r:id="rId64" xr:uid="{B137DE6D-9A2C-4791-B7B9-D9EB19911A1E}"/>
    <hyperlink ref="Q37" r:id="rId65" xr:uid="{238F6CAC-A45E-4C60-9F05-C911722AECA8}"/>
    <hyperlink ref="Q38" r:id="rId66" xr:uid="{B7392F4D-6F1A-4106-BE45-79058FB427C4}"/>
    <hyperlink ref="Q407" r:id="rId67" xr:uid="{765B4249-54CB-4FD2-B674-F8014C2FA6A5}"/>
    <hyperlink ref="Q406" r:id="rId68" xr:uid="{B9E0B8BF-7C68-4B02-A351-29B9B04AA35A}"/>
    <hyperlink ref="Q405" r:id="rId69" xr:uid="{2175081C-A00D-476B-9F2D-90F883553D8F}"/>
    <hyperlink ref="Q404" r:id="rId70" xr:uid="{0E3FBE2F-385F-4BC6-B1BA-F0246D1DEC87}"/>
    <hyperlink ref="Q402" r:id="rId71" xr:uid="{BF66BF81-0E8D-4D4E-A19B-533D30D23BF3}"/>
    <hyperlink ref="Q403" r:id="rId72" xr:uid="{40E91917-636D-4170-AB69-6B7F54C8D95B}"/>
    <hyperlink ref="Q401" r:id="rId73" xr:uid="{6457328F-4C2D-4777-A905-56E8D6CE13DE}"/>
    <hyperlink ref="Q400" r:id="rId74" xr:uid="{E1CC1008-B4FA-4411-B6D8-1CCFC9B93218}"/>
    <hyperlink ref="Q399" r:id="rId75" xr:uid="{F414CCB7-1C40-486D-9E8F-85B775BC4139}"/>
    <hyperlink ref="Q398" r:id="rId76" xr:uid="{AE30791F-E564-463E-BC84-B4955D5BC488}"/>
    <hyperlink ref="Q397" r:id="rId77" xr:uid="{6B252B36-31EE-4B5A-8A35-54F0068137E9}"/>
    <hyperlink ref="Q396" r:id="rId78" xr:uid="{6722CEC7-D594-4968-BD44-0865AFFCC06F}"/>
    <hyperlink ref="Q395" r:id="rId79" xr:uid="{C50EDB48-AD1D-4A13-96A1-A070D3998BC9}"/>
    <hyperlink ref="Q393" r:id="rId80" xr:uid="{63F49381-0076-4F0F-9D08-B4BE2CB82992}"/>
    <hyperlink ref="Q394" r:id="rId81" xr:uid="{BC5016E8-CC48-4494-A2A0-32E5A8BFE416}"/>
    <hyperlink ref="Q392" r:id="rId82" xr:uid="{AF28F189-EC75-4BFF-8D9F-08DF6B50BCA3}"/>
    <hyperlink ref="Q391" r:id="rId83" xr:uid="{7FCBE999-C976-4BFF-A3B4-7D56E6567229}"/>
    <hyperlink ref="Q39" r:id="rId84" xr:uid="{146006B0-14DC-45CC-9478-C552B1D3414A}"/>
    <hyperlink ref="Q40" r:id="rId85" xr:uid="{6E8C5E87-C118-4BB5-A1D3-6376459F7F23}"/>
    <hyperlink ref="Q41" r:id="rId86" xr:uid="{CEA56F32-171D-42F2-A4DF-26160EAFCEA1}"/>
    <hyperlink ref="Q42" r:id="rId87" xr:uid="{5196CC18-DBFB-4E5F-AEAF-56CFC597B635}"/>
    <hyperlink ref="Q43" r:id="rId88" xr:uid="{4A83CA6F-7951-4851-984E-54C9E0AF4144}"/>
    <hyperlink ref="Q44" r:id="rId89" xr:uid="{8ECDAE67-D996-4BEF-9E7A-8619E522D558}"/>
    <hyperlink ref="Q45" r:id="rId90" xr:uid="{DB8EE56A-1272-4F5E-9374-89D103BDE9C9}"/>
    <hyperlink ref="Q46" r:id="rId91" xr:uid="{6D96D2A2-946C-47F5-B573-C10C1F865C01}"/>
    <hyperlink ref="Q47" r:id="rId92" xr:uid="{A6940ADF-95F1-499E-913E-01CF2895EF4F}"/>
    <hyperlink ref="Q48" r:id="rId93" xr:uid="{A1FB4C81-6493-4D1C-ACEE-895DFE276278}"/>
    <hyperlink ref="Q49" r:id="rId94" xr:uid="{EFB1D8A8-F36E-42AB-8AD2-8E1BBD43EC7E}"/>
    <hyperlink ref="Q50" r:id="rId95" xr:uid="{5D5B6943-9A92-4758-90DD-74DE458EED8E}"/>
    <hyperlink ref="Q51" r:id="rId96" xr:uid="{4C1436FA-0B2C-48F1-B47F-CE1B7CD5CF7E}"/>
    <hyperlink ref="Q52" r:id="rId97" xr:uid="{498EA87C-9643-433B-834D-4FD90AC7B75A}"/>
    <hyperlink ref="Q53" r:id="rId98" xr:uid="{7E75B99F-68A8-4E4E-84E0-EB1E5DAB0949}"/>
    <hyperlink ref="Q54" r:id="rId99" xr:uid="{45027BE8-C426-4889-92B7-588F121B6BE8}"/>
    <hyperlink ref="Q55" r:id="rId100" xr:uid="{6671BB50-7A2D-42BE-983F-60331242C2AC}"/>
    <hyperlink ref="Q56" r:id="rId101" xr:uid="{E94D950A-A93D-4C2B-A7F2-CE6AC302DECD}"/>
    <hyperlink ref="Q57" r:id="rId102" xr:uid="{9E3E4899-6F27-4B2B-BF32-74D6E8EF3458}"/>
    <hyperlink ref="Q58" r:id="rId103" xr:uid="{0B1A649D-1D1A-43F6-AF97-B13B33EA5DDD}"/>
    <hyperlink ref="Q59" r:id="rId104" xr:uid="{D2362FE7-3C8D-434E-A5F6-E4F5DED73B46}"/>
    <hyperlink ref="Q60" r:id="rId105" xr:uid="{B802765F-6129-48F8-A6E7-0A1D85521E1F}"/>
    <hyperlink ref="Q61" r:id="rId106" xr:uid="{F53BF262-0EDF-4BC0-8226-9A3C58CB1598}"/>
    <hyperlink ref="Q62" r:id="rId107" xr:uid="{80A2A88C-9C52-444C-AA06-EC5D8A3E4985}"/>
    <hyperlink ref="Q63" r:id="rId108" xr:uid="{0D863299-4155-484F-BC18-AECC6269AD01}"/>
    <hyperlink ref="Q64" r:id="rId109" xr:uid="{4FB0FA66-758B-4156-94AB-D6DFEF570E92}"/>
    <hyperlink ref="Q390" r:id="rId110" xr:uid="{A075E4C9-4934-44BD-AA62-4C571660AB70}"/>
    <hyperlink ref="Q65" r:id="rId111" xr:uid="{E05DC175-7B69-4AD8-B41F-5CF5B5012C9A}"/>
    <hyperlink ref="Q66" r:id="rId112" xr:uid="{08784E54-6519-4F47-8E9B-B46272E39D4A}"/>
    <hyperlink ref="Q67" r:id="rId113" xr:uid="{FCDDD1E3-DDDD-4F5D-AEC0-85291D651403}"/>
    <hyperlink ref="Q68" r:id="rId114" xr:uid="{C365F40F-9F83-42F4-BFF7-04B89BB8BF93}"/>
    <hyperlink ref="Q69" r:id="rId115" xr:uid="{F115B87D-879F-4B9B-AB8C-B9D61C291F04}"/>
    <hyperlink ref="Q70" r:id="rId116" xr:uid="{053C1E90-17B3-4846-B13D-F02E94C8FAF9}"/>
    <hyperlink ref="Q71" r:id="rId117" xr:uid="{33BCDEDF-EBED-4933-82CB-D758D3634644}"/>
    <hyperlink ref="Q72" r:id="rId118" xr:uid="{7F9360B5-3E5B-4B93-8B42-FC9E9ED09C39}"/>
    <hyperlink ref="Q73" r:id="rId119" xr:uid="{BCC2F6FC-8921-479F-B9B8-81E2982669ED}"/>
    <hyperlink ref="Q74" r:id="rId120" xr:uid="{A0FB60EE-4C90-4DB0-8A0A-00D36A51EBFC}"/>
    <hyperlink ref="Q75" r:id="rId121" xr:uid="{4454B14C-7B8E-4E07-A31B-69CB26DD1E1B}"/>
    <hyperlink ref="Q76" r:id="rId122" xr:uid="{D5288FD7-6C1D-438B-AF39-A13110355E05}"/>
    <hyperlink ref="Q77" r:id="rId123" xr:uid="{5B2528DC-4120-4226-9DF9-8A4B9DDBFC8F}"/>
    <hyperlink ref="Q78" r:id="rId124" xr:uid="{7799106C-4148-49CC-B6C0-8F5BDA2BD558}"/>
    <hyperlink ref="Q79" r:id="rId125" xr:uid="{F7E8A1C3-DBF8-4F01-8DFD-13AAB0E890B8}"/>
    <hyperlink ref="Q80" r:id="rId126" xr:uid="{C9CA0454-F912-4033-85E1-7B5A2A2E5A59}"/>
    <hyperlink ref="Q81" r:id="rId127" xr:uid="{AB53FBE4-B79E-46AF-81A1-12ECC6CC075D}"/>
    <hyperlink ref="Q82" r:id="rId128" xr:uid="{58B69ED2-BD02-45B4-B5B0-2EB8D1E5286E}"/>
    <hyperlink ref="Q83" r:id="rId129" xr:uid="{9EB85524-3238-456A-A1C2-FF116CF707FC}"/>
    <hyperlink ref="Q389" r:id="rId130" xr:uid="{B0D2382E-F4F1-454E-8086-6CA6FFD58D28}"/>
    <hyperlink ref="Q388" r:id="rId131" xr:uid="{F9FDFBCB-EC9D-4EDE-8620-BAED31EEDE70}"/>
    <hyperlink ref="Q387" r:id="rId132" xr:uid="{E34AF4E2-1FC5-4DC1-91E5-F79D3654A4BA}"/>
    <hyperlink ref="Q386" r:id="rId133" xr:uid="{FB7EF883-B0D5-47AF-80CC-ADBF8DD33E0B}"/>
    <hyperlink ref="Q385" r:id="rId134" xr:uid="{7AE96057-78F2-47CA-B13E-7B49CD4D41B7}"/>
    <hyperlink ref="Q384" r:id="rId135" xr:uid="{1690FF78-6175-4389-B064-2FD0F9A61AC2}"/>
    <hyperlink ref="Q383" r:id="rId136" xr:uid="{BFEE8405-148C-4C27-858E-5C58309A17F8}"/>
    <hyperlink ref="Q382" r:id="rId137" xr:uid="{06A9EF68-AF30-4A2F-B86A-704B965F4F2C}"/>
    <hyperlink ref="Q381" r:id="rId138" xr:uid="{6FB52E1A-CFBE-4290-9BD6-4631CCE87FA2}"/>
    <hyperlink ref="Q380" r:id="rId139" xr:uid="{EA91ECFD-8F61-4650-A188-58A3A244C84F}"/>
    <hyperlink ref="Q379" r:id="rId140" xr:uid="{56055E6D-A322-4E15-A338-FF4D6BEF7C29}"/>
    <hyperlink ref="Q378" r:id="rId141" xr:uid="{943995C5-3C6C-4461-83A5-691705A82FA7}"/>
    <hyperlink ref="Q377" r:id="rId142" xr:uid="{EC97FE48-1CFB-4BFB-973B-B3B76B3E3509}"/>
    <hyperlink ref="Q376" r:id="rId143" xr:uid="{ABF5AEF6-9B29-4684-908B-DBC07D3B7CCA}"/>
    <hyperlink ref="Q375" r:id="rId144" xr:uid="{318C9B08-EEE1-4A98-93AB-59B730D44CD2}"/>
    <hyperlink ref="Q374" r:id="rId145" xr:uid="{BB36CE26-582D-49CB-8ABA-3182090C2EB4}"/>
    <hyperlink ref="Q373" r:id="rId146" xr:uid="{F65B835A-E917-4BCE-89AA-4867586D53BB}"/>
    <hyperlink ref="Q84" r:id="rId147" xr:uid="{A1D7D45E-25B5-488E-89A5-2C2786CB45EE}"/>
    <hyperlink ref="Q85" r:id="rId148" xr:uid="{51058C73-FC90-44A4-8E6F-C757F53348F5}"/>
    <hyperlink ref="Q86" r:id="rId149" xr:uid="{AF61500B-F455-40E1-A3BA-067F14A1C502}"/>
    <hyperlink ref="Q87" r:id="rId150" xr:uid="{1CF3C4A9-B067-4B00-9F4D-6FEC9B3BE0D4}"/>
    <hyperlink ref="Q88" r:id="rId151" xr:uid="{E016E5E4-FBCE-4970-A3A7-85A9D4D9F365}"/>
    <hyperlink ref="Q89" r:id="rId152" xr:uid="{FAEDF80E-AB03-49BC-B2FD-3BFE6EB564CF}"/>
    <hyperlink ref="Q90" r:id="rId153" xr:uid="{3F238012-C407-49DD-A0D5-0595D42F0108}"/>
    <hyperlink ref="Q91" r:id="rId154" xr:uid="{B54CCF82-31DB-4CBB-9F2D-90BD9FE5BFF8}"/>
    <hyperlink ref="Q92" r:id="rId155" xr:uid="{FCBB952B-0D73-4E08-A157-76E915E11E62}"/>
    <hyperlink ref="Q93" r:id="rId156" xr:uid="{A65CE2B2-67AE-4BDB-A54D-410FE0FFC261}"/>
    <hyperlink ref="Q94" r:id="rId157" xr:uid="{AB1C5045-6658-4AA8-B98D-660D1E4F2D00}"/>
    <hyperlink ref="Q95" r:id="rId158" xr:uid="{CD9E408E-A0FC-4806-9791-B021BB002CCC}"/>
    <hyperlink ref="Q372" r:id="rId159" xr:uid="{916DA3FE-C313-49FB-8D53-D26BA1272445}"/>
    <hyperlink ref="Q371" r:id="rId160" xr:uid="{3DCC6B03-7C79-4BA7-8C63-25218598B06A}"/>
    <hyperlink ref="Q370" r:id="rId161" xr:uid="{DE5D4038-0F35-4442-8794-00476E5B889E}"/>
    <hyperlink ref="Q369" r:id="rId162" xr:uid="{C6BBA55B-F1E8-4959-B6CE-518E4C1D5DFF}"/>
    <hyperlink ref="Q368" r:id="rId163" xr:uid="{960D300F-5F20-4313-9E8A-448EBE4FAE4F}"/>
    <hyperlink ref="Q367" r:id="rId164" xr:uid="{D04A032A-9898-486A-A8D1-620AB59A66B6}"/>
    <hyperlink ref="Q366" r:id="rId165" xr:uid="{386E531B-20B8-4DF1-BA47-770975CA41EE}"/>
    <hyperlink ref="Q365" r:id="rId166" xr:uid="{F1FE28C9-483C-42F9-B427-DBD1D92F25A3}"/>
    <hyperlink ref="Q364" r:id="rId167" xr:uid="{95434F00-911C-4BBD-80C7-24A426A0BDA3}"/>
    <hyperlink ref="Q363" r:id="rId168" xr:uid="{5E1FFCA4-3B65-4618-993E-145E22B48A93}"/>
    <hyperlink ref="Q362" r:id="rId169" xr:uid="{5B47D272-E152-475D-8EFE-E87AEF3E8D33}"/>
    <hyperlink ref="Q361" r:id="rId170" xr:uid="{C4A2C5CD-C2C8-437C-AE74-F4E9F999C4D6}"/>
    <hyperlink ref="Q360" r:id="rId171" xr:uid="{034CB00C-31F5-45AC-BFFE-3487614B29D4}"/>
    <hyperlink ref="Q359" r:id="rId172" xr:uid="{006D5E0E-8401-4A46-9E0F-888091C65C6F}"/>
    <hyperlink ref="Q358" r:id="rId173" xr:uid="{F87FC037-7741-46E7-8728-166EF664DD33}"/>
    <hyperlink ref="Q357" r:id="rId174" xr:uid="{207FC470-8970-46C6-9A44-FE7821325840}"/>
    <hyperlink ref="Q356" r:id="rId175" xr:uid="{9AE1F948-9A6E-4918-81F0-D4DD17D5E0B0}"/>
    <hyperlink ref="Q355" r:id="rId176" xr:uid="{B8067B30-CD0D-4542-BEE5-507551F42FDF}"/>
    <hyperlink ref="Q354" r:id="rId177" xr:uid="{0AD4BDE9-F5EF-4775-9114-79A4A885230C}"/>
    <hyperlink ref="Q353" r:id="rId178" xr:uid="{9151AA18-A619-4423-89D1-B398D33AAAF6}"/>
    <hyperlink ref="Q352" r:id="rId179" xr:uid="{AB966C1C-24F2-4E0A-87E2-F83E8985CC52}"/>
    <hyperlink ref="Q351" r:id="rId180" xr:uid="{25F51B00-4490-47ED-8B7C-36E0402BE7CC}"/>
    <hyperlink ref="Q350" r:id="rId181" xr:uid="{820B5718-1227-4EFB-89B0-8BFC151AD39A}"/>
    <hyperlink ref="Q349" r:id="rId182" xr:uid="{6121A635-EB63-4936-AD5D-2205D975441F}"/>
    <hyperlink ref="Q348" r:id="rId183" xr:uid="{CE98BA1E-C670-48DF-845A-1FDF224A6E16}"/>
    <hyperlink ref="Q347" r:id="rId184" xr:uid="{C914F013-889E-4814-BC79-445025C8C6A9}"/>
    <hyperlink ref="Q346" r:id="rId185" xr:uid="{365D8B14-4F82-4273-9C6F-8A2A70E91013}"/>
    <hyperlink ref="Q345" r:id="rId186" xr:uid="{20B4B46D-4087-4702-A362-2BFCC5482813}"/>
    <hyperlink ref="Q344" r:id="rId187" xr:uid="{E7A72DA6-0FDF-4C3F-9D29-6726FA5B22C4}"/>
    <hyperlink ref="Q343" r:id="rId188" xr:uid="{73230FF3-88D8-48C1-B719-F4EB1EF69BB4}"/>
    <hyperlink ref="Q342" r:id="rId189" xr:uid="{7BF91FBA-AE41-4CE1-98D0-BA12E66A56B2}"/>
    <hyperlink ref="Q341" r:id="rId190" xr:uid="{1F92B4F1-2B0B-4B13-95CC-A19BBD540896}"/>
    <hyperlink ref="Q340" r:id="rId191" xr:uid="{6A582C75-3B61-47B3-9BA4-B2210B50BFA1}"/>
    <hyperlink ref="Q339" r:id="rId192" xr:uid="{1EE904B0-88B5-4545-B1AF-B11B3016241C}"/>
    <hyperlink ref="Q338" r:id="rId193" xr:uid="{D0FE701D-E90A-439D-A207-01185F1CE453}"/>
    <hyperlink ref="Q337" r:id="rId194" xr:uid="{ED4CDDBB-068E-4306-A104-5C47BEB09079}"/>
    <hyperlink ref="Q336" r:id="rId195" xr:uid="{D9B737C6-F691-4C5F-9183-560DF8E9F241}"/>
    <hyperlink ref="Q335" r:id="rId196" xr:uid="{5A4A41A5-6F5B-4CA7-AB3C-DF02053CB8A0}"/>
    <hyperlink ref="Q334" r:id="rId197" xr:uid="{34FC5F10-3B51-48A8-94D3-E5A53315EADD}"/>
    <hyperlink ref="Q333" r:id="rId198" xr:uid="{F972C1C9-D9F6-4E2E-8AC4-007637CE9DB9}"/>
    <hyperlink ref="Q332" r:id="rId199" xr:uid="{DA1A1F00-E168-4C7B-83F5-E1E1EB117D5E}"/>
    <hyperlink ref="Q331" r:id="rId200" xr:uid="{7A5C910E-320A-481C-9D5D-9D32073E8E90}"/>
    <hyperlink ref="Q330" r:id="rId201" xr:uid="{38F44CBB-A202-411D-A390-E217FFDD2876}"/>
    <hyperlink ref="Q329" r:id="rId202" xr:uid="{B34BD2E8-7112-4AD6-954A-7EBE5443E920}"/>
    <hyperlink ref="Q328" r:id="rId203" xr:uid="{E5CDD6FE-9669-42B3-9591-4F81CA8F09A9}"/>
    <hyperlink ref="Q327" r:id="rId204" xr:uid="{6711EBC3-5C9F-4FFA-A379-BDE1BB51D349}"/>
    <hyperlink ref="Q326" r:id="rId205" xr:uid="{373FEE4E-68BE-4FEB-8376-2C365B077435}"/>
    <hyperlink ref="Q325" r:id="rId206" xr:uid="{9D6AD155-185A-4D79-9BB2-22C7D848912D}"/>
    <hyperlink ref="Q324" r:id="rId207" xr:uid="{CA832322-F690-4615-9F88-C90E73A75B04}"/>
    <hyperlink ref="Q323" r:id="rId208" xr:uid="{FCBA10DD-DBED-42D6-A3D9-51994C508B89}"/>
    <hyperlink ref="Q96" r:id="rId209" xr:uid="{E38C5CDE-6E32-4B64-9AC9-538BCB312CD5}"/>
    <hyperlink ref="Q97" r:id="rId210" xr:uid="{9C7C92FD-A4F4-4B57-AFCA-176F2BB3B4F5}"/>
    <hyperlink ref="Q98" r:id="rId211" xr:uid="{98E06AC6-D0C7-435D-AD75-7A8F7270DB64}"/>
    <hyperlink ref="Q99" r:id="rId212" xr:uid="{686297E6-C03A-492B-9DFB-09197CEC1A34}"/>
    <hyperlink ref="Q100" r:id="rId213" xr:uid="{B7BE85BA-BDEB-4C17-AF3E-45D9A0FDA1CD}"/>
    <hyperlink ref="Q101" r:id="rId214" xr:uid="{28788D09-9DE8-45DE-858C-7E44FE4AB3E6}"/>
    <hyperlink ref="Q102" r:id="rId215" xr:uid="{BBE11B77-7F35-4A11-BDB3-5BA2C176E9D9}"/>
    <hyperlink ref="Q103" r:id="rId216" xr:uid="{6F98DAB3-6AF8-46D9-8F11-8AD16F8CE44B}"/>
    <hyperlink ref="Q104" r:id="rId217" xr:uid="{365825F9-0BA0-44DF-9231-21355DED7DB0}"/>
    <hyperlink ref="Q105" r:id="rId218" xr:uid="{0B99A191-5D6C-4CF1-9310-E01FE8155F80}"/>
    <hyperlink ref="Q106" r:id="rId219" xr:uid="{6D3D8254-EFAB-43B1-878D-EAA261FFFB3F}"/>
    <hyperlink ref="Q322" r:id="rId220" xr:uid="{E845FB37-0361-4D25-89E7-7F4F82BBB98E}"/>
    <hyperlink ref="Q321" r:id="rId221" xr:uid="{A95B6614-6C07-4C2A-820F-3943BF0F5F24}"/>
    <hyperlink ref="Q320" r:id="rId222" xr:uid="{13047647-2B76-4504-96E0-4668063AF2B4}"/>
    <hyperlink ref="Q318" r:id="rId223" xr:uid="{11256A62-7879-456F-B3DC-4255B61CDC5F}"/>
    <hyperlink ref="Q319" r:id="rId224" xr:uid="{CF8B6181-B866-4271-A9D9-749DC9A8F905}"/>
    <hyperlink ref="Q317" r:id="rId225" xr:uid="{7896588D-37E2-446A-B42C-CAD081F4577C}"/>
    <hyperlink ref="Q316" r:id="rId226" xr:uid="{74BE4BB6-FD73-4E8B-9BD0-419FD45B456C}"/>
    <hyperlink ref="Q315" r:id="rId227" xr:uid="{4134E0F3-9261-476E-A511-5CD90AFF8033}"/>
    <hyperlink ref="Q314" r:id="rId228" xr:uid="{4D99A825-20D0-4D06-8D7F-B2F492892E0D}"/>
    <hyperlink ref="Q313" r:id="rId229" xr:uid="{EDC46E13-E7ED-46B9-B3AC-3DFA76CEA411}"/>
    <hyperlink ref="Q312" r:id="rId230" xr:uid="{EAAA51AB-FBCD-400C-B8BC-D7F9ED7C6F28}"/>
    <hyperlink ref="Q311" r:id="rId231" xr:uid="{B60FDFA4-1F64-4CD8-B244-540F745CB098}"/>
    <hyperlink ref="Q310" r:id="rId232" xr:uid="{AC8AF7F5-8E59-468F-940B-4BA3E0CA4CFB}"/>
    <hyperlink ref="Q309" r:id="rId233" xr:uid="{BC4D229C-1528-4ED7-8ADD-3D3A311FE16D}"/>
    <hyperlink ref="Q308" r:id="rId234" xr:uid="{AA790F50-95D5-4295-AB7A-3764E765C2A3}"/>
    <hyperlink ref="Q307" r:id="rId235" xr:uid="{941FBD65-E031-4554-A311-4058B6BD16D1}"/>
    <hyperlink ref="Q306" r:id="rId236" xr:uid="{A105C6F7-1515-46D7-82DE-492ECABDF1A9}"/>
    <hyperlink ref="Q305" r:id="rId237" xr:uid="{205E28A5-3ADE-4D47-AD6C-6F75E9F46DE4}"/>
    <hyperlink ref="Q304" r:id="rId238" xr:uid="{5F8691D7-A8E9-4A2C-BE06-2DB4DE67B36A}"/>
    <hyperlink ref="Q303" r:id="rId239" xr:uid="{9E8C8E3A-E95E-4535-B1A8-4D385FE44AB3}"/>
    <hyperlink ref="Q107" r:id="rId240" xr:uid="{3A36ECF2-D8FD-48DE-BD64-3DA3A26B8DF0}"/>
    <hyperlink ref="Q108" r:id="rId241" xr:uid="{F8ED5274-485A-4BCA-8E7A-34C2E3AAF90B}"/>
    <hyperlink ref="Q109" r:id="rId242" xr:uid="{4FD65E82-FF7C-4B3C-A434-68F1A4BE5A91}"/>
    <hyperlink ref="Q110" r:id="rId243" xr:uid="{0738D726-5835-46A8-8DAD-A5A184CF1380}"/>
    <hyperlink ref="Q111" r:id="rId244" xr:uid="{98E765AD-F533-48CA-AA57-28C4BE8F649E}"/>
    <hyperlink ref="Q112" r:id="rId245" xr:uid="{FE34434F-E0EC-42B9-ABAC-9CEA4129D5A4}"/>
    <hyperlink ref="Q113" r:id="rId246" xr:uid="{278EA0E1-5F98-4636-BD43-3DFE7E1D07AA}"/>
    <hyperlink ref="Q114" r:id="rId247" xr:uid="{E2D49F73-DD33-42C2-A32D-31A465F1FB1C}"/>
    <hyperlink ref="Q115" r:id="rId248" xr:uid="{661D625B-AED5-4563-878C-CD805DB2FAEB}"/>
    <hyperlink ref="Q116" r:id="rId249" xr:uid="{866E31E8-2802-410D-AACF-1CA1DB713D38}"/>
    <hyperlink ref="Q302" r:id="rId250" xr:uid="{8C39EACA-5038-4384-97B7-217794D9DD5A}"/>
    <hyperlink ref="Q301" r:id="rId251" xr:uid="{E80AE9E4-5E0E-48C9-B9B0-F2401A90F4F4}"/>
    <hyperlink ref="Q300" r:id="rId252" xr:uid="{6600FB41-2293-4452-AB51-A91F0D0E34F2}"/>
    <hyperlink ref="Q117" r:id="rId253" xr:uid="{00A45573-8D95-48BB-9700-42D0583AE8AD}"/>
    <hyperlink ref="Q118" r:id="rId254" xr:uid="{57DD188F-32A5-4804-B3F9-DB0E04FE910F}"/>
    <hyperlink ref="Q119" r:id="rId255" xr:uid="{665A5E33-C858-4E70-AA3D-2C6B6B0C8B1F}"/>
    <hyperlink ref="Q120" r:id="rId256" xr:uid="{E8AEFB87-6930-4F0A-A8EA-C72E2B77872B}"/>
    <hyperlink ref="Q121" r:id="rId257" xr:uid="{A493E770-2EC7-4D3F-A673-52B9CC895ECD}"/>
    <hyperlink ref="Q122" r:id="rId258" xr:uid="{FFBF77B3-7CC7-4E6B-BCDF-6152E414188F}"/>
    <hyperlink ref="Q123" r:id="rId259" xr:uid="{A8FAFE2D-AD3A-4FCF-B1E7-0EDB5418D295}"/>
    <hyperlink ref="Q124" r:id="rId260" xr:uid="{B761B65F-6B77-4D10-93A9-28C5259E5E2F}"/>
    <hyperlink ref="Q125" r:id="rId261" xr:uid="{55ADA67B-BB8F-420F-8135-F5C20BEEBF93}"/>
    <hyperlink ref="Q126" r:id="rId262" xr:uid="{EC817117-3E87-4754-B140-9A7959FB45AE}"/>
    <hyperlink ref="Q127" r:id="rId263" xr:uid="{0A3E72CE-C7F4-42CC-ACC9-85529E528ABC}"/>
    <hyperlink ref="Q128" r:id="rId264" xr:uid="{56EE4FA7-80FA-4CA4-A748-5DAEA224623B}"/>
    <hyperlink ref="Q129" r:id="rId265" xr:uid="{5FCBCDBD-DDB7-4693-B46B-8DF8F29F693B}"/>
    <hyperlink ref="Q130" r:id="rId266" xr:uid="{05AB8790-8C70-4205-BA6B-C81963D12143}"/>
    <hyperlink ref="Q131" r:id="rId267" xr:uid="{2283B7E7-4C40-4664-97EC-94845211CDCB}"/>
    <hyperlink ref="Q132" r:id="rId268" xr:uid="{50602CDB-F175-45EC-873F-7E462D609FEC}"/>
    <hyperlink ref="Q133" r:id="rId269" xr:uid="{68196B9C-0903-4E9E-8401-C63DA1CAB16C}"/>
    <hyperlink ref="Q134" r:id="rId270" xr:uid="{1ECFB0BE-06A0-4939-A87B-C4F80A7E5196}"/>
    <hyperlink ref="Q135" r:id="rId271" xr:uid="{C9FF4226-D2FD-4869-8F1E-128459CD1819}"/>
    <hyperlink ref="Q136" r:id="rId272" xr:uid="{3050BEAA-0604-4A36-B1B1-0B6E1DD4F27E}"/>
    <hyperlink ref="Q137" r:id="rId273" xr:uid="{CC32D4EB-1B31-41DC-97F7-6702D7DA2A03}"/>
    <hyperlink ref="Q138" r:id="rId274" xr:uid="{55A0A5E0-7607-490E-91E2-14E3570005D0}"/>
    <hyperlink ref="Q139" r:id="rId275" xr:uid="{2DFC55C0-935C-4B08-AFAA-E453DB6793F3}"/>
    <hyperlink ref="Q140" r:id="rId276" xr:uid="{00F64F3A-9514-42F2-BFB6-4A9075A85607}"/>
    <hyperlink ref="Q141" r:id="rId277" xr:uid="{8B86E01A-DA8A-4ADF-873F-D56C04C34EDC}"/>
    <hyperlink ref="Q142" r:id="rId278" xr:uid="{8579CD51-737F-4EBA-B213-69BD7F84D7BC}"/>
    <hyperlink ref="Q143" r:id="rId279" xr:uid="{EF43E866-3218-49B2-A015-FF3502033CAC}"/>
    <hyperlink ref="Q144" r:id="rId280" xr:uid="{F1D9FB0D-3BA0-4923-B1DD-01EC45081ACD}"/>
    <hyperlink ref="Q145" r:id="rId281" xr:uid="{F47B71C7-2E89-4263-8310-F96EEE48E03E}"/>
    <hyperlink ref="Q146" r:id="rId282" xr:uid="{BC337D75-C3E5-49CC-856F-A69876FA9980}"/>
    <hyperlink ref="Q147" r:id="rId283" xr:uid="{8061FA41-EB0E-478B-8958-0E622F7D3E3C}"/>
    <hyperlink ref="Q148" r:id="rId284" xr:uid="{6C488315-6D08-4E57-8AD4-3397499C581C}"/>
    <hyperlink ref="Q149" r:id="rId285" xr:uid="{A998F314-2811-4B3F-8FF8-289C10174D19}"/>
    <hyperlink ref="Q150" r:id="rId286" xr:uid="{686EDE3D-ABC1-42E0-A242-8AE3B5D795D0}"/>
    <hyperlink ref="Q299" r:id="rId287" xr:uid="{2A96628D-9F32-4B94-9578-16120DA844C4}"/>
    <hyperlink ref="Q298" r:id="rId288" xr:uid="{C0C0E65D-DE36-4714-B350-AF788C7D9F9C}"/>
    <hyperlink ref="Q297" r:id="rId289" xr:uid="{599D81D1-0A37-4B32-BA15-9FFE11D656A5}"/>
    <hyperlink ref="Q296" r:id="rId290" xr:uid="{D27E6C7A-BC2A-4215-ABB4-1873E760FE4F}"/>
    <hyperlink ref="Q295" r:id="rId291" xr:uid="{86D86E47-A473-45F1-A247-A5CCD64E4D06}"/>
    <hyperlink ref="Q293" r:id="rId292" xr:uid="{79742633-3B80-4DD1-BD54-4233526DEBF7}"/>
    <hyperlink ref="Q294" r:id="rId293" xr:uid="{6287D1C2-FCB7-4C90-9688-B3D9B046B6C2}"/>
    <hyperlink ref="Q292" r:id="rId294" xr:uid="{D1CEDB69-D951-44BE-92B6-9CE3A12A96E6}"/>
    <hyperlink ref="Q291" r:id="rId295" xr:uid="{5F728ADC-4952-4E37-B966-4C81BD5A2A0E}"/>
    <hyperlink ref="Q290" r:id="rId296" xr:uid="{E02AF479-EBC8-495E-888B-974A2BE1176C}"/>
    <hyperlink ref="Q289" r:id="rId297" xr:uid="{06BEDBF0-C2F1-4735-AB7E-457862B71CAD}"/>
    <hyperlink ref="Q288" r:id="rId298" xr:uid="{6B14BA8C-C5BF-4D56-A4EB-A1EDE41372C0}"/>
    <hyperlink ref="Q287" r:id="rId299" xr:uid="{ABF2E6D0-AEE6-41D5-9E9E-B286E0A8F974}"/>
    <hyperlink ref="Q151" r:id="rId300" xr:uid="{91004E80-371A-4D3C-9A55-9EED0B3AFDC8}"/>
    <hyperlink ref="Q152" r:id="rId301" xr:uid="{06868B88-67A8-4A3D-A54E-DE6BD136DF10}"/>
    <hyperlink ref="Q153" r:id="rId302" xr:uid="{98D7631F-D8C1-4BE9-BB05-B38B76228242}"/>
    <hyperlink ref="Q154" r:id="rId303" xr:uid="{15AD0B30-8F4F-4889-B53F-ECA3DB21C491}"/>
    <hyperlink ref="Q155" r:id="rId304" xr:uid="{70CAA06F-02D2-4D73-97A3-F965173EA681}"/>
    <hyperlink ref="Q156" r:id="rId305" xr:uid="{2EB97E36-E738-425C-8EFF-50C77A27EBB2}"/>
    <hyperlink ref="Q157" r:id="rId306" xr:uid="{ADE1DD43-11C9-42BA-9806-323A03960BAA}"/>
    <hyperlink ref="Q158" r:id="rId307" xr:uid="{82C9958D-17F5-44F3-B432-E25F1D0FFFE4}"/>
    <hyperlink ref="Q159" r:id="rId308" xr:uid="{3C4C2233-0DAF-4BAF-A7C7-F34D02F479C9}"/>
    <hyperlink ref="Q160" r:id="rId309" xr:uid="{E5221A85-2746-445B-9E63-705182DA155B}"/>
    <hyperlink ref="Q161" r:id="rId310" xr:uid="{D9A2CB91-5C54-4916-89AC-14FCB9AB438D}"/>
    <hyperlink ref="Q162" r:id="rId311" xr:uid="{B465AC9D-AAB4-481C-93C4-632121333548}"/>
    <hyperlink ref="Q163" r:id="rId312" xr:uid="{4448C226-A8A1-4372-B14A-8ECC73B1C05A}"/>
    <hyperlink ref="Q164" r:id="rId313" xr:uid="{E66D7F55-3894-4919-A440-D77EC62FB525}"/>
    <hyperlink ref="Q165" r:id="rId314" xr:uid="{E20206DF-5EB6-4B2E-8AE7-ECD35B74BA1F}"/>
    <hyperlink ref="Q166" r:id="rId315" xr:uid="{2C24951B-9BF4-4457-B0DF-70A5F0A3CF19}"/>
    <hyperlink ref="Q167" r:id="rId316" xr:uid="{92915593-13F9-496A-9F19-209277DD9D02}"/>
    <hyperlink ref="Q168" r:id="rId317" xr:uid="{6CB992AD-2B56-4D9C-81F6-53EA54D1F89A}"/>
    <hyperlink ref="Q169" r:id="rId318" xr:uid="{74075F00-6019-4866-AECC-ABDD908EAA08}"/>
    <hyperlink ref="Q170" r:id="rId319" xr:uid="{EE4F3480-048A-405F-8B18-9B769384DF6C}"/>
    <hyperlink ref="Q171" r:id="rId320" xr:uid="{E0C2FCE0-4E7B-4DCC-AF4D-35C71635BD93}"/>
    <hyperlink ref="Q172" r:id="rId321" xr:uid="{F0DDC220-CADE-4494-A10C-0F9B5EE9B479}"/>
    <hyperlink ref="Q173" r:id="rId322" xr:uid="{AB133AC7-92B2-44DB-A19C-8A9575580FD9}"/>
    <hyperlink ref="Q174" r:id="rId323" xr:uid="{881D4A48-B8FD-40D2-B971-33532AE1E75C}"/>
    <hyperlink ref="Q175" r:id="rId324" xr:uid="{5FCE686A-EAEE-40EA-B8FE-1D9E58F96BBE}"/>
    <hyperlink ref="Q176" r:id="rId325" xr:uid="{61DA142D-6B43-4615-AA09-C60EDC6F55D9}"/>
    <hyperlink ref="Q177" r:id="rId326" xr:uid="{0227E381-E852-43D0-A308-0AF0BBFCC2B2}"/>
    <hyperlink ref="Q178" r:id="rId327" xr:uid="{3B45E7BD-20F3-4D43-A637-288D48DED271}"/>
    <hyperlink ref="Q179" r:id="rId328" xr:uid="{FE933FD8-970A-40D9-A671-169F30345F99}"/>
    <hyperlink ref="Q180" r:id="rId329" xr:uid="{0D29EF8C-5D57-4DE1-92E3-1DEF3E90820A}"/>
    <hyperlink ref="Q181" r:id="rId330" xr:uid="{288E7E70-2F5A-4DE4-97D0-CE754301704C}"/>
    <hyperlink ref="Q182" r:id="rId331" xr:uid="{A596EDBD-950D-46D6-BB3F-3F0FD8695441}"/>
    <hyperlink ref="Q183" r:id="rId332" xr:uid="{E0C85E01-78E6-4806-9624-39385E4500CF}"/>
    <hyperlink ref="Q184" r:id="rId333" xr:uid="{F19C142E-60F9-4209-A450-3FB8A69D0FC3}"/>
    <hyperlink ref="Q185" r:id="rId334" xr:uid="{EE9F6E56-010A-44F8-9C7E-B2C92F568610}"/>
    <hyperlink ref="Q186" r:id="rId335" xr:uid="{8721B7B0-F699-4421-9C63-06998CCB7C9F}"/>
    <hyperlink ref="Q187" r:id="rId336" xr:uid="{B253A930-8D3A-4AD2-BA46-62D20416E1C6}"/>
    <hyperlink ref="Q188" r:id="rId337" xr:uid="{6E8A647A-14EF-4DFE-BE09-710A690149B8}"/>
    <hyperlink ref="Q189" r:id="rId338" xr:uid="{A5F61422-B4AF-4E3C-B14F-B0CFA7C0A0DC}"/>
    <hyperlink ref="Q190" r:id="rId339" xr:uid="{02A8C754-C644-4C9A-A993-11B8A9477E84}"/>
    <hyperlink ref="Q191" r:id="rId340" xr:uid="{9A5102FD-CC2A-47B8-97AF-D3575A87D4E4}"/>
    <hyperlink ref="Q192" r:id="rId341" xr:uid="{B5C87C6B-3AC0-461C-8842-B72526EF54DD}"/>
    <hyperlink ref="Q193" r:id="rId342" xr:uid="{376521FD-3992-4959-976B-0BDB4C7D4A95}"/>
    <hyperlink ref="Q194" r:id="rId343" xr:uid="{C686E3D5-766F-4EA7-B725-06DDCADBAA2C}"/>
    <hyperlink ref="Q195" r:id="rId344" xr:uid="{1ECDF700-F7A6-4329-AE51-6D7D7E0A96D9}"/>
    <hyperlink ref="Q196" r:id="rId345" xr:uid="{560C7CA6-4D43-4019-BAAC-510DE2E56273}"/>
    <hyperlink ref="Q197" r:id="rId346" xr:uid="{523A9280-C894-42D7-A449-31D8E2C0EFE4}"/>
    <hyperlink ref="Q198" r:id="rId347" xr:uid="{5AB5BF00-DAF0-4C53-A66B-E796AC39BCD7}"/>
    <hyperlink ref="Q199" r:id="rId348" xr:uid="{0F7BC9BA-D3B7-4137-9713-0AA10B601101}"/>
    <hyperlink ref="Q200" r:id="rId349" xr:uid="{81113834-9EAD-4D65-9D32-8BDEE6923B8A}"/>
    <hyperlink ref="Q201" r:id="rId350" xr:uid="{0A65E317-AF57-4B1D-AF2A-E3E991955A42}"/>
    <hyperlink ref="Q202" r:id="rId351" xr:uid="{523A35C4-5A1C-4A0E-8EA6-5CD2E8C1FDF8}"/>
    <hyperlink ref="Q203" r:id="rId352" xr:uid="{6955BC57-02DA-4A74-851B-290ABA49B636}"/>
    <hyperlink ref="Q204" r:id="rId353" xr:uid="{2D35819A-1BD6-4815-90F6-50A4D7E7611B}"/>
    <hyperlink ref="Q205" r:id="rId354" xr:uid="{E13DF740-E178-417D-ADE9-FAA515CC26DF}"/>
    <hyperlink ref="Q206" r:id="rId355" xr:uid="{52D265BD-6837-4C16-9235-AA2B13456073}"/>
    <hyperlink ref="Q207" r:id="rId356" xr:uid="{C07BFF56-C6A3-4F54-BE2B-5905851B0CD4}"/>
    <hyperlink ref="Q208" r:id="rId357" xr:uid="{1789C167-F6C5-4A3C-88C4-0543240220C6}"/>
    <hyperlink ref="Q209" r:id="rId358" xr:uid="{216A06F9-944C-4F68-9D72-10CEB0E9F883}"/>
    <hyperlink ref="Q210" r:id="rId359" xr:uid="{02577EF4-A176-4F4F-B582-097B522EA105}"/>
    <hyperlink ref="Q211" r:id="rId360" xr:uid="{8E42EBF1-6885-4E76-A94A-3B277070FBC8}"/>
    <hyperlink ref="Q212" r:id="rId361" xr:uid="{B2CCB4E9-0090-4AC1-9555-CD75E3801E81}"/>
    <hyperlink ref="Q213" r:id="rId362" xr:uid="{AC4D4272-7283-4D5D-9958-F736589538A7}"/>
    <hyperlink ref="Q246" r:id="rId363" xr:uid="{FDB16083-9E86-440D-8C28-681E7C45C4E1}"/>
    <hyperlink ref="Q247" r:id="rId364" xr:uid="{B9D1A0F1-6124-4D4E-B13E-876DFC8042DC}"/>
    <hyperlink ref="Q248" r:id="rId365" xr:uid="{1BC1C714-790A-4151-BFDD-7608290B863A}"/>
    <hyperlink ref="Q249" r:id="rId366" xr:uid="{21985343-BCFB-44E3-9CC1-E75DF9F1BBDE}"/>
    <hyperlink ref="Q250" r:id="rId367" xr:uid="{A40C53DD-F991-4E9E-9342-600F1EA22D8B}"/>
    <hyperlink ref="Q251" r:id="rId368" xr:uid="{C48A998C-D1A9-4BFE-B7A3-F6C0CAC7E4D1}"/>
    <hyperlink ref="Q252" r:id="rId369" xr:uid="{480D2B2E-6B96-482A-8C75-CB46D6C66FEA}"/>
    <hyperlink ref="Q253" r:id="rId370" xr:uid="{CA43B2AE-7122-4425-A76E-0D3008957864}"/>
    <hyperlink ref="Q254" r:id="rId371" xr:uid="{49D4EBD8-C0F2-4848-A3EA-F02603DB1A6F}"/>
    <hyperlink ref="Q255" r:id="rId372" xr:uid="{A63253AA-FC7F-4962-A1A8-77B9C1AAEDA5}"/>
    <hyperlink ref="Q256" r:id="rId373" xr:uid="{2F80335E-7440-44EF-BFE4-8A40EBDBD7AD}"/>
    <hyperlink ref="Q257" r:id="rId374" xr:uid="{13BF5D91-8122-40EE-BD37-6A799638ECB4}"/>
    <hyperlink ref="Q258" r:id="rId375" xr:uid="{6CCAF51B-191F-4DD4-AD75-3568B9FC64BE}"/>
    <hyperlink ref="Q259" r:id="rId376" xr:uid="{3C546C56-29CA-4D00-8E93-D267C69841A8}"/>
    <hyperlink ref="Q260" r:id="rId377" xr:uid="{3E95F428-CE47-4812-A9E9-3ED073723640}"/>
    <hyperlink ref="Q261" r:id="rId378" xr:uid="{9133DA97-09E0-4D14-8695-4A4EBA174CA4}"/>
    <hyperlink ref="Q262" r:id="rId379" xr:uid="{E8D57B63-B29E-4048-BB3B-06A971714990}"/>
    <hyperlink ref="Q263" r:id="rId380" xr:uid="{78FBE5EE-0B28-4A2D-BE98-1DB7C623B7B8}"/>
    <hyperlink ref="Q264" r:id="rId381" xr:uid="{706CED68-B0E1-49FD-BE9A-A15DD3E763E1}"/>
    <hyperlink ref="Q265" r:id="rId382" xr:uid="{73CD85A8-C815-4C85-9971-BCF41DD84F92}"/>
    <hyperlink ref="Q266" r:id="rId383" xr:uid="{0C5ACE25-58C8-4825-BD9B-B2A55102C7B6}"/>
    <hyperlink ref="Q267" r:id="rId384" xr:uid="{65246C90-51CF-4E98-946A-4F634B042380}"/>
    <hyperlink ref="Q268" r:id="rId385" xr:uid="{94D5345D-8E6F-481D-BB19-55DF81EB7DB4}"/>
    <hyperlink ref="Q269" r:id="rId386" xr:uid="{C5F4CB9F-BBC6-4DE8-A818-FD64C269E069}"/>
    <hyperlink ref="Q270" r:id="rId387" xr:uid="{61E21DB3-76A5-4BA4-AA75-88E361AC834F}"/>
    <hyperlink ref="Q271" r:id="rId388" xr:uid="{99B0F6E9-A4D7-4BE6-89BF-BC0A6D34F470}"/>
    <hyperlink ref="Q272" r:id="rId389" xr:uid="{68A3F169-2EBC-40A3-8A77-0BC100E6BAAE}"/>
    <hyperlink ref="Q273" r:id="rId390" xr:uid="{088E8D2F-337C-4EB2-9D91-F03C9289058C}"/>
    <hyperlink ref="Q274" r:id="rId391" xr:uid="{26F45AFA-4D9F-4E7C-A818-617F05982987}"/>
    <hyperlink ref="Q275" r:id="rId392" xr:uid="{0D95932F-B035-46F8-93C3-9F786666B824}"/>
    <hyperlink ref="Q214" r:id="rId393" xr:uid="{55715BEA-397A-4BB1-B1C2-9D1160D3576D}"/>
    <hyperlink ref="Q215" r:id="rId394" xr:uid="{9334C5CD-A7B2-433B-B59F-F272DFBB8E5D}"/>
    <hyperlink ref="Q216" r:id="rId395" xr:uid="{A48E7C07-712F-4E21-B964-D7A26BB663D2}"/>
    <hyperlink ref="Q217" r:id="rId396" xr:uid="{D0C51373-F177-4A93-81ED-8ECE32A76878}"/>
    <hyperlink ref="Q218" r:id="rId397" xr:uid="{5E5CCB68-5132-4316-BF5C-94D8AE4BA34A}"/>
    <hyperlink ref="Q219" r:id="rId398" xr:uid="{ADF5D9EA-F350-4374-85ED-496C1E77FE5D}"/>
    <hyperlink ref="Q220" r:id="rId399" xr:uid="{C5789B6B-D98B-4E62-9FD5-8B4807BB860E}"/>
    <hyperlink ref="Q221" r:id="rId400" xr:uid="{5FDE54D4-E343-4AFA-A83D-D243619D74F0}"/>
    <hyperlink ref="Q222" r:id="rId401" xr:uid="{F427EBF5-851F-411C-ACD0-CD6B0E9CB8C4}"/>
    <hyperlink ref="Q276" r:id="rId402" xr:uid="{9A1DBAE5-C114-4F15-B9F4-90753D63681C}"/>
    <hyperlink ref="Q277" r:id="rId403" xr:uid="{584B3627-C4A4-4CCE-8C77-0D0586C24870}"/>
    <hyperlink ref="Q278" r:id="rId404" xr:uid="{6F84FAE7-E723-4838-B1F7-3C162FE0FE97}"/>
    <hyperlink ref="Q279" r:id="rId405" xr:uid="{5F5477F1-35F1-4FE5-A8C8-84EB3F189539}"/>
    <hyperlink ref="Q280" r:id="rId406" xr:uid="{32CAC34D-C8FB-45E1-AE85-145FFE1E40D2}"/>
    <hyperlink ref="Q281" r:id="rId407" xr:uid="{C92DD185-23ED-4E12-9EE8-25152506370D}"/>
    <hyperlink ref="Q282" r:id="rId408" xr:uid="{01D57BD8-69D7-4E1B-950C-70F348EA7CAF}"/>
    <hyperlink ref="Q283" r:id="rId409" xr:uid="{6E154DFE-B42C-4C9B-BBC0-0533775E19C5}"/>
    <hyperlink ref="Q284" r:id="rId410" xr:uid="{C9570CC1-CDD7-4640-862C-A853DDB64D4A}"/>
    <hyperlink ref="Q285" r:id="rId411" xr:uid="{361FD8BC-97E2-4A93-B5E0-830D507BA823}"/>
    <hyperlink ref="Q286" r:id="rId412" xr:uid="{42BE1F20-0A97-440B-8600-DCC6E6D027D7}"/>
    <hyperlink ref="Q223" r:id="rId413" xr:uid="{E1F72A22-2FC0-4138-89BC-F95C35102039}"/>
    <hyperlink ref="Q224" r:id="rId414" xr:uid="{E726C951-C19C-423B-B44D-69CEE02A28F9}"/>
    <hyperlink ref="Q226" r:id="rId415" xr:uid="{9BBA1DF7-9543-41B7-9761-965A0C0E23EF}"/>
    <hyperlink ref="Q225" r:id="rId416" xr:uid="{24176E23-2183-4DC2-9F53-D8E0D525B054}"/>
    <hyperlink ref="Q227" r:id="rId417" xr:uid="{A819E957-736B-4FC3-A296-B8413DBF0B16}"/>
    <hyperlink ref="Q229" r:id="rId418" xr:uid="{96BDF442-2E90-4863-878A-C06956EEA699}"/>
    <hyperlink ref="Q228" r:id="rId419" xr:uid="{BC1180C5-40FD-4300-8518-F0BC1450E0A0}"/>
    <hyperlink ref="Q230" r:id="rId420" xr:uid="{10811184-6504-448E-86C0-060CFFDBDE80}"/>
    <hyperlink ref="Q231" r:id="rId421" xr:uid="{7D02A5B4-5EA9-4F30-98D9-560B3555EF63}"/>
    <hyperlink ref="Q232" r:id="rId422" xr:uid="{2ABCC17F-2265-4E98-A161-E8E45C883EE6}"/>
    <hyperlink ref="Q233" r:id="rId423" xr:uid="{400C000E-94CB-4AAE-8A45-AED5F3F36298}"/>
    <hyperlink ref="Q234" r:id="rId424" xr:uid="{ACDDE2CF-ECC0-4947-AED5-A24FBE93EDE3}"/>
    <hyperlink ref="Q235" r:id="rId425" xr:uid="{85AE2B3A-8EEB-4D8D-88F8-A9AEE70FE235}"/>
    <hyperlink ref="Q236" r:id="rId426" xr:uid="{068B7AFB-689D-4DA4-ADD0-FA2EA00EC5AB}"/>
    <hyperlink ref="Q237" r:id="rId427" xr:uid="{F4179EDA-8F5E-49CA-9A88-A44ADD39EF38}"/>
    <hyperlink ref="Q238" r:id="rId428" xr:uid="{8C6D1908-D538-4D75-B43B-C29D5D680F48}"/>
    <hyperlink ref="Q239" r:id="rId429" xr:uid="{824FA371-10CF-4D2F-B235-D8298B6F6D07}"/>
    <hyperlink ref="Q240" r:id="rId430" xr:uid="{9CEFE801-9348-4AEC-8018-DFD4FB13EA1C}"/>
    <hyperlink ref="Q241" r:id="rId431" xr:uid="{3EE63E35-D771-45F4-B03D-190912809514}"/>
    <hyperlink ref="Q242" r:id="rId432" xr:uid="{AA75DD6C-80ED-411D-B0A6-F3A7BACD977A}"/>
    <hyperlink ref="Q243" r:id="rId433" xr:uid="{2EB062AA-9BFB-4182-9940-68114F88D6FC}"/>
    <hyperlink ref="Q244" r:id="rId434" xr:uid="{CE461F9F-E3AE-44E1-AD47-374BD229A659}"/>
    <hyperlink ref="Q245" r:id="rId435" xr:uid="{21A57B1F-B623-42DE-99E1-F853A773D0E4}"/>
  </hyperlinks>
  <pageMargins left="0.7" right="0.7" top="0.75" bottom="0.75" header="0.3" footer="0.3"/>
  <pageSetup paperSize="9" orientation="portrait" r:id="rId43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C8951-EB7B-40D4-A7E8-28FF5F741FF4}">
  <sheetPr filterMode="1">
    <tabColor theme="9" tint="0.79998168889431442"/>
  </sheetPr>
  <dimension ref="A1:R500"/>
  <sheetViews>
    <sheetView zoomScale="51" zoomScaleNormal="60" workbookViewId="0">
      <pane ySplit="3" topLeftCell="A48" activePane="bottomLeft" state="frozen"/>
      <selection activeCell="D1" sqref="D1"/>
      <selection pane="bottomLeft" activeCell="D165" sqref="D4:D165"/>
    </sheetView>
  </sheetViews>
  <sheetFormatPr defaultRowHeight="14.5"/>
  <cols>
    <col min="1" max="1" width="26.36328125" customWidth="1"/>
    <col min="2" max="2" width="72.90625" customWidth="1"/>
    <col min="3" max="3" width="76.54296875" customWidth="1"/>
    <col min="4" max="4" width="54" customWidth="1"/>
    <col min="5" max="5" width="21" style="24" customWidth="1"/>
    <col min="6" max="6" width="28.36328125" customWidth="1"/>
    <col min="7" max="7" width="27" customWidth="1"/>
    <col min="8" max="10" width="54" customWidth="1"/>
    <col min="11" max="11" width="66.90625" bestFit="1" customWidth="1"/>
    <col min="12" max="16" width="55.1796875" customWidth="1"/>
    <col min="17" max="17" width="71.7265625" bestFit="1" customWidth="1"/>
    <col min="18" max="18" width="14.54296875" bestFit="1" customWidth="1"/>
  </cols>
  <sheetData>
    <row r="1" spans="1:18" ht="39.75" customHeight="1">
      <c r="B1" s="31" t="s">
        <v>1494</v>
      </c>
    </row>
    <row r="2" spans="1:18" ht="126" customHeight="1"/>
    <row r="3" spans="1:18" s="24" customFormat="1" ht="23.5">
      <c r="A3" s="28" t="s">
        <v>2</v>
      </c>
      <c r="B3" s="28" t="s">
        <v>1395</v>
      </c>
      <c r="C3" s="28" t="s">
        <v>1491</v>
      </c>
      <c r="D3" s="28" t="s">
        <v>1396</v>
      </c>
      <c r="E3" s="18" t="s">
        <v>1394</v>
      </c>
      <c r="F3" s="28" t="s">
        <v>14</v>
      </c>
      <c r="G3" s="28" t="s">
        <v>15</v>
      </c>
      <c r="H3" s="28" t="s">
        <v>18</v>
      </c>
      <c r="I3" s="28" t="s">
        <v>19</v>
      </c>
      <c r="J3" s="28" t="s">
        <v>2931</v>
      </c>
      <c r="K3" s="28" t="s">
        <v>20</v>
      </c>
      <c r="L3" s="28" t="s">
        <v>21</v>
      </c>
      <c r="M3" s="78" t="s">
        <v>2969</v>
      </c>
      <c r="N3" s="78" t="s">
        <v>23</v>
      </c>
      <c r="O3" s="79" t="s">
        <v>2970</v>
      </c>
      <c r="P3" s="78" t="s">
        <v>2766</v>
      </c>
      <c r="Q3" s="77" t="s">
        <v>2967</v>
      </c>
      <c r="R3" s="28" t="s">
        <v>2968</v>
      </c>
    </row>
    <row r="4" spans="1:18" s="76" customFormat="1" ht="23.5">
      <c r="A4" s="7" t="s">
        <v>152</v>
      </c>
      <c r="B4" s="16" t="s">
        <v>1397</v>
      </c>
      <c r="C4" s="7" t="s">
        <v>1397</v>
      </c>
      <c r="D4" s="7" t="s">
        <v>29</v>
      </c>
      <c r="E4" s="8">
        <v>2560</v>
      </c>
      <c r="F4" s="10">
        <v>241183</v>
      </c>
      <c r="G4" s="10">
        <v>242217</v>
      </c>
      <c r="H4" s="7" t="s">
        <v>157</v>
      </c>
      <c r="I4" s="7" t="s">
        <v>37</v>
      </c>
      <c r="J4" s="7"/>
      <c r="K4" s="7" t="s">
        <v>38</v>
      </c>
      <c r="L4" s="7"/>
      <c r="M4" s="7"/>
      <c r="N4" s="7"/>
      <c r="O4" s="7"/>
      <c r="P4" s="7"/>
      <c r="Q4" s="7"/>
      <c r="R4" s="7" t="s">
        <v>1674</v>
      </c>
    </row>
    <row r="5" spans="1:18" s="7" customFormat="1" ht="23.5">
      <c r="A5" s="7" t="s">
        <v>158</v>
      </c>
      <c r="B5" s="16" t="s">
        <v>1398</v>
      </c>
      <c r="C5" s="7" t="s">
        <v>1398</v>
      </c>
      <c r="D5" s="7" t="s">
        <v>29</v>
      </c>
      <c r="E5" s="8">
        <v>2560</v>
      </c>
      <c r="F5" s="10">
        <v>241153</v>
      </c>
      <c r="G5" s="10">
        <v>242339</v>
      </c>
      <c r="H5" s="7" t="s">
        <v>157</v>
      </c>
      <c r="I5" s="7" t="s">
        <v>37</v>
      </c>
      <c r="K5" s="7" t="s">
        <v>38</v>
      </c>
      <c r="R5" s="7" t="s">
        <v>1674</v>
      </c>
    </row>
    <row r="6" spans="1:18" s="7" customFormat="1" ht="23.5">
      <c r="A6" s="7" t="s">
        <v>179</v>
      </c>
      <c r="B6" s="16" t="s">
        <v>1399</v>
      </c>
      <c r="C6" s="7" t="s">
        <v>1399</v>
      </c>
      <c r="D6" s="7" t="s">
        <v>29</v>
      </c>
      <c r="E6" s="8">
        <v>2560</v>
      </c>
      <c r="F6" s="10">
        <v>241122</v>
      </c>
      <c r="G6" s="10">
        <v>242036</v>
      </c>
      <c r="H6" s="7" t="s">
        <v>157</v>
      </c>
      <c r="I6" s="7" t="s">
        <v>37</v>
      </c>
      <c r="K6" s="7" t="s">
        <v>38</v>
      </c>
      <c r="R6" s="7" t="s">
        <v>1674</v>
      </c>
    </row>
    <row r="7" spans="1:18" s="7" customFormat="1" ht="23.5">
      <c r="A7" s="7" t="s">
        <v>40</v>
      </c>
      <c r="B7" s="16" t="s">
        <v>1400</v>
      </c>
      <c r="C7" s="7" t="s">
        <v>1400</v>
      </c>
      <c r="D7" s="7" t="s">
        <v>29</v>
      </c>
      <c r="E7" s="8">
        <v>2561</v>
      </c>
      <c r="F7" s="10">
        <v>241397</v>
      </c>
      <c r="G7" s="10">
        <v>241397</v>
      </c>
      <c r="H7" s="7" t="s">
        <v>44</v>
      </c>
      <c r="I7" s="7" t="s">
        <v>45</v>
      </c>
      <c r="K7" s="7" t="s">
        <v>1401</v>
      </c>
      <c r="R7" s="7" t="s">
        <v>1516</v>
      </c>
    </row>
    <row r="8" spans="1:18" s="7" customFormat="1" ht="23.5">
      <c r="A8" s="7" t="s">
        <v>219</v>
      </c>
      <c r="B8" s="16" t="s">
        <v>220</v>
      </c>
      <c r="C8" s="7" t="s">
        <v>220</v>
      </c>
      <c r="D8" s="7" t="s">
        <v>29</v>
      </c>
      <c r="E8" s="8">
        <v>2561</v>
      </c>
      <c r="F8" s="10">
        <v>241640</v>
      </c>
      <c r="G8" s="10">
        <v>241640</v>
      </c>
      <c r="H8" s="7" t="s">
        <v>223</v>
      </c>
      <c r="I8" s="7" t="s">
        <v>224</v>
      </c>
      <c r="K8" s="7" t="s">
        <v>1401</v>
      </c>
      <c r="R8" s="7" t="s">
        <v>1516</v>
      </c>
    </row>
    <row r="9" spans="1:18" s="7" customFormat="1" ht="23.5">
      <c r="A9" s="7" t="s">
        <v>163</v>
      </c>
      <c r="B9" s="16" t="s">
        <v>1402</v>
      </c>
      <c r="C9" s="7" t="s">
        <v>1402</v>
      </c>
      <c r="D9" s="7" t="s">
        <v>29</v>
      </c>
      <c r="E9" s="8">
        <v>2561</v>
      </c>
      <c r="F9" s="10">
        <v>241518</v>
      </c>
      <c r="G9" s="10">
        <v>242005</v>
      </c>
      <c r="H9" s="7" t="s">
        <v>157</v>
      </c>
      <c r="I9" s="7" t="s">
        <v>37</v>
      </c>
      <c r="K9" s="7" t="s">
        <v>38</v>
      </c>
      <c r="R9" s="7" t="s">
        <v>1674</v>
      </c>
    </row>
    <row r="10" spans="1:18" s="7" customFormat="1" ht="23.5">
      <c r="A10" s="7" t="s">
        <v>168</v>
      </c>
      <c r="B10" s="16" t="s">
        <v>1403</v>
      </c>
      <c r="C10" s="7" t="s">
        <v>1403</v>
      </c>
      <c r="D10" s="7" t="s">
        <v>29</v>
      </c>
      <c r="E10" s="8">
        <v>2561</v>
      </c>
      <c r="F10" s="10">
        <v>241518</v>
      </c>
      <c r="G10" s="10">
        <v>242005</v>
      </c>
      <c r="H10" s="7" t="s">
        <v>157</v>
      </c>
      <c r="I10" s="7" t="s">
        <v>37</v>
      </c>
      <c r="K10" s="7" t="s">
        <v>38</v>
      </c>
      <c r="R10" s="7" t="s">
        <v>1674</v>
      </c>
    </row>
    <row r="11" spans="1:18" s="7" customFormat="1" ht="23.5">
      <c r="A11" s="7" t="s">
        <v>174</v>
      </c>
      <c r="B11" s="16" t="s">
        <v>1404</v>
      </c>
      <c r="C11" s="7" t="s">
        <v>1404</v>
      </c>
      <c r="D11" s="7" t="s">
        <v>29</v>
      </c>
      <c r="E11" s="8">
        <v>2561</v>
      </c>
      <c r="F11" s="10">
        <v>241336</v>
      </c>
      <c r="G11" s="10">
        <v>242462</v>
      </c>
      <c r="H11" s="7" t="s">
        <v>157</v>
      </c>
      <c r="I11" s="7" t="s">
        <v>37</v>
      </c>
      <c r="K11" s="7" t="s">
        <v>38</v>
      </c>
      <c r="R11" s="7" t="s">
        <v>1674</v>
      </c>
    </row>
    <row r="12" spans="1:18" s="7" customFormat="1" ht="23.5">
      <c r="A12" s="7" t="s">
        <v>183</v>
      </c>
      <c r="B12" s="16" t="s">
        <v>1405</v>
      </c>
      <c r="C12" s="7" t="s">
        <v>1405</v>
      </c>
      <c r="D12" s="7" t="s">
        <v>29</v>
      </c>
      <c r="E12" s="8">
        <v>2561</v>
      </c>
      <c r="F12" s="10">
        <v>241336</v>
      </c>
      <c r="G12" s="10">
        <v>242858</v>
      </c>
      <c r="H12" s="7" t="s">
        <v>157</v>
      </c>
      <c r="I12" s="7" t="s">
        <v>37</v>
      </c>
      <c r="K12" s="7" t="s">
        <v>38</v>
      </c>
      <c r="R12" s="7" t="s">
        <v>1674</v>
      </c>
    </row>
    <row r="13" spans="1:18" s="7" customFormat="1" ht="23.5">
      <c r="A13" s="7" t="s">
        <v>254</v>
      </c>
      <c r="B13" s="16" t="s">
        <v>1406</v>
      </c>
      <c r="C13" s="7" t="s">
        <v>1406</v>
      </c>
      <c r="D13" s="7" t="s">
        <v>29</v>
      </c>
      <c r="E13" s="8">
        <v>2561</v>
      </c>
      <c r="F13" s="10">
        <v>241336</v>
      </c>
      <c r="G13" s="10">
        <v>241944</v>
      </c>
      <c r="H13" s="7" t="s">
        <v>157</v>
      </c>
      <c r="I13" s="7" t="s">
        <v>37</v>
      </c>
      <c r="K13" s="7" t="s">
        <v>38</v>
      </c>
      <c r="R13" s="7" t="s">
        <v>1674</v>
      </c>
    </row>
    <row r="14" spans="1:18" s="7" customFormat="1" ht="23.5">
      <c r="A14" s="7" t="s">
        <v>68</v>
      </c>
      <c r="B14" s="6" t="s">
        <v>1411</v>
      </c>
      <c r="C14" s="7" t="s">
        <v>1411</v>
      </c>
      <c r="D14" s="7" t="s">
        <v>29</v>
      </c>
      <c r="E14" s="8">
        <v>2562</v>
      </c>
      <c r="F14" s="10">
        <v>241762</v>
      </c>
      <c r="G14" s="10">
        <v>241762</v>
      </c>
      <c r="H14" s="7" t="s">
        <v>71</v>
      </c>
      <c r="I14" s="7" t="s">
        <v>45</v>
      </c>
      <c r="K14" s="7" t="s">
        <v>1401</v>
      </c>
      <c r="R14" s="7" t="s">
        <v>1516</v>
      </c>
    </row>
    <row r="15" spans="1:18" s="7" customFormat="1" ht="23.5">
      <c r="A15" s="7" t="s">
        <v>286</v>
      </c>
      <c r="B15" s="6" t="s">
        <v>1433</v>
      </c>
      <c r="C15" s="7" t="s">
        <v>1433</v>
      </c>
      <c r="D15" s="7" t="s">
        <v>29</v>
      </c>
      <c r="E15" s="8">
        <v>2562</v>
      </c>
      <c r="F15" s="10">
        <v>241701</v>
      </c>
      <c r="G15" s="10">
        <v>242036</v>
      </c>
      <c r="H15" s="7" t="s">
        <v>71</v>
      </c>
      <c r="I15" s="7" t="s">
        <v>284</v>
      </c>
      <c r="K15" s="7" t="s">
        <v>1401</v>
      </c>
      <c r="R15" s="7" t="s">
        <v>1516</v>
      </c>
    </row>
    <row r="16" spans="1:18" s="7" customFormat="1" ht="23.5">
      <c r="A16" s="7" t="s">
        <v>294</v>
      </c>
      <c r="B16" s="6" t="s">
        <v>1435</v>
      </c>
      <c r="C16" s="7" t="s">
        <v>1435</v>
      </c>
      <c r="D16" s="7" t="s">
        <v>29</v>
      </c>
      <c r="E16" s="8">
        <v>2562</v>
      </c>
      <c r="F16" s="10">
        <v>241701</v>
      </c>
      <c r="G16" s="10">
        <v>242036</v>
      </c>
      <c r="H16" s="7" t="s">
        <v>71</v>
      </c>
      <c r="I16" s="7" t="s">
        <v>284</v>
      </c>
      <c r="K16" s="7" t="s">
        <v>1401</v>
      </c>
      <c r="R16" s="7" t="s">
        <v>1522</v>
      </c>
    </row>
    <row r="17" spans="1:18" s="7" customFormat="1" ht="23.5">
      <c r="A17" s="7" t="s">
        <v>298</v>
      </c>
      <c r="B17" s="6" t="s">
        <v>1436</v>
      </c>
      <c r="C17" s="7" t="s">
        <v>1436</v>
      </c>
      <c r="D17" s="7" t="s">
        <v>29</v>
      </c>
      <c r="E17" s="8">
        <v>2562</v>
      </c>
      <c r="F17" s="10">
        <v>242005</v>
      </c>
      <c r="G17" s="10">
        <v>242005</v>
      </c>
      <c r="H17" s="7" t="s">
        <v>71</v>
      </c>
      <c r="I17" s="7" t="s">
        <v>301</v>
      </c>
      <c r="K17" s="7" t="s">
        <v>1401</v>
      </c>
      <c r="R17" s="7" t="s">
        <v>1522</v>
      </c>
    </row>
    <row r="18" spans="1:18" s="7" customFormat="1" ht="23.5">
      <c r="A18" s="7" t="s">
        <v>308</v>
      </c>
      <c r="B18" s="6" t="s">
        <v>1438</v>
      </c>
      <c r="C18" s="7" t="s">
        <v>1438</v>
      </c>
      <c r="D18" s="7" t="s">
        <v>29</v>
      </c>
      <c r="E18" s="8">
        <v>2562</v>
      </c>
      <c r="F18" s="10">
        <v>241852</v>
      </c>
      <c r="G18" s="10">
        <v>242158</v>
      </c>
      <c r="H18" s="7" t="s">
        <v>71</v>
      </c>
      <c r="I18" s="7" t="s">
        <v>301</v>
      </c>
      <c r="K18" s="7" t="s">
        <v>1401</v>
      </c>
      <c r="R18" s="7" t="s">
        <v>1519</v>
      </c>
    </row>
    <row r="19" spans="1:18" s="7" customFormat="1" ht="23.5">
      <c r="A19" s="7" t="s">
        <v>420</v>
      </c>
      <c r="B19" s="6" t="s">
        <v>421</v>
      </c>
      <c r="C19" s="7" t="s">
        <v>421</v>
      </c>
      <c r="D19" s="7" t="s">
        <v>29</v>
      </c>
      <c r="E19" s="8">
        <v>2562</v>
      </c>
      <c r="F19" s="10">
        <v>241701</v>
      </c>
      <c r="G19" s="10">
        <v>242036</v>
      </c>
      <c r="H19" s="7" t="s">
        <v>1439</v>
      </c>
      <c r="I19" s="7" t="s">
        <v>424</v>
      </c>
      <c r="K19" s="7" t="s">
        <v>38</v>
      </c>
      <c r="R19" s="7" t="s">
        <v>1513</v>
      </c>
    </row>
    <row r="20" spans="1:18" s="7" customFormat="1" ht="23.5">
      <c r="A20" s="7" t="s">
        <v>444</v>
      </c>
      <c r="B20" s="6" t="s">
        <v>1440</v>
      </c>
      <c r="C20" s="7" t="s">
        <v>1440</v>
      </c>
      <c r="D20" s="7" t="s">
        <v>29</v>
      </c>
      <c r="E20" s="8">
        <v>2562</v>
      </c>
      <c r="F20" s="10">
        <v>241824</v>
      </c>
      <c r="G20" s="10">
        <v>242370</v>
      </c>
      <c r="H20" s="7" t="s">
        <v>1439</v>
      </c>
      <c r="I20" s="7" t="s">
        <v>424</v>
      </c>
      <c r="K20" s="7" t="s">
        <v>38</v>
      </c>
      <c r="R20" s="7" t="s">
        <v>1547</v>
      </c>
    </row>
    <row r="21" spans="1:18" s="7" customFormat="1" ht="23.5">
      <c r="A21" s="7" t="s">
        <v>392</v>
      </c>
      <c r="B21" s="6" t="s">
        <v>61</v>
      </c>
      <c r="C21" s="7" t="s">
        <v>61</v>
      </c>
      <c r="D21" s="7" t="s">
        <v>29</v>
      </c>
      <c r="E21" s="8">
        <v>2562</v>
      </c>
      <c r="F21" s="10">
        <v>241762</v>
      </c>
      <c r="G21" s="10">
        <v>241762</v>
      </c>
      <c r="H21" s="7" t="s">
        <v>394</v>
      </c>
      <c r="I21" s="7" t="s">
        <v>45</v>
      </c>
      <c r="K21" s="7" t="s">
        <v>1401</v>
      </c>
      <c r="R21" s="7" t="s">
        <v>1516</v>
      </c>
    </row>
    <row r="22" spans="1:18" s="7" customFormat="1" ht="23.5">
      <c r="A22" s="7" t="s">
        <v>280</v>
      </c>
      <c r="B22" s="6" t="s">
        <v>1432</v>
      </c>
      <c r="C22" s="7" t="s">
        <v>1432</v>
      </c>
      <c r="D22" s="7" t="s">
        <v>29</v>
      </c>
      <c r="E22" s="8">
        <v>2562</v>
      </c>
      <c r="F22" s="10">
        <v>241701</v>
      </c>
      <c r="G22" s="10">
        <v>242036</v>
      </c>
      <c r="H22" s="7" t="s">
        <v>283</v>
      </c>
      <c r="I22" s="7" t="s">
        <v>284</v>
      </c>
      <c r="K22" s="7" t="s">
        <v>1401</v>
      </c>
      <c r="R22" s="7" t="s">
        <v>1527</v>
      </c>
    </row>
    <row r="23" spans="1:18" s="7" customFormat="1" ht="23.5">
      <c r="A23" s="7" t="s">
        <v>60</v>
      </c>
      <c r="B23" s="6" t="s">
        <v>61</v>
      </c>
      <c r="C23" s="7" t="s">
        <v>61</v>
      </c>
      <c r="D23" s="7" t="s">
        <v>29</v>
      </c>
      <c r="E23" s="8">
        <v>2562</v>
      </c>
      <c r="F23" s="10">
        <v>241762</v>
      </c>
      <c r="G23" s="10">
        <v>241762</v>
      </c>
      <c r="H23" s="7" t="s">
        <v>44</v>
      </c>
      <c r="I23" s="7" t="s">
        <v>45</v>
      </c>
      <c r="K23" s="7" t="s">
        <v>1401</v>
      </c>
      <c r="R23" s="7" t="s">
        <v>1516</v>
      </c>
    </row>
    <row r="24" spans="1:18" s="7" customFormat="1" ht="23.5">
      <c r="A24" s="7" t="s">
        <v>233</v>
      </c>
      <c r="B24" s="6" t="s">
        <v>234</v>
      </c>
      <c r="C24" s="7" t="s">
        <v>234</v>
      </c>
      <c r="D24" s="7" t="s">
        <v>29</v>
      </c>
      <c r="E24" s="8">
        <v>2562</v>
      </c>
      <c r="F24" s="10">
        <v>241913</v>
      </c>
      <c r="G24" s="10">
        <v>242278</v>
      </c>
      <c r="H24" s="7" t="s">
        <v>238</v>
      </c>
      <c r="I24" s="7" t="s">
        <v>239</v>
      </c>
      <c r="K24" s="7" t="s">
        <v>1401</v>
      </c>
      <c r="R24" s="7" t="s">
        <v>1516</v>
      </c>
    </row>
    <row r="25" spans="1:18" s="7" customFormat="1" ht="23.5">
      <c r="A25" s="7" t="s">
        <v>264</v>
      </c>
      <c r="B25" s="16" t="s">
        <v>265</v>
      </c>
      <c r="C25" s="7" t="s">
        <v>265</v>
      </c>
      <c r="D25" s="7" t="s">
        <v>29</v>
      </c>
      <c r="E25" s="8">
        <v>2562</v>
      </c>
      <c r="F25" s="10">
        <v>241701</v>
      </c>
      <c r="G25" s="10">
        <v>242036</v>
      </c>
      <c r="H25" s="7" t="s">
        <v>267</v>
      </c>
      <c r="I25" s="7" t="s">
        <v>253</v>
      </c>
      <c r="K25" s="7" t="s">
        <v>246</v>
      </c>
      <c r="R25" s="7" t="s">
        <v>1516</v>
      </c>
    </row>
    <row r="26" spans="1:18" s="7" customFormat="1" ht="23.5">
      <c r="A26" s="7" t="s">
        <v>203</v>
      </c>
      <c r="B26" s="6" t="s">
        <v>1424</v>
      </c>
      <c r="C26" s="7" t="s">
        <v>1424</v>
      </c>
      <c r="D26" s="7" t="s">
        <v>29</v>
      </c>
      <c r="E26" s="8">
        <v>2562</v>
      </c>
      <c r="F26" s="10">
        <v>241883</v>
      </c>
      <c r="G26" s="10">
        <v>242158</v>
      </c>
      <c r="H26" s="7" t="s">
        <v>208</v>
      </c>
      <c r="I26" s="7" t="s">
        <v>37</v>
      </c>
      <c r="K26" s="7" t="s">
        <v>38</v>
      </c>
      <c r="R26" s="7" t="s">
        <v>1719</v>
      </c>
    </row>
    <row r="27" spans="1:18" s="7" customFormat="1" ht="23.5">
      <c r="A27" s="7" t="s">
        <v>229</v>
      </c>
      <c r="B27" s="6" t="s">
        <v>1428</v>
      </c>
      <c r="C27" s="7" t="s">
        <v>1428</v>
      </c>
      <c r="D27" s="7" t="s">
        <v>29</v>
      </c>
      <c r="E27" s="8">
        <v>2562</v>
      </c>
      <c r="F27" s="10">
        <v>241701</v>
      </c>
      <c r="G27" s="10">
        <v>242036</v>
      </c>
      <c r="H27" s="7" t="s">
        <v>208</v>
      </c>
      <c r="I27" s="7" t="s">
        <v>37</v>
      </c>
      <c r="K27" s="7" t="s">
        <v>38</v>
      </c>
      <c r="R27" s="7" t="s">
        <v>1547</v>
      </c>
    </row>
    <row r="28" spans="1:18" s="7" customFormat="1" ht="23.5">
      <c r="A28" s="7" t="s">
        <v>26</v>
      </c>
      <c r="B28" s="6" t="s">
        <v>27</v>
      </c>
      <c r="C28" s="7" t="s">
        <v>27</v>
      </c>
      <c r="D28" s="7" t="s">
        <v>29</v>
      </c>
      <c r="E28" s="8">
        <v>2562</v>
      </c>
      <c r="F28" s="10">
        <v>241701</v>
      </c>
      <c r="G28" s="10">
        <v>242036</v>
      </c>
      <c r="H28" s="7" t="s">
        <v>36</v>
      </c>
      <c r="I28" s="7" t="s">
        <v>37</v>
      </c>
      <c r="K28" s="7" t="s">
        <v>38</v>
      </c>
      <c r="R28" s="7" t="s">
        <v>1720</v>
      </c>
    </row>
    <row r="29" spans="1:18" s="7" customFormat="1" ht="23.5">
      <c r="A29" s="7" t="s">
        <v>54</v>
      </c>
      <c r="B29" s="6" t="s">
        <v>1409</v>
      </c>
      <c r="C29" s="7" t="s">
        <v>1409</v>
      </c>
      <c r="D29" s="7" t="s">
        <v>29</v>
      </c>
      <c r="E29" s="8">
        <v>2562</v>
      </c>
      <c r="F29" s="10">
        <v>241701</v>
      </c>
      <c r="G29" s="10">
        <v>242036</v>
      </c>
      <c r="H29" s="7" t="s">
        <v>36</v>
      </c>
      <c r="I29" s="7" t="s">
        <v>37</v>
      </c>
      <c r="K29" s="7" t="s">
        <v>38</v>
      </c>
      <c r="R29" s="7" t="s">
        <v>1532</v>
      </c>
    </row>
    <row r="30" spans="1:18" s="7" customFormat="1" ht="23.5">
      <c r="A30" s="7" t="s">
        <v>57</v>
      </c>
      <c r="B30" s="6" t="s">
        <v>58</v>
      </c>
      <c r="C30" s="7" t="s">
        <v>58</v>
      </c>
      <c r="D30" s="7" t="s">
        <v>29</v>
      </c>
      <c r="E30" s="8">
        <v>2562</v>
      </c>
      <c r="F30" s="10">
        <v>241701</v>
      </c>
      <c r="G30" s="10">
        <v>242036</v>
      </c>
      <c r="H30" s="7" t="s">
        <v>36</v>
      </c>
      <c r="I30" s="7" t="s">
        <v>37</v>
      </c>
      <c r="K30" s="7" t="s">
        <v>38</v>
      </c>
      <c r="R30" s="7" t="s">
        <v>1527</v>
      </c>
    </row>
    <row r="31" spans="1:18" s="7" customFormat="1" ht="23.5">
      <c r="A31" s="7" t="s">
        <v>64</v>
      </c>
      <c r="B31" s="6" t="s">
        <v>1410</v>
      </c>
      <c r="C31" s="7" t="s">
        <v>1410</v>
      </c>
      <c r="D31" s="7" t="s">
        <v>29</v>
      </c>
      <c r="E31" s="8">
        <v>2562</v>
      </c>
      <c r="F31" s="10">
        <v>241701</v>
      </c>
      <c r="G31" s="10">
        <v>242036</v>
      </c>
      <c r="H31" s="7" t="s">
        <v>36</v>
      </c>
      <c r="I31" s="7" t="s">
        <v>37</v>
      </c>
      <c r="K31" s="7" t="s">
        <v>38</v>
      </c>
      <c r="R31" s="7" t="s">
        <v>1532</v>
      </c>
    </row>
    <row r="32" spans="1:18" s="7" customFormat="1" ht="23.5">
      <c r="A32" s="7" t="s">
        <v>72</v>
      </c>
      <c r="B32" s="6" t="s">
        <v>73</v>
      </c>
      <c r="C32" s="7" t="s">
        <v>73</v>
      </c>
      <c r="D32" s="7" t="s">
        <v>29</v>
      </c>
      <c r="E32" s="8">
        <v>2562</v>
      </c>
      <c r="F32" s="10">
        <v>241701</v>
      </c>
      <c r="G32" s="10">
        <v>242036</v>
      </c>
      <c r="H32" s="7" t="s">
        <v>36</v>
      </c>
      <c r="I32" s="7" t="s">
        <v>37</v>
      </c>
      <c r="K32" s="7" t="s">
        <v>38</v>
      </c>
      <c r="R32" s="7" t="s">
        <v>1532</v>
      </c>
    </row>
    <row r="33" spans="1:18" s="7" customFormat="1" ht="23.5">
      <c r="A33" s="7" t="s">
        <v>75</v>
      </c>
      <c r="B33" s="6" t="s">
        <v>76</v>
      </c>
      <c r="C33" s="7" t="s">
        <v>76</v>
      </c>
      <c r="D33" s="7" t="s">
        <v>29</v>
      </c>
      <c r="E33" s="8">
        <v>2562</v>
      </c>
      <c r="F33" s="10">
        <v>241701</v>
      </c>
      <c r="G33" s="10">
        <v>242036</v>
      </c>
      <c r="H33" s="7" t="s">
        <v>36</v>
      </c>
      <c r="I33" s="7" t="s">
        <v>37</v>
      </c>
      <c r="K33" s="7" t="s">
        <v>38</v>
      </c>
      <c r="R33" s="7" t="s">
        <v>1532</v>
      </c>
    </row>
    <row r="34" spans="1:18" s="7" customFormat="1" ht="23.5">
      <c r="A34" s="7" t="s">
        <v>78</v>
      </c>
      <c r="B34" s="6" t="s">
        <v>1412</v>
      </c>
      <c r="C34" s="7" t="s">
        <v>1412</v>
      </c>
      <c r="D34" s="7" t="s">
        <v>29</v>
      </c>
      <c r="E34" s="8">
        <v>2562</v>
      </c>
      <c r="F34" s="10">
        <v>241701</v>
      </c>
      <c r="G34" s="10">
        <v>242036</v>
      </c>
      <c r="H34" s="7" t="s">
        <v>36</v>
      </c>
      <c r="I34" s="7" t="s">
        <v>37</v>
      </c>
      <c r="K34" s="7" t="s">
        <v>38</v>
      </c>
      <c r="R34" s="7" t="s">
        <v>1516</v>
      </c>
    </row>
    <row r="35" spans="1:18" s="7" customFormat="1" ht="23.5">
      <c r="A35" s="7" t="s">
        <v>81</v>
      </c>
      <c r="B35" s="6" t="s">
        <v>1413</v>
      </c>
      <c r="C35" s="7" t="s">
        <v>1413</v>
      </c>
      <c r="D35" s="7" t="s">
        <v>29</v>
      </c>
      <c r="E35" s="8">
        <v>2562</v>
      </c>
      <c r="F35" s="10">
        <v>241701</v>
      </c>
      <c r="G35" s="10">
        <v>242036</v>
      </c>
      <c r="H35" s="7" t="s">
        <v>36</v>
      </c>
      <c r="I35" s="7" t="s">
        <v>37</v>
      </c>
      <c r="K35" s="7" t="s">
        <v>38</v>
      </c>
      <c r="R35" s="7" t="s">
        <v>1522</v>
      </c>
    </row>
    <row r="36" spans="1:18" s="7" customFormat="1" ht="23.5">
      <c r="A36" s="7" t="s">
        <v>101</v>
      </c>
      <c r="B36" s="6" t="s">
        <v>102</v>
      </c>
      <c r="C36" s="7" t="s">
        <v>102</v>
      </c>
      <c r="D36" s="7" t="s">
        <v>29</v>
      </c>
      <c r="E36" s="8">
        <v>2562</v>
      </c>
      <c r="F36" s="10">
        <v>241701</v>
      </c>
      <c r="G36" s="10">
        <v>242036</v>
      </c>
      <c r="H36" s="7" t="s">
        <v>36</v>
      </c>
      <c r="I36" s="7" t="s">
        <v>37</v>
      </c>
      <c r="K36" s="7" t="s">
        <v>38</v>
      </c>
      <c r="R36" s="7" t="s">
        <v>1532</v>
      </c>
    </row>
    <row r="37" spans="1:18" s="7" customFormat="1" ht="23.5">
      <c r="A37" s="7" t="s">
        <v>104</v>
      </c>
      <c r="B37" s="6" t="s">
        <v>1417</v>
      </c>
      <c r="C37" s="7" t="s">
        <v>1417</v>
      </c>
      <c r="D37" s="7" t="s">
        <v>29</v>
      </c>
      <c r="E37" s="8">
        <v>2562</v>
      </c>
      <c r="F37" s="10">
        <v>241701</v>
      </c>
      <c r="G37" s="10">
        <v>242036</v>
      </c>
      <c r="H37" s="7" t="s">
        <v>36</v>
      </c>
      <c r="I37" s="7" t="s">
        <v>37</v>
      </c>
      <c r="K37" s="7" t="s">
        <v>38</v>
      </c>
      <c r="R37" s="7" t="s">
        <v>1532</v>
      </c>
    </row>
    <row r="38" spans="1:18" s="7" customFormat="1" ht="23.5">
      <c r="A38" s="7" t="s">
        <v>107</v>
      </c>
      <c r="B38" s="6" t="s">
        <v>1418</v>
      </c>
      <c r="C38" s="7" t="s">
        <v>1418</v>
      </c>
      <c r="D38" s="7" t="s">
        <v>29</v>
      </c>
      <c r="E38" s="8">
        <v>2562</v>
      </c>
      <c r="F38" s="10">
        <v>241701</v>
      </c>
      <c r="G38" s="10">
        <v>242036</v>
      </c>
      <c r="H38" s="7" t="s">
        <v>36</v>
      </c>
      <c r="I38" s="7" t="s">
        <v>37</v>
      </c>
      <c r="K38" s="7" t="s">
        <v>38</v>
      </c>
      <c r="R38" s="7" t="s">
        <v>1532</v>
      </c>
    </row>
    <row r="39" spans="1:18" s="7" customFormat="1" ht="23.5">
      <c r="A39" s="7" t="s">
        <v>193</v>
      </c>
      <c r="B39" s="6" t="s">
        <v>1422</v>
      </c>
      <c r="C39" s="7" t="s">
        <v>1422</v>
      </c>
      <c r="D39" s="7" t="s">
        <v>29</v>
      </c>
      <c r="E39" s="8">
        <v>2562</v>
      </c>
      <c r="F39" s="10">
        <v>241701</v>
      </c>
      <c r="G39" s="10">
        <v>242036</v>
      </c>
      <c r="H39" s="7" t="s">
        <v>36</v>
      </c>
      <c r="I39" s="7" t="s">
        <v>37</v>
      </c>
      <c r="K39" s="7" t="s">
        <v>38</v>
      </c>
      <c r="R39" s="7" t="s">
        <v>1720</v>
      </c>
    </row>
    <row r="40" spans="1:18" s="7" customFormat="1" ht="23.5">
      <c r="A40" s="7" t="s">
        <v>196</v>
      </c>
      <c r="B40" s="6" t="s">
        <v>1423</v>
      </c>
      <c r="C40" s="7" t="s">
        <v>1423</v>
      </c>
      <c r="D40" s="7" t="s">
        <v>29</v>
      </c>
      <c r="E40" s="8">
        <v>2562</v>
      </c>
      <c r="F40" s="10">
        <v>241701</v>
      </c>
      <c r="G40" s="10">
        <v>242036</v>
      </c>
      <c r="H40" s="7" t="s">
        <v>36</v>
      </c>
      <c r="I40" s="7" t="s">
        <v>37</v>
      </c>
      <c r="K40" s="7" t="s">
        <v>38</v>
      </c>
      <c r="R40" s="7" t="s">
        <v>1516</v>
      </c>
    </row>
    <row r="41" spans="1:18" s="7" customFormat="1" ht="23.5">
      <c r="A41" s="7" t="s">
        <v>215</v>
      </c>
      <c r="B41" s="6" t="s">
        <v>1426</v>
      </c>
      <c r="C41" s="7" t="s">
        <v>1426</v>
      </c>
      <c r="D41" s="7" t="s">
        <v>29</v>
      </c>
      <c r="E41" s="8">
        <v>2562</v>
      </c>
      <c r="F41" s="10">
        <v>241701</v>
      </c>
      <c r="G41" s="10">
        <v>242036</v>
      </c>
      <c r="H41" s="7" t="s">
        <v>36</v>
      </c>
      <c r="I41" s="7" t="s">
        <v>37</v>
      </c>
      <c r="K41" s="7" t="s">
        <v>38</v>
      </c>
      <c r="R41" s="7" t="s">
        <v>1527</v>
      </c>
    </row>
    <row r="42" spans="1:18" s="7" customFormat="1" ht="23.5">
      <c r="A42" s="7" t="s">
        <v>171</v>
      </c>
      <c r="B42" s="6" t="s">
        <v>1421</v>
      </c>
      <c r="C42" s="7" t="s">
        <v>1421</v>
      </c>
      <c r="D42" s="7" t="s">
        <v>29</v>
      </c>
      <c r="E42" s="8">
        <v>2562</v>
      </c>
      <c r="F42" s="10">
        <v>241701</v>
      </c>
      <c r="G42" s="10">
        <v>242036</v>
      </c>
      <c r="H42" s="7" t="s">
        <v>157</v>
      </c>
      <c r="I42" s="7" t="s">
        <v>37</v>
      </c>
      <c r="K42" s="7" t="s">
        <v>38</v>
      </c>
      <c r="R42" s="7" t="s">
        <v>1674</v>
      </c>
    </row>
    <row r="43" spans="1:18" s="7" customFormat="1" ht="23.5">
      <c r="A43" s="7" t="s">
        <v>225</v>
      </c>
      <c r="B43" s="6" t="s">
        <v>1427</v>
      </c>
      <c r="C43" s="7" t="s">
        <v>1427</v>
      </c>
      <c r="D43" s="7" t="s">
        <v>29</v>
      </c>
      <c r="E43" s="8">
        <v>2562</v>
      </c>
      <c r="F43" s="10">
        <v>242036</v>
      </c>
      <c r="G43" s="10">
        <v>242189</v>
      </c>
      <c r="H43" s="7" t="s">
        <v>157</v>
      </c>
      <c r="I43" s="7" t="s">
        <v>37</v>
      </c>
      <c r="K43" s="7" t="s">
        <v>38</v>
      </c>
      <c r="R43" s="7" t="s">
        <v>1674</v>
      </c>
    </row>
    <row r="44" spans="1:18" s="7" customFormat="1" ht="23.5">
      <c r="A44" s="7" t="s">
        <v>303</v>
      </c>
      <c r="B44" s="6" t="s">
        <v>1437</v>
      </c>
      <c r="C44" s="7" t="s">
        <v>1437</v>
      </c>
      <c r="D44" s="7" t="s">
        <v>29</v>
      </c>
      <c r="E44" s="8">
        <v>2562</v>
      </c>
      <c r="F44" s="10">
        <v>241883</v>
      </c>
      <c r="G44" s="10">
        <v>242248</v>
      </c>
      <c r="H44" s="7" t="s">
        <v>307</v>
      </c>
      <c r="I44" s="7" t="s">
        <v>224</v>
      </c>
      <c r="K44" s="7" t="s">
        <v>1401</v>
      </c>
      <c r="R44" s="7" t="s">
        <v>1522</v>
      </c>
    </row>
    <row r="45" spans="1:18" s="7" customFormat="1" ht="23.5">
      <c r="A45" s="7" t="s">
        <v>248</v>
      </c>
      <c r="B45" s="6" t="s">
        <v>1431</v>
      </c>
      <c r="C45" s="7" t="s">
        <v>1431</v>
      </c>
      <c r="D45" s="7" t="s">
        <v>29</v>
      </c>
      <c r="E45" s="8">
        <v>2562</v>
      </c>
      <c r="F45" s="10">
        <v>241701</v>
      </c>
      <c r="G45" s="10">
        <v>242036</v>
      </c>
      <c r="H45" s="7" t="s">
        <v>252</v>
      </c>
      <c r="I45" s="7" t="s">
        <v>253</v>
      </c>
      <c r="K45" s="7" t="s">
        <v>246</v>
      </c>
      <c r="R45" s="7" t="s">
        <v>1522</v>
      </c>
    </row>
    <row r="46" spans="1:18" s="7" customFormat="1" ht="23.5">
      <c r="A46" s="7" t="s">
        <v>241</v>
      </c>
      <c r="B46" s="6" t="s">
        <v>1429</v>
      </c>
      <c r="C46" s="7" t="s">
        <v>1429</v>
      </c>
      <c r="D46" s="7" t="s">
        <v>29</v>
      </c>
      <c r="E46" s="8">
        <v>2562</v>
      </c>
      <c r="F46" s="10">
        <v>241913</v>
      </c>
      <c r="G46" s="10">
        <v>241913</v>
      </c>
      <c r="H46" s="7" t="s">
        <v>1430</v>
      </c>
      <c r="I46" s="7" t="s">
        <v>245</v>
      </c>
      <c r="K46" s="7" t="s">
        <v>246</v>
      </c>
      <c r="R46" s="7" t="s">
        <v>1522</v>
      </c>
    </row>
    <row r="47" spans="1:18" s="7" customFormat="1" ht="23.5">
      <c r="A47" s="7" t="s">
        <v>290</v>
      </c>
      <c r="B47" s="6" t="s">
        <v>1434</v>
      </c>
      <c r="C47" s="7" t="s">
        <v>1434</v>
      </c>
      <c r="D47" s="7" t="s">
        <v>29</v>
      </c>
      <c r="E47" s="8">
        <v>2562</v>
      </c>
      <c r="F47" s="10">
        <v>241913</v>
      </c>
      <c r="G47" s="10">
        <v>241913</v>
      </c>
      <c r="H47" s="7" t="s">
        <v>293</v>
      </c>
      <c r="I47" s="7" t="s">
        <v>224</v>
      </c>
      <c r="K47" s="7" t="s">
        <v>1401</v>
      </c>
      <c r="R47" s="7" t="s">
        <v>1522</v>
      </c>
    </row>
    <row r="48" spans="1:18" s="7" customFormat="1" ht="23.5">
      <c r="A48" s="7" t="s">
        <v>111</v>
      </c>
      <c r="B48" s="6" t="s">
        <v>112</v>
      </c>
      <c r="C48" s="7" t="s">
        <v>112</v>
      </c>
      <c r="D48" s="7" t="s">
        <v>29</v>
      </c>
      <c r="E48" s="8">
        <v>2562</v>
      </c>
      <c r="F48" s="10">
        <v>241701</v>
      </c>
      <c r="G48" s="10">
        <v>242036</v>
      </c>
      <c r="H48" s="7" t="s">
        <v>114</v>
      </c>
      <c r="I48" s="7" t="s">
        <v>37</v>
      </c>
      <c r="K48" s="7" t="s">
        <v>38</v>
      </c>
      <c r="R48" s="7" t="s">
        <v>1516</v>
      </c>
    </row>
    <row r="49" spans="1:18" s="7" customFormat="1" ht="23.5">
      <c r="A49" s="7" t="s">
        <v>115</v>
      </c>
      <c r="B49" s="6" t="s">
        <v>116</v>
      </c>
      <c r="C49" s="7" t="s">
        <v>116</v>
      </c>
      <c r="D49" s="7" t="s">
        <v>29</v>
      </c>
      <c r="E49" s="8">
        <v>2562</v>
      </c>
      <c r="F49" s="10">
        <v>241701</v>
      </c>
      <c r="G49" s="10">
        <v>242036</v>
      </c>
      <c r="H49" s="7" t="s">
        <v>114</v>
      </c>
      <c r="I49" s="7" t="s">
        <v>37</v>
      </c>
      <c r="K49" s="7" t="s">
        <v>38</v>
      </c>
      <c r="R49" s="7" t="s">
        <v>1527</v>
      </c>
    </row>
    <row r="50" spans="1:18" s="7" customFormat="1" ht="23.5">
      <c r="A50" s="7" t="s">
        <v>118</v>
      </c>
      <c r="B50" s="6" t="s">
        <v>1419</v>
      </c>
      <c r="C50" s="7" t="s">
        <v>1419</v>
      </c>
      <c r="D50" s="7" t="s">
        <v>29</v>
      </c>
      <c r="E50" s="8">
        <v>2562</v>
      </c>
      <c r="F50" s="10">
        <v>241701</v>
      </c>
      <c r="G50" s="10">
        <v>242036</v>
      </c>
      <c r="H50" s="7" t="s">
        <v>114</v>
      </c>
      <c r="I50" s="7" t="s">
        <v>37</v>
      </c>
      <c r="K50" s="7" t="s">
        <v>38</v>
      </c>
      <c r="R50" s="7" t="s">
        <v>1527</v>
      </c>
    </row>
    <row r="51" spans="1:18" s="7" customFormat="1" ht="23.5">
      <c r="A51" s="7" t="s">
        <v>121</v>
      </c>
      <c r="B51" s="6" t="s">
        <v>122</v>
      </c>
      <c r="C51" s="7" t="s">
        <v>122</v>
      </c>
      <c r="D51" s="7" t="s">
        <v>29</v>
      </c>
      <c r="E51" s="8">
        <v>2562</v>
      </c>
      <c r="F51" s="10">
        <v>241701</v>
      </c>
      <c r="G51" s="10">
        <v>242036</v>
      </c>
      <c r="H51" s="7" t="s">
        <v>114</v>
      </c>
      <c r="I51" s="7" t="s">
        <v>37</v>
      </c>
      <c r="K51" s="7" t="s">
        <v>38</v>
      </c>
      <c r="R51" s="7" t="s">
        <v>1532</v>
      </c>
    </row>
    <row r="52" spans="1:18" s="7" customFormat="1" ht="23.5">
      <c r="A52" s="7" t="s">
        <v>124</v>
      </c>
      <c r="B52" s="6" t="s">
        <v>125</v>
      </c>
      <c r="C52" s="7" t="s">
        <v>125</v>
      </c>
      <c r="D52" s="7" t="s">
        <v>29</v>
      </c>
      <c r="E52" s="8">
        <v>2562</v>
      </c>
      <c r="F52" s="10">
        <v>241701</v>
      </c>
      <c r="G52" s="10">
        <v>242036</v>
      </c>
      <c r="H52" s="7" t="s">
        <v>114</v>
      </c>
      <c r="I52" s="7" t="s">
        <v>37</v>
      </c>
      <c r="K52" s="7" t="s">
        <v>38</v>
      </c>
      <c r="R52" s="7" t="s">
        <v>1532</v>
      </c>
    </row>
    <row r="53" spans="1:18" s="7" customFormat="1" ht="23.5">
      <c r="A53" s="7" t="s">
        <v>127</v>
      </c>
      <c r="B53" s="6" t="s">
        <v>128</v>
      </c>
      <c r="C53" s="7" t="s">
        <v>128</v>
      </c>
      <c r="D53" s="7" t="s">
        <v>29</v>
      </c>
      <c r="E53" s="8">
        <v>2562</v>
      </c>
      <c r="F53" s="10">
        <v>241701</v>
      </c>
      <c r="G53" s="10">
        <v>242036</v>
      </c>
      <c r="H53" s="7" t="s">
        <v>114</v>
      </c>
      <c r="I53" s="7" t="s">
        <v>37</v>
      </c>
      <c r="K53" s="7" t="s">
        <v>38</v>
      </c>
      <c r="R53" s="7" t="s">
        <v>1527</v>
      </c>
    </row>
    <row r="54" spans="1:18" s="7" customFormat="1" ht="23.5">
      <c r="A54" s="7" t="s">
        <v>130</v>
      </c>
      <c r="B54" s="6" t="s">
        <v>131</v>
      </c>
      <c r="C54" s="7" t="s">
        <v>131</v>
      </c>
      <c r="D54" s="7" t="s">
        <v>29</v>
      </c>
      <c r="E54" s="8">
        <v>2562</v>
      </c>
      <c r="F54" s="10">
        <v>241701</v>
      </c>
      <c r="G54" s="10">
        <v>242036</v>
      </c>
      <c r="H54" s="7" t="s">
        <v>114</v>
      </c>
      <c r="I54" s="7" t="s">
        <v>37</v>
      </c>
      <c r="K54" s="7" t="s">
        <v>38</v>
      </c>
      <c r="R54" s="7" t="s">
        <v>1527</v>
      </c>
    </row>
    <row r="55" spans="1:18" s="7" customFormat="1" ht="23.5">
      <c r="A55" s="7" t="s">
        <v>133</v>
      </c>
      <c r="B55" s="6" t="s">
        <v>1420</v>
      </c>
      <c r="C55" s="7" t="s">
        <v>1420</v>
      </c>
      <c r="D55" s="7" t="s">
        <v>29</v>
      </c>
      <c r="E55" s="8">
        <v>2562</v>
      </c>
      <c r="F55" s="10">
        <v>241701</v>
      </c>
      <c r="G55" s="10">
        <v>242036</v>
      </c>
      <c r="H55" s="7" t="s">
        <v>114</v>
      </c>
      <c r="I55" s="7" t="s">
        <v>37</v>
      </c>
      <c r="K55" s="7" t="s">
        <v>38</v>
      </c>
      <c r="R55" s="7" t="s">
        <v>1532</v>
      </c>
    </row>
    <row r="56" spans="1:18" s="7" customFormat="1" ht="23.5">
      <c r="A56" s="7" t="s">
        <v>136</v>
      </c>
      <c r="B56" s="6" t="s">
        <v>137</v>
      </c>
      <c r="C56" s="7" t="s">
        <v>137</v>
      </c>
      <c r="D56" s="7" t="s">
        <v>29</v>
      </c>
      <c r="E56" s="8">
        <v>2562</v>
      </c>
      <c r="F56" s="10">
        <v>241701</v>
      </c>
      <c r="G56" s="10">
        <v>242036</v>
      </c>
      <c r="H56" s="7" t="s">
        <v>114</v>
      </c>
      <c r="I56" s="7" t="s">
        <v>37</v>
      </c>
      <c r="K56" s="7" t="s">
        <v>38</v>
      </c>
      <c r="R56" s="7" t="s">
        <v>1550</v>
      </c>
    </row>
    <row r="57" spans="1:18" s="7" customFormat="1" ht="23.5">
      <c r="A57" s="7" t="s">
        <v>139</v>
      </c>
      <c r="B57" s="6" t="s">
        <v>140</v>
      </c>
      <c r="C57" s="7" t="s">
        <v>140</v>
      </c>
      <c r="D57" s="7" t="s">
        <v>29</v>
      </c>
      <c r="E57" s="8">
        <v>2562</v>
      </c>
      <c r="F57" s="10">
        <v>241701</v>
      </c>
      <c r="G57" s="10">
        <v>242036</v>
      </c>
      <c r="H57" s="7" t="s">
        <v>114</v>
      </c>
      <c r="I57" s="7" t="s">
        <v>37</v>
      </c>
      <c r="K57" s="7" t="s">
        <v>38</v>
      </c>
      <c r="R57" s="7" t="s">
        <v>1519</v>
      </c>
    </row>
    <row r="58" spans="1:18" s="7" customFormat="1" ht="23.5">
      <c r="A58" s="7" t="s">
        <v>143</v>
      </c>
      <c r="B58" s="6" t="s">
        <v>144</v>
      </c>
      <c r="C58" s="7" t="s">
        <v>144</v>
      </c>
      <c r="D58" s="7" t="s">
        <v>29</v>
      </c>
      <c r="E58" s="8">
        <v>2562</v>
      </c>
      <c r="F58" s="10">
        <v>241701</v>
      </c>
      <c r="G58" s="10">
        <v>242036</v>
      </c>
      <c r="H58" s="7" t="s">
        <v>147</v>
      </c>
      <c r="I58" s="7" t="s">
        <v>37</v>
      </c>
      <c r="K58" s="7" t="s">
        <v>38</v>
      </c>
      <c r="R58" s="7" t="s">
        <v>1527</v>
      </c>
    </row>
    <row r="59" spans="1:18" s="7" customFormat="1" ht="23.5">
      <c r="A59" s="7" t="s">
        <v>148</v>
      </c>
      <c r="B59" s="6" t="s">
        <v>149</v>
      </c>
      <c r="C59" s="7" t="s">
        <v>149</v>
      </c>
      <c r="D59" s="7" t="s">
        <v>29</v>
      </c>
      <c r="E59" s="8">
        <v>2562</v>
      </c>
      <c r="F59" s="10">
        <v>241701</v>
      </c>
      <c r="G59" s="10">
        <v>242036</v>
      </c>
      <c r="H59" s="7" t="s">
        <v>147</v>
      </c>
      <c r="I59" s="7" t="s">
        <v>37</v>
      </c>
      <c r="K59" s="7" t="s">
        <v>38</v>
      </c>
      <c r="R59" s="7" t="s">
        <v>1532</v>
      </c>
    </row>
    <row r="60" spans="1:18" s="7" customFormat="1" ht="23.5">
      <c r="A60" s="7" t="s">
        <v>187</v>
      </c>
      <c r="B60" s="6" t="s">
        <v>188</v>
      </c>
      <c r="C60" s="7" t="s">
        <v>188</v>
      </c>
      <c r="D60" s="7" t="s">
        <v>29</v>
      </c>
      <c r="E60" s="8">
        <v>2562</v>
      </c>
      <c r="F60" s="10">
        <v>241701</v>
      </c>
      <c r="G60" s="10">
        <v>242036</v>
      </c>
      <c r="H60" s="7" t="s">
        <v>147</v>
      </c>
      <c r="I60" s="7" t="s">
        <v>37</v>
      </c>
      <c r="K60" s="7" t="s">
        <v>38</v>
      </c>
      <c r="R60" s="7" t="s">
        <v>1527</v>
      </c>
    </row>
    <row r="61" spans="1:18" s="7" customFormat="1" ht="23.5">
      <c r="A61" s="7" t="s">
        <v>190</v>
      </c>
      <c r="B61" s="6" t="s">
        <v>191</v>
      </c>
      <c r="C61" s="7" t="s">
        <v>191</v>
      </c>
      <c r="D61" s="7" t="s">
        <v>29</v>
      </c>
      <c r="E61" s="8">
        <v>2562</v>
      </c>
      <c r="F61" s="10">
        <v>241701</v>
      </c>
      <c r="G61" s="10">
        <v>242036</v>
      </c>
      <c r="H61" s="7" t="s">
        <v>147</v>
      </c>
      <c r="I61" s="7" t="s">
        <v>37</v>
      </c>
      <c r="K61" s="7" t="s">
        <v>38</v>
      </c>
      <c r="R61" s="7" t="s">
        <v>1527</v>
      </c>
    </row>
    <row r="62" spans="1:18" s="7" customFormat="1" ht="23.5">
      <c r="A62" s="7" t="s">
        <v>199</v>
      </c>
      <c r="B62" s="6" t="s">
        <v>200</v>
      </c>
      <c r="C62" s="7" t="s">
        <v>200</v>
      </c>
      <c r="D62" s="7" t="s">
        <v>29</v>
      </c>
      <c r="E62" s="8">
        <v>2562</v>
      </c>
      <c r="F62" s="10">
        <v>241701</v>
      </c>
      <c r="G62" s="10">
        <v>242036</v>
      </c>
      <c r="H62" s="7" t="s">
        <v>147</v>
      </c>
      <c r="I62" s="7" t="s">
        <v>37</v>
      </c>
      <c r="K62" s="7" t="s">
        <v>38</v>
      </c>
      <c r="R62" s="7" t="s">
        <v>1532</v>
      </c>
    </row>
    <row r="63" spans="1:18" s="7" customFormat="1" ht="23.5">
      <c r="A63" s="7" t="s">
        <v>209</v>
      </c>
      <c r="B63" s="6" t="s">
        <v>1425</v>
      </c>
      <c r="C63" s="7" t="s">
        <v>1425</v>
      </c>
      <c r="D63" s="7" t="s">
        <v>29</v>
      </c>
      <c r="E63" s="8">
        <v>2562</v>
      </c>
      <c r="F63" s="10">
        <v>241701</v>
      </c>
      <c r="G63" s="10">
        <v>242036</v>
      </c>
      <c r="H63" s="7" t="s">
        <v>147</v>
      </c>
      <c r="I63" s="7" t="s">
        <v>37</v>
      </c>
      <c r="K63" s="7" t="s">
        <v>38</v>
      </c>
      <c r="R63" s="7" t="s">
        <v>1527</v>
      </c>
    </row>
    <row r="64" spans="1:18" s="7" customFormat="1" ht="23.5">
      <c r="A64" s="7" t="s">
        <v>212</v>
      </c>
      <c r="B64" s="6" t="s">
        <v>213</v>
      </c>
      <c r="C64" s="7" t="s">
        <v>213</v>
      </c>
      <c r="D64" s="7" t="s">
        <v>29</v>
      </c>
      <c r="E64" s="8">
        <v>2562</v>
      </c>
      <c r="F64" s="10">
        <v>241701</v>
      </c>
      <c r="G64" s="10">
        <v>242036</v>
      </c>
      <c r="H64" s="7" t="s">
        <v>147</v>
      </c>
      <c r="I64" s="7" t="s">
        <v>37</v>
      </c>
      <c r="K64" s="7" t="s">
        <v>38</v>
      </c>
      <c r="R64" s="7" t="s">
        <v>1532</v>
      </c>
    </row>
    <row r="65" spans="1:18" s="7" customFormat="1" ht="23.5">
      <c r="A65" s="7" t="s">
        <v>48</v>
      </c>
      <c r="B65" s="6" t="s">
        <v>1407</v>
      </c>
      <c r="C65" s="7" t="s">
        <v>1407</v>
      </c>
      <c r="D65" s="7" t="s">
        <v>29</v>
      </c>
      <c r="E65" s="8">
        <v>2562</v>
      </c>
      <c r="F65" s="10">
        <v>241701</v>
      </c>
      <c r="G65" s="10">
        <v>242036</v>
      </c>
      <c r="H65" s="7" t="s">
        <v>1408</v>
      </c>
      <c r="I65" s="7" t="s">
        <v>53</v>
      </c>
      <c r="K65" s="7" t="s">
        <v>1401</v>
      </c>
      <c r="R65" s="7" t="s">
        <v>1516</v>
      </c>
    </row>
    <row r="66" spans="1:18" s="7" customFormat="1" ht="23.5">
      <c r="A66" s="7" t="s">
        <v>85</v>
      </c>
      <c r="B66" s="6" t="s">
        <v>86</v>
      </c>
      <c r="C66" s="7" t="s">
        <v>86</v>
      </c>
      <c r="D66" s="7" t="s">
        <v>29</v>
      </c>
      <c r="E66" s="8">
        <v>2562</v>
      </c>
      <c r="F66" s="10">
        <v>241701</v>
      </c>
      <c r="G66" s="10">
        <v>242036</v>
      </c>
      <c r="I66" s="7" t="s">
        <v>88</v>
      </c>
      <c r="K66" s="7" t="s">
        <v>38</v>
      </c>
      <c r="R66" s="7" t="s">
        <v>1522</v>
      </c>
    </row>
    <row r="67" spans="1:18" s="7" customFormat="1" ht="23.5">
      <c r="A67" s="7" t="s">
        <v>89</v>
      </c>
      <c r="B67" s="6" t="s">
        <v>1414</v>
      </c>
      <c r="C67" s="7" t="s">
        <v>1414</v>
      </c>
      <c r="D67" s="7" t="s">
        <v>29</v>
      </c>
      <c r="E67" s="8">
        <v>2562</v>
      </c>
      <c r="F67" s="10">
        <v>241701</v>
      </c>
      <c r="G67" s="10">
        <v>242036</v>
      </c>
      <c r="I67" s="7" t="s">
        <v>88</v>
      </c>
      <c r="K67" s="7" t="s">
        <v>38</v>
      </c>
      <c r="R67" s="7" t="s">
        <v>1522</v>
      </c>
    </row>
    <row r="68" spans="1:18" s="7" customFormat="1" ht="23.5">
      <c r="A68" s="7" t="s">
        <v>92</v>
      </c>
      <c r="B68" s="6" t="s">
        <v>93</v>
      </c>
      <c r="C68" s="7" t="s">
        <v>93</v>
      </c>
      <c r="D68" s="7" t="s">
        <v>29</v>
      </c>
      <c r="E68" s="8">
        <v>2562</v>
      </c>
      <c r="F68" s="10">
        <v>241701</v>
      </c>
      <c r="G68" s="10">
        <v>242036</v>
      </c>
      <c r="I68" s="7" t="s">
        <v>88</v>
      </c>
      <c r="K68" s="7" t="s">
        <v>38</v>
      </c>
      <c r="R68" s="7" t="s">
        <v>1547</v>
      </c>
    </row>
    <row r="69" spans="1:18" s="7" customFormat="1" ht="23.5">
      <c r="A69" s="7" t="s">
        <v>95</v>
      </c>
      <c r="B69" s="6" t="s">
        <v>1415</v>
      </c>
      <c r="C69" s="7" t="s">
        <v>1415</v>
      </c>
      <c r="D69" s="7" t="s">
        <v>29</v>
      </c>
      <c r="E69" s="8">
        <v>2562</v>
      </c>
      <c r="F69" s="10">
        <v>241701</v>
      </c>
      <c r="G69" s="10">
        <v>242036</v>
      </c>
      <c r="I69" s="7" t="s">
        <v>88</v>
      </c>
      <c r="K69" s="7" t="s">
        <v>38</v>
      </c>
      <c r="R69" s="7" t="s">
        <v>1707</v>
      </c>
    </row>
    <row r="70" spans="1:18" s="7" customFormat="1" ht="23.5">
      <c r="A70" s="7" t="s">
        <v>98</v>
      </c>
      <c r="B70" s="6" t="s">
        <v>1416</v>
      </c>
      <c r="C70" s="7" t="s">
        <v>1416</v>
      </c>
      <c r="D70" s="7" t="s">
        <v>29</v>
      </c>
      <c r="E70" s="8">
        <v>2562</v>
      </c>
      <c r="F70" s="10">
        <v>241701</v>
      </c>
      <c r="G70" s="10">
        <v>242036</v>
      </c>
      <c r="I70" s="7" t="s">
        <v>88</v>
      </c>
      <c r="K70" s="7" t="s">
        <v>38</v>
      </c>
      <c r="R70" s="7" t="s">
        <v>1532</v>
      </c>
    </row>
    <row r="71" spans="1:18" s="7" customFormat="1" ht="23.5">
      <c r="A71" s="7" t="s">
        <v>517</v>
      </c>
      <c r="B71" s="6" t="s">
        <v>1470</v>
      </c>
      <c r="C71" s="7" t="s">
        <v>1470</v>
      </c>
      <c r="D71" s="7" t="s">
        <v>29</v>
      </c>
      <c r="E71" s="8">
        <v>2563</v>
      </c>
      <c r="F71" s="10">
        <v>242066</v>
      </c>
      <c r="G71" s="10">
        <v>242401</v>
      </c>
      <c r="H71" s="7" t="s">
        <v>520</v>
      </c>
      <c r="I71" s="7" t="s">
        <v>521</v>
      </c>
      <c r="K71" s="7" t="s">
        <v>38</v>
      </c>
      <c r="R71" s="7" t="s">
        <v>1527</v>
      </c>
    </row>
    <row r="72" spans="1:18" s="7" customFormat="1" ht="23.5">
      <c r="A72" s="7" t="s">
        <v>545</v>
      </c>
      <c r="B72" s="6" t="s">
        <v>1475</v>
      </c>
      <c r="C72" s="7" t="s">
        <v>1475</v>
      </c>
      <c r="D72" s="7" t="s">
        <v>29</v>
      </c>
      <c r="E72" s="8">
        <v>2563</v>
      </c>
      <c r="F72" s="10">
        <v>242217</v>
      </c>
      <c r="G72" s="10">
        <v>242278</v>
      </c>
      <c r="H72" s="7" t="s">
        <v>520</v>
      </c>
      <c r="I72" s="7" t="s">
        <v>521</v>
      </c>
      <c r="K72" s="7" t="s">
        <v>38</v>
      </c>
      <c r="R72" s="7" t="s">
        <v>1516</v>
      </c>
    </row>
    <row r="73" spans="1:18" s="7" customFormat="1" ht="23.5">
      <c r="A73" s="7" t="s">
        <v>548</v>
      </c>
      <c r="B73" s="6" t="s">
        <v>549</v>
      </c>
      <c r="C73" s="7" t="s">
        <v>549</v>
      </c>
      <c r="D73" s="7" t="s">
        <v>29</v>
      </c>
      <c r="E73" s="8">
        <v>2563</v>
      </c>
      <c r="F73" s="10">
        <v>242278</v>
      </c>
      <c r="G73" s="10">
        <v>242339</v>
      </c>
      <c r="H73" s="7" t="s">
        <v>520</v>
      </c>
      <c r="I73" s="7" t="s">
        <v>521</v>
      </c>
      <c r="K73" s="7" t="s">
        <v>38</v>
      </c>
      <c r="R73" s="7" t="s">
        <v>1527</v>
      </c>
    </row>
    <row r="74" spans="1:18" s="7" customFormat="1" ht="23.5">
      <c r="A74" s="7" t="s">
        <v>551</v>
      </c>
      <c r="B74" s="6" t="s">
        <v>1476</v>
      </c>
      <c r="C74" s="7" t="s">
        <v>1476</v>
      </c>
      <c r="D74" s="7" t="s">
        <v>29</v>
      </c>
      <c r="E74" s="8">
        <v>2563</v>
      </c>
      <c r="F74" s="10">
        <v>242158</v>
      </c>
      <c r="G74" s="10">
        <v>242158</v>
      </c>
      <c r="H74" s="7" t="s">
        <v>520</v>
      </c>
      <c r="I74" s="7" t="s">
        <v>521</v>
      </c>
      <c r="K74" s="7" t="s">
        <v>38</v>
      </c>
      <c r="R74" s="7" t="s">
        <v>1516</v>
      </c>
    </row>
    <row r="75" spans="1:18" s="7" customFormat="1" ht="23.5">
      <c r="A75" s="7" t="s">
        <v>495</v>
      </c>
      <c r="B75" s="6" t="s">
        <v>496</v>
      </c>
      <c r="C75" s="7" t="s">
        <v>496</v>
      </c>
      <c r="D75" s="7" t="s">
        <v>29</v>
      </c>
      <c r="E75" s="8">
        <v>2563</v>
      </c>
      <c r="F75" s="10">
        <v>242066</v>
      </c>
      <c r="G75" s="10">
        <v>242523</v>
      </c>
      <c r="H75" s="7" t="s">
        <v>500</v>
      </c>
      <c r="I75" s="7" t="s">
        <v>424</v>
      </c>
      <c r="K75" s="7" t="s">
        <v>38</v>
      </c>
      <c r="R75" s="7" t="s">
        <v>1519</v>
      </c>
    </row>
    <row r="76" spans="1:18" s="7" customFormat="1" ht="23.5">
      <c r="A76" s="7" t="s">
        <v>670</v>
      </c>
      <c r="B76" s="6" t="s">
        <v>671</v>
      </c>
      <c r="C76" s="7" t="s">
        <v>671</v>
      </c>
      <c r="D76" s="7" t="s">
        <v>29</v>
      </c>
      <c r="E76" s="8">
        <v>2563</v>
      </c>
      <c r="F76" s="7" t="s">
        <v>306</v>
      </c>
      <c r="G76" s="7" t="s">
        <v>561</v>
      </c>
      <c r="H76" s="7" t="s">
        <v>667</v>
      </c>
      <c r="I76" s="7" t="s">
        <v>88</v>
      </c>
      <c r="K76" s="7" t="s">
        <v>38</v>
      </c>
      <c r="R76" s="7" t="s">
        <v>1522</v>
      </c>
    </row>
    <row r="77" spans="1:18" s="7" customFormat="1" ht="23.5">
      <c r="A77" s="7" t="s">
        <v>320</v>
      </c>
      <c r="B77" s="6" t="s">
        <v>321</v>
      </c>
      <c r="C77" s="7" t="s">
        <v>321</v>
      </c>
      <c r="D77" s="7" t="s">
        <v>29</v>
      </c>
      <c r="E77" s="8">
        <v>2563</v>
      </c>
      <c r="F77" s="10">
        <v>242066</v>
      </c>
      <c r="G77" s="10">
        <v>242401</v>
      </c>
      <c r="H77" s="7" t="s">
        <v>71</v>
      </c>
      <c r="I77" s="7" t="s">
        <v>323</v>
      </c>
      <c r="K77" s="7" t="s">
        <v>1401</v>
      </c>
      <c r="R77" s="7" t="s">
        <v>1532</v>
      </c>
    </row>
    <row r="78" spans="1:18" s="7" customFormat="1" ht="23.5">
      <c r="A78" s="7" t="s">
        <v>728</v>
      </c>
      <c r="B78" s="6" t="s">
        <v>729</v>
      </c>
      <c r="C78" s="7" t="s">
        <v>729</v>
      </c>
      <c r="D78" s="7" t="s">
        <v>29</v>
      </c>
      <c r="E78" s="8">
        <v>2563</v>
      </c>
      <c r="F78" s="7" t="s">
        <v>306</v>
      </c>
      <c r="G78" s="7" t="s">
        <v>539</v>
      </c>
      <c r="H78" s="7" t="s">
        <v>71</v>
      </c>
      <c r="I78" s="7" t="s">
        <v>301</v>
      </c>
      <c r="K78" s="7" t="s">
        <v>46</v>
      </c>
      <c r="R78" s="7" t="s">
        <v>1674</v>
      </c>
    </row>
    <row r="79" spans="1:18" s="7" customFormat="1" ht="23.5">
      <c r="A79" s="7" t="s">
        <v>779</v>
      </c>
      <c r="B79" s="6" t="s">
        <v>780</v>
      </c>
      <c r="C79" s="7" t="s">
        <v>780</v>
      </c>
      <c r="D79" s="7" t="s">
        <v>29</v>
      </c>
      <c r="E79" s="8">
        <v>2563</v>
      </c>
      <c r="F79" s="7" t="s">
        <v>277</v>
      </c>
      <c r="G79" s="7" t="s">
        <v>277</v>
      </c>
      <c r="H79" s="7" t="s">
        <v>71</v>
      </c>
      <c r="I79" s="7" t="s">
        <v>782</v>
      </c>
      <c r="K79" s="7" t="s">
        <v>46</v>
      </c>
      <c r="R79" s="7" t="s">
        <v>1519</v>
      </c>
    </row>
    <row r="80" spans="1:18" s="7" customFormat="1" ht="23.5">
      <c r="A80" s="7" t="s">
        <v>514</v>
      </c>
      <c r="B80" s="6" t="s">
        <v>421</v>
      </c>
      <c r="C80" s="7" t="s">
        <v>421</v>
      </c>
      <c r="D80" s="7" t="s">
        <v>29</v>
      </c>
      <c r="E80" s="8">
        <v>2563</v>
      </c>
      <c r="F80" s="10">
        <v>242248</v>
      </c>
      <c r="G80" s="10">
        <v>242401</v>
      </c>
      <c r="H80" s="7" t="s">
        <v>1439</v>
      </c>
      <c r="I80" s="7" t="s">
        <v>424</v>
      </c>
      <c r="K80" s="7" t="s">
        <v>38</v>
      </c>
      <c r="R80" s="7" t="s">
        <v>1513</v>
      </c>
    </row>
    <row r="81" spans="1:18" s="7" customFormat="1" ht="23.5">
      <c r="A81" s="7" t="s">
        <v>313</v>
      </c>
      <c r="B81" s="6" t="s">
        <v>1444</v>
      </c>
      <c r="C81" s="7" t="s">
        <v>1444</v>
      </c>
      <c r="D81" s="7" t="s">
        <v>29</v>
      </c>
      <c r="E81" s="8">
        <v>2563</v>
      </c>
      <c r="F81" s="10">
        <v>242066</v>
      </c>
      <c r="G81" s="10">
        <v>242401</v>
      </c>
      <c r="H81" s="7" t="s">
        <v>316</v>
      </c>
      <c r="I81" s="7" t="s">
        <v>45</v>
      </c>
      <c r="K81" s="7" t="s">
        <v>1401</v>
      </c>
      <c r="R81" s="7" t="s">
        <v>1516</v>
      </c>
    </row>
    <row r="82" spans="1:18" s="7" customFormat="1" ht="23.5">
      <c r="A82" s="7" t="s">
        <v>317</v>
      </c>
      <c r="B82" s="6" t="s">
        <v>61</v>
      </c>
      <c r="C82" s="7" t="s">
        <v>61</v>
      </c>
      <c r="D82" s="7" t="s">
        <v>29</v>
      </c>
      <c r="E82" s="8">
        <v>2563</v>
      </c>
      <c r="F82" s="10">
        <v>242066</v>
      </c>
      <c r="G82" s="10">
        <v>242401</v>
      </c>
      <c r="H82" s="7" t="s">
        <v>316</v>
      </c>
      <c r="I82" s="7" t="s">
        <v>45</v>
      </c>
      <c r="K82" s="7" t="s">
        <v>1401</v>
      </c>
      <c r="R82" s="7" t="s">
        <v>1516</v>
      </c>
    </row>
    <row r="83" spans="1:18" s="7" customFormat="1" ht="23.5">
      <c r="A83" s="7" t="s">
        <v>559</v>
      </c>
      <c r="B83" s="6" t="s">
        <v>61</v>
      </c>
      <c r="C83" s="7" t="s">
        <v>61</v>
      </c>
      <c r="D83" s="7" t="s">
        <v>29</v>
      </c>
      <c r="E83" s="8">
        <v>2563</v>
      </c>
      <c r="F83" s="10">
        <v>242248</v>
      </c>
      <c r="G83" s="10">
        <v>242614</v>
      </c>
      <c r="H83" s="7" t="s">
        <v>316</v>
      </c>
      <c r="I83" s="7" t="s">
        <v>45</v>
      </c>
      <c r="K83" s="7" t="s">
        <v>1401</v>
      </c>
      <c r="R83" s="7" t="s">
        <v>1516</v>
      </c>
    </row>
    <row r="84" spans="1:18" s="7" customFormat="1" ht="23.5">
      <c r="A84" s="7" t="s">
        <v>474</v>
      </c>
      <c r="B84" s="6" t="s">
        <v>1466</v>
      </c>
      <c r="C84" s="7" t="s">
        <v>1466</v>
      </c>
      <c r="D84" s="7" t="s">
        <v>29</v>
      </c>
      <c r="E84" s="8">
        <v>2563</v>
      </c>
      <c r="F84" s="10">
        <v>242066</v>
      </c>
      <c r="G84" s="10">
        <v>242401</v>
      </c>
      <c r="H84" s="7" t="s">
        <v>478</v>
      </c>
      <c r="I84" s="7" t="s">
        <v>479</v>
      </c>
      <c r="K84" s="7" t="s">
        <v>1401</v>
      </c>
      <c r="R84" s="7" t="s">
        <v>1532</v>
      </c>
    </row>
    <row r="85" spans="1:18" s="7" customFormat="1" ht="23.5">
      <c r="A85" s="7" t="s">
        <v>439</v>
      </c>
      <c r="B85" s="6" t="s">
        <v>61</v>
      </c>
      <c r="C85" s="7" t="s">
        <v>61</v>
      </c>
      <c r="D85" s="7" t="s">
        <v>29</v>
      </c>
      <c r="E85" s="8">
        <v>2563</v>
      </c>
      <c r="F85" s="10">
        <v>242127</v>
      </c>
      <c r="G85" s="10">
        <v>242127</v>
      </c>
      <c r="H85" s="7" t="s">
        <v>44</v>
      </c>
      <c r="I85" s="7" t="s">
        <v>45</v>
      </c>
      <c r="K85" s="7" t="s">
        <v>1401</v>
      </c>
      <c r="R85" s="7" t="s">
        <v>1516</v>
      </c>
    </row>
    <row r="86" spans="1:18" s="7" customFormat="1" ht="23.5">
      <c r="A86" s="7" t="s">
        <v>441</v>
      </c>
      <c r="B86" s="6" t="s">
        <v>442</v>
      </c>
      <c r="C86" s="7" t="s">
        <v>442</v>
      </c>
      <c r="D86" s="7" t="s">
        <v>29</v>
      </c>
      <c r="E86" s="8">
        <v>2563</v>
      </c>
      <c r="F86" s="10">
        <v>242127</v>
      </c>
      <c r="G86" s="10">
        <v>242127</v>
      </c>
      <c r="H86" s="7" t="s">
        <v>44</v>
      </c>
      <c r="I86" s="7" t="s">
        <v>45</v>
      </c>
      <c r="K86" s="7" t="s">
        <v>1401</v>
      </c>
      <c r="R86" s="7" t="s">
        <v>1532</v>
      </c>
    </row>
    <row r="87" spans="1:18" s="7" customFormat="1" ht="23.5">
      <c r="A87" s="7" t="s">
        <v>273</v>
      </c>
      <c r="B87" s="6" t="s">
        <v>1443</v>
      </c>
      <c r="C87" s="7" t="s">
        <v>1443</v>
      </c>
      <c r="D87" s="7" t="s">
        <v>29</v>
      </c>
      <c r="E87" s="8">
        <v>2563</v>
      </c>
      <c r="F87" s="10">
        <v>242097</v>
      </c>
      <c r="G87" s="10">
        <v>242127</v>
      </c>
      <c r="H87" s="7" t="s">
        <v>278</v>
      </c>
      <c r="I87" s="7" t="s">
        <v>45</v>
      </c>
      <c r="K87" s="7" t="s">
        <v>1401</v>
      </c>
      <c r="R87" s="7" t="s">
        <v>1516</v>
      </c>
    </row>
    <row r="88" spans="1:18" s="7" customFormat="1" ht="23.5">
      <c r="A88" s="7" t="s">
        <v>569</v>
      </c>
      <c r="B88" s="6" t="s">
        <v>570</v>
      </c>
      <c r="C88" s="7" t="s">
        <v>570</v>
      </c>
      <c r="D88" s="7" t="s">
        <v>29</v>
      </c>
      <c r="E88" s="8">
        <v>2563</v>
      </c>
      <c r="F88" s="10">
        <v>242158</v>
      </c>
      <c r="G88" s="10">
        <v>242797</v>
      </c>
      <c r="H88" s="7" t="s">
        <v>278</v>
      </c>
      <c r="I88" s="7" t="s">
        <v>45</v>
      </c>
      <c r="K88" s="7" t="s">
        <v>1401</v>
      </c>
      <c r="R88" s="7" t="s">
        <v>1513</v>
      </c>
    </row>
    <row r="89" spans="1:18" s="7" customFormat="1" ht="23.5">
      <c r="A89" s="7" t="s">
        <v>369</v>
      </c>
      <c r="B89" s="6" t="s">
        <v>370</v>
      </c>
      <c r="C89" s="7" t="s">
        <v>370</v>
      </c>
      <c r="D89" s="7" t="s">
        <v>29</v>
      </c>
      <c r="E89" s="8">
        <v>2563</v>
      </c>
      <c r="F89" s="10">
        <v>242066</v>
      </c>
      <c r="G89" s="10">
        <v>242401</v>
      </c>
      <c r="H89" s="7" t="s">
        <v>1451</v>
      </c>
      <c r="I89" s="7" t="s">
        <v>373</v>
      </c>
      <c r="K89" s="7" t="s">
        <v>1401</v>
      </c>
      <c r="R89" s="7" t="s">
        <v>1532</v>
      </c>
    </row>
    <row r="90" spans="1:18" s="7" customFormat="1" ht="23.5">
      <c r="A90" s="7" t="s">
        <v>374</v>
      </c>
      <c r="B90" s="6" t="s">
        <v>1452</v>
      </c>
      <c r="C90" s="7" t="s">
        <v>1452</v>
      </c>
      <c r="D90" s="7" t="s">
        <v>29</v>
      </c>
      <c r="E90" s="8">
        <v>2563</v>
      </c>
      <c r="F90" s="10">
        <v>242066</v>
      </c>
      <c r="G90" s="10">
        <v>242401</v>
      </c>
      <c r="H90" s="7" t="s">
        <v>1451</v>
      </c>
      <c r="I90" s="7" t="s">
        <v>373</v>
      </c>
      <c r="K90" s="7" t="s">
        <v>1401</v>
      </c>
      <c r="R90" s="7" t="s">
        <v>1532</v>
      </c>
    </row>
    <row r="91" spans="1:18" s="7" customFormat="1" ht="23.5">
      <c r="A91" s="7" t="s">
        <v>536</v>
      </c>
      <c r="B91" s="6" t="s">
        <v>537</v>
      </c>
      <c r="C91" s="7" t="s">
        <v>537</v>
      </c>
      <c r="D91" s="7" t="s">
        <v>29</v>
      </c>
      <c r="E91" s="8">
        <v>2563</v>
      </c>
      <c r="F91" s="10">
        <v>242309</v>
      </c>
      <c r="G91" s="10">
        <v>242339</v>
      </c>
      <c r="H91" s="7" t="s">
        <v>540</v>
      </c>
      <c r="I91" s="7" t="s">
        <v>541</v>
      </c>
      <c r="K91" s="7" t="s">
        <v>1401</v>
      </c>
      <c r="R91" s="7" t="s">
        <v>1516</v>
      </c>
    </row>
    <row r="92" spans="1:18" s="7" customFormat="1" ht="23.5">
      <c r="A92" s="7" t="s">
        <v>388</v>
      </c>
      <c r="B92" s="6" t="s">
        <v>1454</v>
      </c>
      <c r="C92" s="7" t="s">
        <v>1454</v>
      </c>
      <c r="D92" s="7" t="s">
        <v>29</v>
      </c>
      <c r="E92" s="8">
        <v>2563</v>
      </c>
      <c r="F92" s="10">
        <v>242066</v>
      </c>
      <c r="G92" s="10">
        <v>242401</v>
      </c>
      <c r="H92" s="7" t="s">
        <v>208</v>
      </c>
      <c r="I92" s="7" t="s">
        <v>37</v>
      </c>
      <c r="K92" s="7" t="s">
        <v>38</v>
      </c>
      <c r="R92" s="7" t="s">
        <v>1547</v>
      </c>
    </row>
    <row r="93" spans="1:18" s="7" customFormat="1" ht="23.5">
      <c r="A93" s="7" t="s">
        <v>481</v>
      </c>
      <c r="B93" s="6" t="s">
        <v>482</v>
      </c>
      <c r="C93" s="7" t="s">
        <v>482</v>
      </c>
      <c r="D93" s="7" t="s">
        <v>29</v>
      </c>
      <c r="E93" s="8">
        <v>2563</v>
      </c>
      <c r="F93" s="10">
        <v>242066</v>
      </c>
      <c r="G93" s="10">
        <v>242401</v>
      </c>
      <c r="H93" s="7" t="s">
        <v>484</v>
      </c>
      <c r="I93" s="7" t="s">
        <v>485</v>
      </c>
      <c r="K93" s="7" t="s">
        <v>1401</v>
      </c>
      <c r="R93" s="7" t="s">
        <v>1532</v>
      </c>
    </row>
    <row r="94" spans="1:18" s="7" customFormat="1" ht="23.5">
      <c r="A94" s="7" t="s">
        <v>258</v>
      </c>
      <c r="B94" s="6" t="s">
        <v>1441</v>
      </c>
      <c r="C94" s="7" t="s">
        <v>1441</v>
      </c>
      <c r="D94" s="7" t="s">
        <v>29</v>
      </c>
      <c r="E94" s="8">
        <v>2563</v>
      </c>
      <c r="F94" s="10">
        <v>242066</v>
      </c>
      <c r="G94" s="10">
        <v>242401</v>
      </c>
      <c r="H94" s="7" t="s">
        <v>36</v>
      </c>
      <c r="I94" s="7" t="s">
        <v>37</v>
      </c>
      <c r="K94" s="7" t="s">
        <v>38</v>
      </c>
      <c r="R94" s="7" t="s">
        <v>1532</v>
      </c>
    </row>
    <row r="95" spans="1:18" s="7" customFormat="1" ht="23.5">
      <c r="A95" s="7" t="s">
        <v>333</v>
      </c>
      <c r="B95" s="6" t="s">
        <v>334</v>
      </c>
      <c r="C95" s="7" t="s">
        <v>334</v>
      </c>
      <c r="D95" s="7" t="s">
        <v>29</v>
      </c>
      <c r="E95" s="8">
        <v>2563</v>
      </c>
      <c r="F95" s="10">
        <v>242066</v>
      </c>
      <c r="G95" s="10">
        <v>242401</v>
      </c>
      <c r="H95" s="7" t="s">
        <v>36</v>
      </c>
      <c r="I95" s="7" t="s">
        <v>37</v>
      </c>
      <c r="K95" s="7" t="s">
        <v>38</v>
      </c>
      <c r="R95" s="7" t="s">
        <v>1522</v>
      </c>
    </row>
    <row r="96" spans="1:18" s="7" customFormat="1" ht="23.5">
      <c r="A96" s="7" t="s">
        <v>336</v>
      </c>
      <c r="B96" s="6" t="s">
        <v>1445</v>
      </c>
      <c r="C96" s="7" t="s">
        <v>1445</v>
      </c>
      <c r="D96" s="7" t="s">
        <v>29</v>
      </c>
      <c r="E96" s="8">
        <v>2563</v>
      </c>
      <c r="F96" s="10">
        <v>242066</v>
      </c>
      <c r="G96" s="10">
        <v>242401</v>
      </c>
      <c r="H96" s="7" t="s">
        <v>36</v>
      </c>
      <c r="I96" s="7" t="s">
        <v>37</v>
      </c>
      <c r="K96" s="7" t="s">
        <v>38</v>
      </c>
      <c r="R96" s="7" t="s">
        <v>1532</v>
      </c>
    </row>
    <row r="97" spans="1:18" s="7" customFormat="1" ht="23.5">
      <c r="A97" s="7" t="s">
        <v>348</v>
      </c>
      <c r="B97" s="6" t="s">
        <v>1446</v>
      </c>
      <c r="C97" s="7" t="s">
        <v>1446</v>
      </c>
      <c r="D97" s="7" t="s">
        <v>29</v>
      </c>
      <c r="E97" s="8">
        <v>2563</v>
      </c>
      <c r="F97" s="10">
        <v>242066</v>
      </c>
      <c r="G97" s="10">
        <v>242401</v>
      </c>
      <c r="H97" s="7" t="s">
        <v>36</v>
      </c>
      <c r="I97" s="7" t="s">
        <v>37</v>
      </c>
      <c r="K97" s="7" t="s">
        <v>38</v>
      </c>
      <c r="R97" s="7" t="s">
        <v>1527</v>
      </c>
    </row>
    <row r="98" spans="1:18" s="7" customFormat="1" ht="23.5">
      <c r="A98" s="7" t="s">
        <v>351</v>
      </c>
      <c r="B98" s="6" t="s">
        <v>1447</v>
      </c>
      <c r="C98" s="7" t="s">
        <v>1447</v>
      </c>
      <c r="D98" s="7" t="s">
        <v>29</v>
      </c>
      <c r="E98" s="8">
        <v>2563</v>
      </c>
      <c r="F98" s="10">
        <v>242066</v>
      </c>
      <c r="G98" s="10">
        <v>242401</v>
      </c>
      <c r="H98" s="7" t="s">
        <v>36</v>
      </c>
      <c r="I98" s="7" t="s">
        <v>37</v>
      </c>
      <c r="K98" s="7" t="s">
        <v>38</v>
      </c>
      <c r="R98" s="7" t="s">
        <v>1532</v>
      </c>
    </row>
    <row r="99" spans="1:18" s="7" customFormat="1" ht="23.5">
      <c r="A99" s="7" t="s">
        <v>354</v>
      </c>
      <c r="B99" s="6" t="s">
        <v>27</v>
      </c>
      <c r="C99" s="7" t="s">
        <v>27</v>
      </c>
      <c r="D99" s="7" t="s">
        <v>29</v>
      </c>
      <c r="E99" s="8">
        <v>2563</v>
      </c>
      <c r="F99" s="10">
        <v>242066</v>
      </c>
      <c r="G99" s="10">
        <v>242401</v>
      </c>
      <c r="H99" s="7" t="s">
        <v>36</v>
      </c>
      <c r="I99" s="7" t="s">
        <v>37</v>
      </c>
      <c r="K99" s="7" t="s">
        <v>38</v>
      </c>
      <c r="R99" s="7" t="s">
        <v>1522</v>
      </c>
    </row>
    <row r="100" spans="1:18" s="7" customFormat="1" ht="23.5">
      <c r="A100" s="7" t="s">
        <v>356</v>
      </c>
      <c r="B100" s="6" t="s">
        <v>357</v>
      </c>
      <c r="C100" s="7" t="s">
        <v>357</v>
      </c>
      <c r="D100" s="7" t="s">
        <v>29</v>
      </c>
      <c r="E100" s="8">
        <v>2563</v>
      </c>
      <c r="F100" s="10">
        <v>242066</v>
      </c>
      <c r="G100" s="10">
        <v>242401</v>
      </c>
      <c r="H100" s="7" t="s">
        <v>36</v>
      </c>
      <c r="I100" s="7" t="s">
        <v>37</v>
      </c>
      <c r="K100" s="7" t="s">
        <v>38</v>
      </c>
      <c r="R100" s="7" t="s">
        <v>1532</v>
      </c>
    </row>
    <row r="101" spans="1:18" s="7" customFormat="1" ht="23.5">
      <c r="A101" s="7" t="s">
        <v>359</v>
      </c>
      <c r="B101" s="6" t="s">
        <v>1448</v>
      </c>
      <c r="C101" s="7" t="s">
        <v>1448</v>
      </c>
      <c r="D101" s="7" t="s">
        <v>29</v>
      </c>
      <c r="E101" s="8">
        <v>2563</v>
      </c>
      <c r="F101" s="10">
        <v>242066</v>
      </c>
      <c r="G101" s="10">
        <v>242401</v>
      </c>
      <c r="H101" s="7" t="s">
        <v>36</v>
      </c>
      <c r="I101" s="7" t="s">
        <v>37</v>
      </c>
      <c r="K101" s="7" t="s">
        <v>38</v>
      </c>
      <c r="R101" s="7" t="s">
        <v>1516</v>
      </c>
    </row>
    <row r="102" spans="1:18" s="7" customFormat="1" ht="23.5">
      <c r="A102" s="7" t="s">
        <v>362</v>
      </c>
      <c r="B102" s="6" t="s">
        <v>1449</v>
      </c>
      <c r="C102" s="7" t="s">
        <v>1449</v>
      </c>
      <c r="D102" s="7" t="s">
        <v>29</v>
      </c>
      <c r="E102" s="8">
        <v>2563</v>
      </c>
      <c r="F102" s="10">
        <v>242066</v>
      </c>
      <c r="G102" s="10">
        <v>242401</v>
      </c>
      <c r="H102" s="7" t="s">
        <v>36</v>
      </c>
      <c r="I102" s="7" t="s">
        <v>37</v>
      </c>
      <c r="K102" s="7" t="s">
        <v>38</v>
      </c>
      <c r="R102" s="7" t="s">
        <v>1532</v>
      </c>
    </row>
    <row r="103" spans="1:18" s="7" customFormat="1" ht="23.5">
      <c r="A103" s="7" t="s">
        <v>365</v>
      </c>
      <c r="B103" s="6" t="s">
        <v>1450</v>
      </c>
      <c r="C103" s="7" t="s">
        <v>1450</v>
      </c>
      <c r="D103" s="7" t="s">
        <v>29</v>
      </c>
      <c r="E103" s="8">
        <v>2563</v>
      </c>
      <c r="F103" s="10">
        <v>242066</v>
      </c>
      <c r="G103" s="10">
        <v>242401</v>
      </c>
      <c r="H103" s="7" t="s">
        <v>36</v>
      </c>
      <c r="I103" s="7" t="s">
        <v>37</v>
      </c>
      <c r="K103" s="7" t="s">
        <v>38</v>
      </c>
      <c r="R103" s="7" t="s">
        <v>1532</v>
      </c>
    </row>
    <row r="104" spans="1:18" s="7" customFormat="1" ht="23.5">
      <c r="A104" s="7" t="s">
        <v>383</v>
      </c>
      <c r="B104" s="6" t="s">
        <v>1453</v>
      </c>
      <c r="C104" s="7" t="s">
        <v>1453</v>
      </c>
      <c r="D104" s="7" t="s">
        <v>29</v>
      </c>
      <c r="E104" s="8">
        <v>2563</v>
      </c>
      <c r="F104" s="10">
        <v>242066</v>
      </c>
      <c r="G104" s="10">
        <v>242401</v>
      </c>
      <c r="H104" s="7" t="s">
        <v>36</v>
      </c>
      <c r="I104" s="7" t="s">
        <v>37</v>
      </c>
      <c r="K104" s="7" t="s">
        <v>38</v>
      </c>
      <c r="R104" s="7" t="s">
        <v>1527</v>
      </c>
    </row>
    <row r="105" spans="1:18" s="7" customFormat="1" ht="23.5">
      <c r="A105" s="7" t="s">
        <v>532</v>
      </c>
      <c r="B105" s="6" t="s">
        <v>1473</v>
      </c>
      <c r="C105" s="7" t="s">
        <v>1473</v>
      </c>
      <c r="D105" s="7" t="s">
        <v>29</v>
      </c>
      <c r="E105" s="8">
        <v>2563</v>
      </c>
      <c r="F105" s="10">
        <v>242066</v>
      </c>
      <c r="G105" s="10">
        <v>242401</v>
      </c>
      <c r="H105" s="7" t="s">
        <v>36</v>
      </c>
      <c r="I105" s="7" t="s">
        <v>37</v>
      </c>
      <c r="K105" s="7" t="s">
        <v>38</v>
      </c>
      <c r="R105" s="7" t="s">
        <v>1516</v>
      </c>
    </row>
    <row r="106" spans="1:18" s="7" customFormat="1" ht="23.5">
      <c r="A106" s="7" t="s">
        <v>714</v>
      </c>
      <c r="B106" s="6" t="s">
        <v>715</v>
      </c>
      <c r="C106" s="7" t="s">
        <v>715</v>
      </c>
      <c r="D106" s="7" t="s">
        <v>29</v>
      </c>
      <c r="E106" s="8">
        <v>2563</v>
      </c>
      <c r="F106" s="7" t="s">
        <v>448</v>
      </c>
      <c r="G106" s="7" t="s">
        <v>717</v>
      </c>
      <c r="H106" s="7" t="s">
        <v>36</v>
      </c>
      <c r="I106" s="7" t="s">
        <v>37</v>
      </c>
      <c r="K106" s="7" t="s">
        <v>38</v>
      </c>
      <c r="R106" s="7" t="s">
        <v>1674</v>
      </c>
    </row>
    <row r="107" spans="1:18" s="7" customFormat="1" ht="23.5">
      <c r="A107" s="7" t="s">
        <v>487</v>
      </c>
      <c r="B107" s="6" t="s">
        <v>488</v>
      </c>
      <c r="C107" s="7" t="s">
        <v>488</v>
      </c>
      <c r="D107" s="7" t="s">
        <v>29</v>
      </c>
      <c r="E107" s="8">
        <v>2563</v>
      </c>
      <c r="F107" s="10">
        <v>242066</v>
      </c>
      <c r="G107" s="10">
        <v>242401</v>
      </c>
      <c r="H107" s="7" t="s">
        <v>490</v>
      </c>
      <c r="I107" s="7" t="s">
        <v>424</v>
      </c>
      <c r="K107" s="7" t="s">
        <v>38</v>
      </c>
      <c r="R107" s="7" t="s">
        <v>1532</v>
      </c>
    </row>
    <row r="108" spans="1:18" s="7" customFormat="1" ht="23.5">
      <c r="A108" s="7" t="s">
        <v>491</v>
      </c>
      <c r="B108" s="6" t="s">
        <v>1467</v>
      </c>
      <c r="C108" s="7" t="s">
        <v>1467</v>
      </c>
      <c r="D108" s="7" t="s">
        <v>29</v>
      </c>
      <c r="E108" s="8">
        <v>2563</v>
      </c>
      <c r="F108" s="10">
        <v>242066</v>
      </c>
      <c r="G108" s="10">
        <v>242401</v>
      </c>
      <c r="H108" s="7" t="s">
        <v>490</v>
      </c>
      <c r="I108" s="7" t="s">
        <v>424</v>
      </c>
      <c r="K108" s="7" t="s">
        <v>38</v>
      </c>
      <c r="R108" s="7" t="s">
        <v>1547</v>
      </c>
    </row>
    <row r="109" spans="1:18" s="7" customFormat="1" ht="23.5">
      <c r="A109" s="7" t="s">
        <v>528</v>
      </c>
      <c r="B109" s="6" t="s">
        <v>1472</v>
      </c>
      <c r="C109" s="7" t="s">
        <v>1472</v>
      </c>
      <c r="D109" s="7" t="s">
        <v>29</v>
      </c>
      <c r="E109" s="8">
        <v>2563</v>
      </c>
      <c r="F109" s="10">
        <v>242339</v>
      </c>
      <c r="G109" s="10">
        <v>242401</v>
      </c>
      <c r="H109" s="7" t="s">
        <v>531</v>
      </c>
      <c r="I109" s="7" t="s">
        <v>424</v>
      </c>
      <c r="K109" s="7" t="s">
        <v>38</v>
      </c>
      <c r="R109" s="7" t="s">
        <v>1516</v>
      </c>
    </row>
    <row r="110" spans="1:18" s="7" customFormat="1" ht="23.5">
      <c r="A110" s="7" t="s">
        <v>510</v>
      </c>
      <c r="B110" s="6" t="s">
        <v>511</v>
      </c>
      <c r="C110" s="7" t="s">
        <v>511</v>
      </c>
      <c r="D110" s="7" t="s">
        <v>29</v>
      </c>
      <c r="E110" s="8">
        <v>2563</v>
      </c>
      <c r="F110" s="10">
        <v>242066</v>
      </c>
      <c r="G110" s="10">
        <v>242401</v>
      </c>
      <c r="H110" s="7" t="s">
        <v>513</v>
      </c>
      <c r="I110" s="7" t="s">
        <v>424</v>
      </c>
      <c r="K110" s="7" t="s">
        <v>38</v>
      </c>
      <c r="R110" s="7" t="s">
        <v>1522</v>
      </c>
    </row>
    <row r="111" spans="1:18" s="7" customFormat="1" ht="23.5">
      <c r="A111" s="7" t="s">
        <v>502</v>
      </c>
      <c r="B111" s="6" t="s">
        <v>1468</v>
      </c>
      <c r="C111" s="7" t="s">
        <v>1468</v>
      </c>
      <c r="D111" s="7" t="s">
        <v>29</v>
      </c>
      <c r="E111" s="8">
        <v>2563</v>
      </c>
      <c r="F111" s="10">
        <v>242066</v>
      </c>
      <c r="G111" s="10">
        <v>242401</v>
      </c>
      <c r="H111" s="7" t="s">
        <v>505</v>
      </c>
      <c r="I111" s="7" t="s">
        <v>424</v>
      </c>
      <c r="K111" s="7" t="s">
        <v>38</v>
      </c>
      <c r="R111" s="7" t="s">
        <v>1550</v>
      </c>
    </row>
    <row r="112" spans="1:18" s="7" customFormat="1" ht="23.5">
      <c r="A112" s="7" t="s">
        <v>506</v>
      </c>
      <c r="B112" s="6" t="s">
        <v>1469</v>
      </c>
      <c r="C112" s="7" t="s">
        <v>1469</v>
      </c>
      <c r="D112" s="7" t="s">
        <v>29</v>
      </c>
      <c r="E112" s="8">
        <v>2563</v>
      </c>
      <c r="F112" s="10">
        <v>242066</v>
      </c>
      <c r="G112" s="10">
        <v>242401</v>
      </c>
      <c r="H112" s="7" t="s">
        <v>505</v>
      </c>
      <c r="I112" s="7" t="s">
        <v>424</v>
      </c>
      <c r="K112" s="7" t="s">
        <v>38</v>
      </c>
      <c r="R112" s="7" t="s">
        <v>1550</v>
      </c>
    </row>
    <row r="113" spans="1:18" s="7" customFormat="1" ht="23.5">
      <c r="A113" s="7" t="s">
        <v>523</v>
      </c>
      <c r="B113" s="6" t="s">
        <v>1471</v>
      </c>
      <c r="C113" s="7" t="s">
        <v>1471</v>
      </c>
      <c r="D113" s="7" t="s">
        <v>29</v>
      </c>
      <c r="E113" s="8">
        <v>2563</v>
      </c>
      <c r="F113" s="10">
        <v>242066</v>
      </c>
      <c r="G113" s="10">
        <v>242401</v>
      </c>
      <c r="H113" s="7" t="s">
        <v>526</v>
      </c>
      <c r="I113" s="7" t="s">
        <v>424</v>
      </c>
      <c r="K113" s="7" t="s">
        <v>38</v>
      </c>
      <c r="R113" s="7" t="s">
        <v>1720</v>
      </c>
    </row>
    <row r="114" spans="1:18" s="7" customFormat="1" ht="23.5">
      <c r="A114" s="7" t="s">
        <v>469</v>
      </c>
      <c r="B114" s="6" t="s">
        <v>470</v>
      </c>
      <c r="C114" s="7" t="s">
        <v>470</v>
      </c>
      <c r="D114" s="7" t="s">
        <v>29</v>
      </c>
      <c r="E114" s="8">
        <v>2563</v>
      </c>
      <c r="F114" s="10">
        <v>242158</v>
      </c>
      <c r="G114" s="10">
        <v>242217</v>
      </c>
      <c r="H114" s="7" t="s">
        <v>472</v>
      </c>
      <c r="I114" s="7" t="s">
        <v>424</v>
      </c>
      <c r="K114" s="7" t="s">
        <v>38</v>
      </c>
      <c r="R114" s="7" t="s">
        <v>1532</v>
      </c>
    </row>
    <row r="115" spans="1:18" s="7" customFormat="1" ht="23.5">
      <c r="A115" s="7" t="s">
        <v>698</v>
      </c>
      <c r="B115" s="6" t="s">
        <v>699</v>
      </c>
      <c r="C115" s="7" t="s">
        <v>699</v>
      </c>
      <c r="D115" s="7" t="s">
        <v>29</v>
      </c>
      <c r="E115" s="8">
        <v>2563</v>
      </c>
      <c r="F115" s="7" t="s">
        <v>261</v>
      </c>
      <c r="G115" s="7" t="s">
        <v>277</v>
      </c>
      <c r="H115" s="7" t="s">
        <v>701</v>
      </c>
      <c r="I115" s="7" t="s">
        <v>382</v>
      </c>
      <c r="K115" s="7" t="s">
        <v>246</v>
      </c>
      <c r="R115" s="7" t="s">
        <v>1513</v>
      </c>
    </row>
    <row r="116" spans="1:18" s="7" customFormat="1" ht="23.5">
      <c r="A116" s="7" t="s">
        <v>739</v>
      </c>
      <c r="B116" s="6" t="s">
        <v>740</v>
      </c>
      <c r="C116" s="7" t="s">
        <v>740</v>
      </c>
      <c r="D116" s="7" t="s">
        <v>29</v>
      </c>
      <c r="E116" s="8">
        <v>2563</v>
      </c>
      <c r="F116" s="7" t="s">
        <v>207</v>
      </c>
      <c r="G116" s="7" t="s">
        <v>207</v>
      </c>
      <c r="H116" s="7" t="s">
        <v>742</v>
      </c>
      <c r="I116" s="7" t="s">
        <v>382</v>
      </c>
      <c r="K116" s="7" t="s">
        <v>246</v>
      </c>
      <c r="R116" s="7" t="s">
        <v>1550</v>
      </c>
    </row>
    <row r="117" spans="1:18" s="7" customFormat="1" ht="23.5">
      <c r="A117" s="7" t="s">
        <v>592</v>
      </c>
      <c r="B117" s="6" t="s">
        <v>1485</v>
      </c>
      <c r="C117" s="7" t="s">
        <v>1485</v>
      </c>
      <c r="D117" s="7" t="s">
        <v>29</v>
      </c>
      <c r="E117" s="8">
        <v>2563</v>
      </c>
      <c r="F117" s="10">
        <v>242248</v>
      </c>
      <c r="G117" s="10">
        <v>242401</v>
      </c>
      <c r="H117" s="7" t="s">
        <v>1486</v>
      </c>
      <c r="I117" s="7" t="s">
        <v>382</v>
      </c>
      <c r="K117" s="7" t="s">
        <v>246</v>
      </c>
      <c r="R117" s="7" t="s">
        <v>1522</v>
      </c>
    </row>
    <row r="118" spans="1:18" s="7" customFormat="1" ht="23.5">
      <c r="A118" s="7" t="s">
        <v>693</v>
      </c>
      <c r="B118" s="6" t="s">
        <v>694</v>
      </c>
      <c r="C118" s="7" t="s">
        <v>694</v>
      </c>
      <c r="D118" s="7" t="s">
        <v>29</v>
      </c>
      <c r="E118" s="8">
        <v>2563</v>
      </c>
      <c r="F118" s="7" t="s">
        <v>306</v>
      </c>
      <c r="G118" s="7" t="s">
        <v>539</v>
      </c>
      <c r="H118" s="7" t="s">
        <v>696</v>
      </c>
      <c r="I118" s="7" t="s">
        <v>382</v>
      </c>
      <c r="K118" s="7" t="s">
        <v>246</v>
      </c>
      <c r="R118" s="7" t="s">
        <v>1519</v>
      </c>
    </row>
    <row r="119" spans="1:18" s="7" customFormat="1" ht="23.5">
      <c r="A119" s="7" t="s">
        <v>755</v>
      </c>
      <c r="B119" s="6" t="s">
        <v>756</v>
      </c>
      <c r="C119" s="7" t="s">
        <v>756</v>
      </c>
      <c r="D119" s="7" t="s">
        <v>29</v>
      </c>
      <c r="E119" s="8">
        <v>2563</v>
      </c>
      <c r="F119" s="7" t="s">
        <v>207</v>
      </c>
      <c r="G119" s="7" t="s">
        <v>262</v>
      </c>
      <c r="H119" s="7" t="s">
        <v>758</v>
      </c>
      <c r="I119" s="7" t="s">
        <v>382</v>
      </c>
      <c r="K119" s="7" t="s">
        <v>246</v>
      </c>
      <c r="R119" s="7" t="s">
        <v>1513</v>
      </c>
    </row>
    <row r="120" spans="1:18" s="7" customFormat="1" ht="23.5">
      <c r="A120" s="7" t="s">
        <v>688</v>
      </c>
      <c r="B120" s="6" t="s">
        <v>1387</v>
      </c>
      <c r="C120" s="7" t="s">
        <v>689</v>
      </c>
      <c r="D120" s="7" t="s">
        <v>29</v>
      </c>
      <c r="E120" s="8">
        <v>2563</v>
      </c>
      <c r="F120" s="7" t="s">
        <v>277</v>
      </c>
      <c r="G120" s="7" t="s">
        <v>207</v>
      </c>
      <c r="H120" s="7" t="s">
        <v>691</v>
      </c>
      <c r="I120" s="7" t="s">
        <v>382</v>
      </c>
      <c r="K120" s="7" t="s">
        <v>246</v>
      </c>
      <c r="R120" s="7" t="s">
        <v>1550</v>
      </c>
    </row>
    <row r="121" spans="1:18" s="7" customFormat="1" ht="23.5">
      <c r="A121" s="7" t="s">
        <v>582</v>
      </c>
      <c r="B121" s="6" t="s">
        <v>1481</v>
      </c>
      <c r="C121" s="7" t="s">
        <v>1481</v>
      </c>
      <c r="D121" s="7" t="s">
        <v>29</v>
      </c>
      <c r="E121" s="8">
        <v>2563</v>
      </c>
      <c r="F121" s="10">
        <v>242158</v>
      </c>
      <c r="G121" s="10">
        <v>242217</v>
      </c>
      <c r="H121" s="7" t="s">
        <v>1482</v>
      </c>
      <c r="I121" s="7" t="s">
        <v>382</v>
      </c>
      <c r="K121" s="7" t="s">
        <v>246</v>
      </c>
      <c r="R121" s="7" t="s">
        <v>1527</v>
      </c>
    </row>
    <row r="122" spans="1:18" s="7" customFormat="1" ht="23.5">
      <c r="A122" s="7" t="s">
        <v>563</v>
      </c>
      <c r="B122" s="6" t="s">
        <v>564</v>
      </c>
      <c r="C122" s="7" t="s">
        <v>564</v>
      </c>
      <c r="D122" s="7" t="s">
        <v>29</v>
      </c>
      <c r="E122" s="8">
        <v>2563</v>
      </c>
      <c r="F122" s="7" t="s">
        <v>228</v>
      </c>
      <c r="G122" s="7" t="s">
        <v>156</v>
      </c>
      <c r="H122" s="7" t="s">
        <v>566</v>
      </c>
      <c r="I122" s="7" t="s">
        <v>382</v>
      </c>
      <c r="K122" s="7" t="s">
        <v>246</v>
      </c>
      <c r="R122" s="7" t="s">
        <v>1513</v>
      </c>
    </row>
    <row r="123" spans="1:18" s="7" customFormat="1" ht="23.5">
      <c r="A123" s="7" t="s">
        <v>708</v>
      </c>
      <c r="B123" s="6" t="s">
        <v>709</v>
      </c>
      <c r="C123" s="7" t="s">
        <v>709</v>
      </c>
      <c r="D123" s="7" t="s">
        <v>29</v>
      </c>
      <c r="E123" s="8">
        <v>2563</v>
      </c>
      <c r="F123" s="7" t="s">
        <v>207</v>
      </c>
      <c r="G123" s="7" t="s">
        <v>156</v>
      </c>
      <c r="H123" s="7" t="s">
        <v>711</v>
      </c>
      <c r="I123" s="7" t="s">
        <v>382</v>
      </c>
      <c r="K123" s="7" t="s">
        <v>246</v>
      </c>
      <c r="R123" s="7" t="s">
        <v>1547</v>
      </c>
    </row>
    <row r="124" spans="1:18" s="7" customFormat="1" ht="23.5">
      <c r="A124" s="7" t="s">
        <v>597</v>
      </c>
      <c r="B124" s="6" t="s">
        <v>1487</v>
      </c>
      <c r="C124" s="7" t="s">
        <v>1487</v>
      </c>
      <c r="D124" s="7" t="s">
        <v>29</v>
      </c>
      <c r="E124" s="8">
        <v>2563</v>
      </c>
      <c r="F124" s="10">
        <v>242127</v>
      </c>
      <c r="G124" s="10">
        <v>242127</v>
      </c>
      <c r="H124" s="7" t="s">
        <v>1488</v>
      </c>
      <c r="I124" s="7" t="s">
        <v>382</v>
      </c>
      <c r="K124" s="7" t="s">
        <v>246</v>
      </c>
      <c r="R124" s="7" t="s">
        <v>1516</v>
      </c>
    </row>
    <row r="125" spans="1:18" s="7" customFormat="1" ht="23.5">
      <c r="A125" s="7" t="s">
        <v>703</v>
      </c>
      <c r="B125" s="6" t="s">
        <v>1388</v>
      </c>
      <c r="C125" s="7" t="s">
        <v>704</v>
      </c>
      <c r="D125" s="7" t="s">
        <v>29</v>
      </c>
      <c r="E125" s="8">
        <v>2563</v>
      </c>
      <c r="F125" s="7" t="s">
        <v>277</v>
      </c>
      <c r="G125" s="7" t="s">
        <v>277</v>
      </c>
      <c r="H125" s="7" t="s">
        <v>706</v>
      </c>
      <c r="I125" s="7" t="s">
        <v>382</v>
      </c>
      <c r="K125" s="7" t="s">
        <v>246</v>
      </c>
      <c r="R125" s="7" t="s">
        <v>1519</v>
      </c>
    </row>
    <row r="126" spans="1:18" s="7" customFormat="1" ht="23.5">
      <c r="A126" s="7" t="s">
        <v>574</v>
      </c>
      <c r="B126" s="6" t="s">
        <v>1479</v>
      </c>
      <c r="C126" s="7" t="s">
        <v>1479</v>
      </c>
      <c r="D126" s="7" t="s">
        <v>29</v>
      </c>
      <c r="E126" s="8">
        <v>2563</v>
      </c>
      <c r="F126" s="10">
        <v>242309</v>
      </c>
      <c r="G126" s="10">
        <v>242339</v>
      </c>
      <c r="H126" s="7" t="s">
        <v>1480</v>
      </c>
      <c r="I126" s="7" t="s">
        <v>382</v>
      </c>
      <c r="K126" s="7" t="s">
        <v>246</v>
      </c>
      <c r="R126" s="7" t="s">
        <v>1516</v>
      </c>
    </row>
    <row r="127" spans="1:18" s="7" customFormat="1" ht="23.5">
      <c r="A127" s="7" t="s">
        <v>602</v>
      </c>
      <c r="B127" s="6" t="s">
        <v>1489</v>
      </c>
      <c r="C127" s="7" t="s">
        <v>1489</v>
      </c>
      <c r="D127" s="7" t="s">
        <v>29</v>
      </c>
      <c r="E127" s="8">
        <v>2563</v>
      </c>
      <c r="F127" s="10">
        <v>242189</v>
      </c>
      <c r="G127" s="10">
        <v>242217</v>
      </c>
      <c r="H127" s="7" t="s">
        <v>1490</v>
      </c>
      <c r="I127" s="7" t="s">
        <v>382</v>
      </c>
      <c r="K127" s="7" t="s">
        <v>246</v>
      </c>
      <c r="R127" s="7" t="s">
        <v>1527</v>
      </c>
    </row>
    <row r="128" spans="1:18" s="7" customFormat="1" ht="23.5">
      <c r="A128" s="7" t="s">
        <v>748</v>
      </c>
      <c r="B128" s="6" t="s">
        <v>749</v>
      </c>
      <c r="C128" s="7" t="s">
        <v>749</v>
      </c>
      <c r="D128" s="7" t="s">
        <v>29</v>
      </c>
      <c r="E128" s="8">
        <v>2563</v>
      </c>
      <c r="F128" s="7" t="s">
        <v>277</v>
      </c>
      <c r="G128" s="7" t="s">
        <v>228</v>
      </c>
      <c r="H128" s="7" t="s">
        <v>751</v>
      </c>
      <c r="I128" s="7" t="s">
        <v>382</v>
      </c>
      <c r="K128" s="7" t="s">
        <v>246</v>
      </c>
      <c r="R128" s="7" t="s">
        <v>1519</v>
      </c>
    </row>
    <row r="129" spans="1:18" s="7" customFormat="1" ht="23.5">
      <c r="A129" s="7" t="s">
        <v>719</v>
      </c>
      <c r="B129" s="6" t="s">
        <v>720</v>
      </c>
      <c r="C129" s="7" t="s">
        <v>720</v>
      </c>
      <c r="D129" s="7" t="s">
        <v>29</v>
      </c>
      <c r="E129" s="8">
        <v>2563</v>
      </c>
      <c r="F129" s="7" t="s">
        <v>207</v>
      </c>
      <c r="G129" s="7" t="s">
        <v>156</v>
      </c>
      <c r="H129" s="7" t="s">
        <v>722</v>
      </c>
      <c r="I129" s="7" t="s">
        <v>382</v>
      </c>
      <c r="K129" s="7" t="s">
        <v>246</v>
      </c>
      <c r="R129" s="7" t="s">
        <v>1522</v>
      </c>
    </row>
    <row r="130" spans="1:18" s="7" customFormat="1" ht="23.5">
      <c r="A130" s="7" t="s">
        <v>724</v>
      </c>
      <c r="B130" s="6" t="s">
        <v>725</v>
      </c>
      <c r="C130" s="7" t="s">
        <v>725</v>
      </c>
      <c r="D130" s="7" t="s">
        <v>29</v>
      </c>
      <c r="E130" s="8">
        <v>2563</v>
      </c>
      <c r="F130" s="7" t="s">
        <v>207</v>
      </c>
      <c r="G130" s="7" t="s">
        <v>262</v>
      </c>
      <c r="H130" s="7" t="s">
        <v>727</v>
      </c>
      <c r="I130" s="7" t="s">
        <v>382</v>
      </c>
      <c r="K130" s="7" t="s">
        <v>246</v>
      </c>
      <c r="R130" s="7" t="s">
        <v>1519</v>
      </c>
    </row>
    <row r="131" spans="1:18" s="7" customFormat="1" ht="23.5">
      <c r="A131" s="7" t="s">
        <v>587</v>
      </c>
      <c r="B131" s="6" t="s">
        <v>1483</v>
      </c>
      <c r="C131" s="7" t="s">
        <v>1483</v>
      </c>
      <c r="D131" s="7" t="s">
        <v>29</v>
      </c>
      <c r="E131" s="8">
        <v>2563</v>
      </c>
      <c r="F131" s="10">
        <v>242127</v>
      </c>
      <c r="G131" s="10">
        <v>242278</v>
      </c>
      <c r="H131" s="7" t="s">
        <v>1484</v>
      </c>
      <c r="I131" s="7" t="s">
        <v>382</v>
      </c>
      <c r="K131" s="7" t="s">
        <v>246</v>
      </c>
      <c r="R131" s="7" t="s">
        <v>1532</v>
      </c>
    </row>
    <row r="132" spans="1:18" s="7" customFormat="1" ht="23.5">
      <c r="A132" s="7" t="s">
        <v>760</v>
      </c>
      <c r="B132" s="6" t="s">
        <v>761</v>
      </c>
      <c r="C132" s="7" t="s">
        <v>761</v>
      </c>
      <c r="D132" s="7" t="s">
        <v>29</v>
      </c>
      <c r="E132" s="8">
        <v>2563</v>
      </c>
      <c r="F132" s="7" t="s">
        <v>237</v>
      </c>
      <c r="G132" s="7" t="s">
        <v>448</v>
      </c>
      <c r="H132" s="7" t="s">
        <v>763</v>
      </c>
      <c r="I132" s="7" t="s">
        <v>382</v>
      </c>
      <c r="K132" s="7" t="s">
        <v>246</v>
      </c>
      <c r="R132" s="7" t="s">
        <v>1547</v>
      </c>
    </row>
    <row r="133" spans="1:18" s="7" customFormat="1" ht="23.5">
      <c r="A133" s="7" t="s">
        <v>555</v>
      </c>
      <c r="B133" s="6" t="s">
        <v>1477</v>
      </c>
      <c r="C133" s="7" t="s">
        <v>1477</v>
      </c>
      <c r="D133" s="7" t="s">
        <v>29</v>
      </c>
      <c r="E133" s="8">
        <v>2563</v>
      </c>
      <c r="F133" s="10">
        <v>242097</v>
      </c>
      <c r="G133" s="10">
        <v>242158</v>
      </c>
      <c r="H133" s="7" t="s">
        <v>1478</v>
      </c>
      <c r="I133" s="7" t="s">
        <v>382</v>
      </c>
      <c r="K133" s="7" t="s">
        <v>246</v>
      </c>
      <c r="R133" s="7" t="s">
        <v>1522</v>
      </c>
    </row>
    <row r="134" spans="1:18" s="7" customFormat="1" ht="23.5">
      <c r="A134" s="7" t="s">
        <v>400</v>
      </c>
      <c r="B134" s="6" t="s">
        <v>1456</v>
      </c>
      <c r="C134" s="7" t="s">
        <v>1456</v>
      </c>
      <c r="D134" s="7" t="s">
        <v>29</v>
      </c>
      <c r="E134" s="8">
        <v>2563</v>
      </c>
      <c r="F134" s="10">
        <v>242278</v>
      </c>
      <c r="G134" s="10">
        <v>242401</v>
      </c>
      <c r="H134" s="7" t="s">
        <v>157</v>
      </c>
      <c r="I134" s="7" t="s">
        <v>37</v>
      </c>
      <c r="K134" s="7" t="s">
        <v>38</v>
      </c>
      <c r="R134" s="7" t="s">
        <v>1674</v>
      </c>
    </row>
    <row r="135" spans="1:18" s="7" customFormat="1" ht="23.5">
      <c r="A135" s="7" t="s">
        <v>403</v>
      </c>
      <c r="B135" s="6" t="s">
        <v>1457</v>
      </c>
      <c r="C135" s="7" t="s">
        <v>1457</v>
      </c>
      <c r="D135" s="7" t="s">
        <v>29</v>
      </c>
      <c r="E135" s="8">
        <v>2563</v>
      </c>
      <c r="F135" s="10">
        <v>242278</v>
      </c>
      <c r="G135" s="10">
        <v>242401</v>
      </c>
      <c r="H135" s="7" t="s">
        <v>157</v>
      </c>
      <c r="I135" s="7" t="s">
        <v>37</v>
      </c>
      <c r="K135" s="7" t="s">
        <v>38</v>
      </c>
      <c r="R135" s="7" t="s">
        <v>1674</v>
      </c>
    </row>
    <row r="136" spans="1:18" s="7" customFormat="1" ht="23.5">
      <c r="A136" s="7" t="s">
        <v>406</v>
      </c>
      <c r="B136" s="6" t="s">
        <v>1458</v>
      </c>
      <c r="C136" s="7" t="s">
        <v>1458</v>
      </c>
      <c r="D136" s="7" t="s">
        <v>29</v>
      </c>
      <c r="E136" s="8">
        <v>2563</v>
      </c>
      <c r="F136" s="10">
        <v>242278</v>
      </c>
      <c r="G136" s="10">
        <v>242401</v>
      </c>
      <c r="H136" s="7" t="s">
        <v>157</v>
      </c>
      <c r="I136" s="7" t="s">
        <v>37</v>
      </c>
      <c r="K136" s="7" t="s">
        <v>38</v>
      </c>
      <c r="R136" s="7" t="s">
        <v>1674</v>
      </c>
    </row>
    <row r="137" spans="1:18" s="7" customFormat="1" ht="23.5">
      <c r="A137" s="7" t="s">
        <v>449</v>
      </c>
      <c r="B137" s="6" t="s">
        <v>1464</v>
      </c>
      <c r="C137" s="7" t="s">
        <v>1464</v>
      </c>
      <c r="D137" s="7" t="s">
        <v>29</v>
      </c>
      <c r="E137" s="8">
        <v>2563</v>
      </c>
      <c r="F137" s="10">
        <v>242278</v>
      </c>
      <c r="G137" s="10">
        <v>242431</v>
      </c>
      <c r="H137" s="7" t="s">
        <v>157</v>
      </c>
      <c r="I137" s="7" t="s">
        <v>37</v>
      </c>
      <c r="K137" s="7" t="s">
        <v>38</v>
      </c>
      <c r="R137" s="7" t="s">
        <v>1674</v>
      </c>
    </row>
    <row r="138" spans="1:18" s="7" customFormat="1" ht="23.5">
      <c r="A138" s="7" t="s">
        <v>453</v>
      </c>
      <c r="B138" s="6" t="s">
        <v>1465</v>
      </c>
      <c r="C138" s="7" t="s">
        <v>1465</v>
      </c>
      <c r="D138" s="7" t="s">
        <v>29</v>
      </c>
      <c r="E138" s="8">
        <v>2563</v>
      </c>
      <c r="F138" s="10">
        <v>242278</v>
      </c>
      <c r="G138" s="10">
        <v>242401</v>
      </c>
      <c r="H138" s="7" t="s">
        <v>157</v>
      </c>
      <c r="I138" s="7" t="s">
        <v>37</v>
      </c>
      <c r="K138" s="7" t="s">
        <v>38</v>
      </c>
      <c r="R138" s="7" t="s">
        <v>1674</v>
      </c>
    </row>
    <row r="139" spans="1:18" s="7" customFormat="1" ht="23.5">
      <c r="A139" s="7" t="s">
        <v>578</v>
      </c>
      <c r="B139" s="6" t="s">
        <v>579</v>
      </c>
      <c r="C139" s="7" t="s">
        <v>579</v>
      </c>
      <c r="D139" s="7" t="s">
        <v>29</v>
      </c>
      <c r="E139" s="8">
        <v>2563</v>
      </c>
      <c r="F139" s="10">
        <v>242339</v>
      </c>
      <c r="G139" s="10">
        <v>242401</v>
      </c>
      <c r="H139" s="7" t="s">
        <v>307</v>
      </c>
      <c r="I139" s="7" t="s">
        <v>224</v>
      </c>
      <c r="K139" s="7" t="s">
        <v>1401</v>
      </c>
      <c r="R139" s="7" t="s">
        <v>1522</v>
      </c>
    </row>
    <row r="140" spans="1:18" s="7" customFormat="1" ht="23.5">
      <c r="A140" s="7" t="s">
        <v>415</v>
      </c>
      <c r="B140" s="16" t="s">
        <v>1459</v>
      </c>
      <c r="C140" s="7" t="s">
        <v>1459</v>
      </c>
      <c r="D140" s="7" t="s">
        <v>29</v>
      </c>
      <c r="E140" s="8">
        <v>2563</v>
      </c>
      <c r="F140" s="10">
        <v>242066</v>
      </c>
      <c r="G140" s="10">
        <v>242401</v>
      </c>
      <c r="H140" s="7" t="s">
        <v>293</v>
      </c>
      <c r="I140" s="7" t="s">
        <v>418</v>
      </c>
      <c r="K140" s="7" t="s">
        <v>1401</v>
      </c>
      <c r="R140" s="7" t="s">
        <v>1516</v>
      </c>
    </row>
    <row r="141" spans="1:18" s="7" customFormat="1" ht="23.5">
      <c r="A141" s="7" t="s">
        <v>426</v>
      </c>
      <c r="B141" s="6" t="s">
        <v>1460</v>
      </c>
      <c r="C141" s="7" t="s">
        <v>1460</v>
      </c>
      <c r="D141" s="7" t="s">
        <v>29</v>
      </c>
      <c r="E141" s="8">
        <v>2563</v>
      </c>
      <c r="F141" s="10">
        <v>242158</v>
      </c>
      <c r="G141" s="10">
        <v>242189</v>
      </c>
      <c r="H141" s="7" t="s">
        <v>293</v>
      </c>
      <c r="I141" s="7" t="s">
        <v>429</v>
      </c>
      <c r="K141" s="7" t="s">
        <v>1401</v>
      </c>
      <c r="R141" s="7" t="s">
        <v>1532</v>
      </c>
    </row>
    <row r="142" spans="1:18" s="7" customFormat="1" ht="23.5">
      <c r="A142" s="7" t="s">
        <v>430</v>
      </c>
      <c r="B142" s="6" t="s">
        <v>1461</v>
      </c>
      <c r="C142" s="7" t="s">
        <v>1461</v>
      </c>
      <c r="D142" s="7" t="s">
        <v>29</v>
      </c>
      <c r="E142" s="8">
        <v>2563</v>
      </c>
      <c r="F142" s="10">
        <v>242158</v>
      </c>
      <c r="G142" s="10">
        <v>242158</v>
      </c>
      <c r="H142" s="7" t="s">
        <v>293</v>
      </c>
      <c r="I142" s="7" t="s">
        <v>429</v>
      </c>
      <c r="K142" s="7" t="s">
        <v>1401</v>
      </c>
      <c r="R142" s="7" t="s">
        <v>1532</v>
      </c>
    </row>
    <row r="143" spans="1:18" s="7" customFormat="1" ht="23.5">
      <c r="A143" s="7" t="s">
        <v>433</v>
      </c>
      <c r="B143" s="6" t="s">
        <v>1462</v>
      </c>
      <c r="C143" s="7" t="s">
        <v>1462</v>
      </c>
      <c r="D143" s="7" t="s">
        <v>29</v>
      </c>
      <c r="E143" s="8">
        <v>2563</v>
      </c>
      <c r="F143" s="10">
        <v>242158</v>
      </c>
      <c r="G143" s="10">
        <v>242158</v>
      </c>
      <c r="H143" s="7" t="s">
        <v>293</v>
      </c>
      <c r="I143" s="7" t="s">
        <v>429</v>
      </c>
      <c r="K143" s="7" t="s">
        <v>1401</v>
      </c>
      <c r="R143" s="7" t="s">
        <v>1532</v>
      </c>
    </row>
    <row r="144" spans="1:18" s="7" customFormat="1" ht="23.5">
      <c r="A144" s="7" t="s">
        <v>436</v>
      </c>
      <c r="B144" s="16" t="s">
        <v>1463</v>
      </c>
      <c r="C144" s="7" t="s">
        <v>1463</v>
      </c>
      <c r="D144" s="7" t="s">
        <v>29</v>
      </c>
      <c r="E144" s="8">
        <v>2563</v>
      </c>
      <c r="F144" s="10">
        <v>242066</v>
      </c>
      <c r="G144" s="10">
        <v>242401</v>
      </c>
      <c r="H144" s="7" t="s">
        <v>293</v>
      </c>
      <c r="I144" s="7" t="s">
        <v>418</v>
      </c>
      <c r="K144" s="7" t="s">
        <v>1401</v>
      </c>
      <c r="R144" s="7" t="s">
        <v>1516</v>
      </c>
    </row>
    <row r="145" spans="1:18" s="7" customFormat="1" ht="23.5">
      <c r="A145" s="7" t="s">
        <v>326</v>
      </c>
      <c r="B145" s="6" t="s">
        <v>122</v>
      </c>
      <c r="C145" s="7" t="s">
        <v>122</v>
      </c>
      <c r="D145" s="7" t="s">
        <v>29</v>
      </c>
      <c r="E145" s="8">
        <v>2563</v>
      </c>
      <c r="F145" s="10">
        <v>242066</v>
      </c>
      <c r="G145" s="10">
        <v>242401</v>
      </c>
      <c r="H145" s="7" t="s">
        <v>114</v>
      </c>
      <c r="I145" s="7" t="s">
        <v>37</v>
      </c>
      <c r="K145" s="7" t="s">
        <v>38</v>
      </c>
      <c r="R145" s="7" t="s">
        <v>1720</v>
      </c>
    </row>
    <row r="146" spans="1:18" s="7" customFormat="1" ht="23.5">
      <c r="A146" s="7" t="s">
        <v>328</v>
      </c>
      <c r="B146" s="6" t="s">
        <v>112</v>
      </c>
      <c r="C146" s="7" t="s">
        <v>112</v>
      </c>
      <c r="D146" s="7" t="s">
        <v>29</v>
      </c>
      <c r="E146" s="8">
        <v>2563</v>
      </c>
      <c r="F146" s="10">
        <v>242066</v>
      </c>
      <c r="G146" s="10">
        <v>242401</v>
      </c>
      <c r="H146" s="7" t="s">
        <v>114</v>
      </c>
      <c r="I146" s="7" t="s">
        <v>37</v>
      </c>
      <c r="K146" s="7" t="s">
        <v>38</v>
      </c>
      <c r="R146" s="7" t="s">
        <v>1527</v>
      </c>
    </row>
    <row r="147" spans="1:18" s="7" customFormat="1" ht="23.5">
      <c r="A147" s="7" t="s">
        <v>330</v>
      </c>
      <c r="B147" s="6" t="s">
        <v>1420</v>
      </c>
      <c r="C147" s="7" t="s">
        <v>1420</v>
      </c>
      <c r="D147" s="7" t="s">
        <v>29</v>
      </c>
      <c r="E147" s="8">
        <v>2563</v>
      </c>
      <c r="F147" s="10">
        <v>242066</v>
      </c>
      <c r="G147" s="10">
        <v>242401</v>
      </c>
      <c r="H147" s="7" t="s">
        <v>114</v>
      </c>
      <c r="I147" s="7" t="s">
        <v>37</v>
      </c>
      <c r="K147" s="7" t="s">
        <v>38</v>
      </c>
      <c r="R147" s="7" t="s">
        <v>1532</v>
      </c>
    </row>
    <row r="148" spans="1:18" s="7" customFormat="1" ht="23.5">
      <c r="A148" s="7" t="s">
        <v>386</v>
      </c>
      <c r="B148" s="6" t="s">
        <v>116</v>
      </c>
      <c r="C148" s="7" t="s">
        <v>116</v>
      </c>
      <c r="D148" s="7" t="s">
        <v>29</v>
      </c>
      <c r="E148" s="8">
        <v>2563</v>
      </c>
      <c r="F148" s="10">
        <v>242066</v>
      </c>
      <c r="G148" s="10">
        <v>242401</v>
      </c>
      <c r="H148" s="7" t="s">
        <v>114</v>
      </c>
      <c r="I148" s="7" t="s">
        <v>37</v>
      </c>
      <c r="K148" s="7" t="s">
        <v>38</v>
      </c>
      <c r="R148" s="7" t="s">
        <v>1532</v>
      </c>
    </row>
    <row r="149" spans="1:18" s="7" customFormat="1" ht="23.5">
      <c r="A149" s="7" t="s">
        <v>409</v>
      </c>
      <c r="B149" s="6" t="s">
        <v>128</v>
      </c>
      <c r="C149" s="7" t="s">
        <v>128</v>
      </c>
      <c r="D149" s="7" t="s">
        <v>29</v>
      </c>
      <c r="E149" s="8">
        <v>2563</v>
      </c>
      <c r="F149" s="10">
        <v>242066</v>
      </c>
      <c r="G149" s="10">
        <v>242401</v>
      </c>
      <c r="H149" s="7" t="s">
        <v>114</v>
      </c>
      <c r="I149" s="7" t="s">
        <v>37</v>
      </c>
      <c r="K149" s="7" t="s">
        <v>38</v>
      </c>
      <c r="R149" s="7" t="s">
        <v>1527</v>
      </c>
    </row>
    <row r="150" spans="1:18" s="7" customFormat="1" ht="23.5">
      <c r="A150" s="7" t="s">
        <v>411</v>
      </c>
      <c r="B150" s="6" t="s">
        <v>412</v>
      </c>
      <c r="C150" s="7" t="s">
        <v>412</v>
      </c>
      <c r="D150" s="7" t="s">
        <v>29</v>
      </c>
      <c r="E150" s="8">
        <v>2563</v>
      </c>
      <c r="F150" s="10">
        <v>242066</v>
      </c>
      <c r="G150" s="10">
        <v>242401</v>
      </c>
      <c r="H150" s="7" t="s">
        <v>114</v>
      </c>
      <c r="I150" s="7" t="s">
        <v>37</v>
      </c>
      <c r="K150" s="7" t="s">
        <v>38</v>
      </c>
      <c r="R150" s="7" t="s">
        <v>1527</v>
      </c>
    </row>
    <row r="151" spans="1:18" s="7" customFormat="1" ht="23.5">
      <c r="A151" s="7" t="s">
        <v>542</v>
      </c>
      <c r="B151" s="6" t="s">
        <v>1474</v>
      </c>
      <c r="C151" s="7" t="s">
        <v>1474</v>
      </c>
      <c r="D151" s="7" t="s">
        <v>29</v>
      </c>
      <c r="E151" s="8">
        <v>2563</v>
      </c>
      <c r="F151" s="10">
        <v>242248</v>
      </c>
      <c r="G151" s="10">
        <v>242401</v>
      </c>
      <c r="H151" s="7" t="s">
        <v>114</v>
      </c>
      <c r="I151" s="7" t="s">
        <v>37</v>
      </c>
      <c r="K151" s="7" t="s">
        <v>38</v>
      </c>
      <c r="R151" s="7" t="s">
        <v>1721</v>
      </c>
    </row>
    <row r="152" spans="1:18" s="7" customFormat="1" ht="23.5">
      <c r="A152" s="7" t="s">
        <v>606</v>
      </c>
      <c r="B152" s="6" t="s">
        <v>140</v>
      </c>
      <c r="C152" s="7" t="s">
        <v>140</v>
      </c>
      <c r="D152" s="7" t="s">
        <v>29</v>
      </c>
      <c r="E152" s="8">
        <v>2563</v>
      </c>
      <c r="F152" s="7" t="s">
        <v>306</v>
      </c>
      <c r="G152" s="7" t="s">
        <v>262</v>
      </c>
      <c r="H152" s="7" t="s">
        <v>114</v>
      </c>
      <c r="I152" s="7" t="s">
        <v>37</v>
      </c>
      <c r="K152" s="7" t="s">
        <v>38</v>
      </c>
      <c r="R152" s="7" t="s">
        <v>1513</v>
      </c>
    </row>
    <row r="153" spans="1:18" s="7" customFormat="1" ht="23.5">
      <c r="A153" s="7" t="s">
        <v>396</v>
      </c>
      <c r="B153" s="6" t="s">
        <v>1455</v>
      </c>
      <c r="C153" s="7" t="s">
        <v>1455</v>
      </c>
      <c r="D153" s="7" t="s">
        <v>29</v>
      </c>
      <c r="E153" s="8">
        <v>2563</v>
      </c>
      <c r="F153" s="10">
        <v>242066</v>
      </c>
      <c r="G153" s="10">
        <v>242401</v>
      </c>
      <c r="H153" s="7" t="s">
        <v>399</v>
      </c>
      <c r="I153" s="7" t="s">
        <v>382</v>
      </c>
      <c r="K153" s="7" t="s">
        <v>246</v>
      </c>
      <c r="R153" s="7" t="s">
        <v>1532</v>
      </c>
    </row>
    <row r="154" spans="1:18" s="7" customFormat="1" ht="23.5">
      <c r="A154" s="7" t="s">
        <v>378</v>
      </c>
      <c r="B154" s="6" t="s">
        <v>379</v>
      </c>
      <c r="C154" s="7" t="s">
        <v>379</v>
      </c>
      <c r="D154" s="7" t="s">
        <v>29</v>
      </c>
      <c r="E154" s="8">
        <v>2563</v>
      </c>
      <c r="F154" s="10">
        <v>242066</v>
      </c>
      <c r="G154" s="10">
        <v>242401</v>
      </c>
      <c r="H154" s="7" t="s">
        <v>381</v>
      </c>
      <c r="I154" s="7" t="s">
        <v>382</v>
      </c>
      <c r="K154" s="7" t="s">
        <v>246</v>
      </c>
      <c r="R154" s="7" t="s">
        <v>1516</v>
      </c>
    </row>
    <row r="155" spans="1:18" s="7" customFormat="1" ht="23.5">
      <c r="A155" s="7" t="s">
        <v>324</v>
      </c>
      <c r="B155" s="6" t="s">
        <v>191</v>
      </c>
      <c r="C155" s="7" t="s">
        <v>191</v>
      </c>
      <c r="D155" s="7" t="s">
        <v>29</v>
      </c>
      <c r="E155" s="8">
        <v>2563</v>
      </c>
      <c r="F155" s="10">
        <v>242066</v>
      </c>
      <c r="G155" s="10">
        <v>242401</v>
      </c>
      <c r="H155" s="7" t="s">
        <v>147</v>
      </c>
      <c r="I155" s="7" t="s">
        <v>37</v>
      </c>
      <c r="K155" s="7" t="s">
        <v>38</v>
      </c>
      <c r="R155" s="7" t="s">
        <v>1522</v>
      </c>
    </row>
    <row r="156" spans="1:18" s="7" customFormat="1" ht="23.5">
      <c r="A156" s="7" t="s">
        <v>339</v>
      </c>
      <c r="B156" s="6" t="s">
        <v>340</v>
      </c>
      <c r="C156" s="7" t="s">
        <v>340</v>
      </c>
      <c r="D156" s="7" t="s">
        <v>29</v>
      </c>
      <c r="E156" s="8">
        <v>2563</v>
      </c>
      <c r="F156" s="10">
        <v>242066</v>
      </c>
      <c r="G156" s="10">
        <v>242401</v>
      </c>
      <c r="H156" s="7" t="s">
        <v>147</v>
      </c>
      <c r="I156" s="7" t="s">
        <v>37</v>
      </c>
      <c r="K156" s="7" t="s">
        <v>38</v>
      </c>
      <c r="R156" s="7" t="s">
        <v>1527</v>
      </c>
    </row>
    <row r="157" spans="1:18" s="7" customFormat="1" ht="23.5">
      <c r="A157" s="7" t="s">
        <v>342</v>
      </c>
      <c r="B157" s="6" t="s">
        <v>200</v>
      </c>
      <c r="C157" s="7" t="s">
        <v>200</v>
      </c>
      <c r="D157" s="7" t="s">
        <v>29</v>
      </c>
      <c r="E157" s="8">
        <v>2563</v>
      </c>
      <c r="F157" s="10">
        <v>242066</v>
      </c>
      <c r="G157" s="10">
        <v>242401</v>
      </c>
      <c r="H157" s="7" t="s">
        <v>147</v>
      </c>
      <c r="I157" s="7" t="s">
        <v>37</v>
      </c>
      <c r="K157" s="7" t="s">
        <v>38</v>
      </c>
      <c r="R157" s="7" t="s">
        <v>1532</v>
      </c>
    </row>
    <row r="158" spans="1:18" s="7" customFormat="1" ht="23.5">
      <c r="A158" s="7" t="s">
        <v>344</v>
      </c>
      <c r="B158" s="6" t="s">
        <v>149</v>
      </c>
      <c r="C158" s="7" t="s">
        <v>149</v>
      </c>
      <c r="D158" s="7" t="s">
        <v>29</v>
      </c>
      <c r="E158" s="8">
        <v>2563</v>
      </c>
      <c r="F158" s="10">
        <v>242066</v>
      </c>
      <c r="G158" s="10">
        <v>242401</v>
      </c>
      <c r="H158" s="7" t="s">
        <v>147</v>
      </c>
      <c r="I158" s="7" t="s">
        <v>37</v>
      </c>
      <c r="K158" s="7" t="s">
        <v>38</v>
      </c>
      <c r="R158" s="7" t="s">
        <v>1532</v>
      </c>
    </row>
    <row r="159" spans="1:18" s="7" customFormat="1" ht="23.5">
      <c r="A159" s="7" t="s">
        <v>346</v>
      </c>
      <c r="B159" s="6" t="s">
        <v>213</v>
      </c>
      <c r="C159" s="7" t="s">
        <v>213</v>
      </c>
      <c r="D159" s="7" t="s">
        <v>29</v>
      </c>
      <c r="E159" s="8">
        <v>2563</v>
      </c>
      <c r="F159" s="10">
        <v>242066</v>
      </c>
      <c r="G159" s="10">
        <v>242401</v>
      </c>
      <c r="H159" s="7" t="s">
        <v>147</v>
      </c>
      <c r="I159" s="7" t="s">
        <v>37</v>
      </c>
      <c r="K159" s="7" t="s">
        <v>38</v>
      </c>
      <c r="R159" s="7" t="s">
        <v>1532</v>
      </c>
    </row>
    <row r="160" spans="1:18" s="7" customFormat="1" ht="23.5">
      <c r="A160" s="7" t="s">
        <v>268</v>
      </c>
      <c r="B160" s="6" t="s">
        <v>1442</v>
      </c>
      <c r="C160" s="7" t="s">
        <v>1442</v>
      </c>
      <c r="D160" s="7" t="s">
        <v>29</v>
      </c>
      <c r="E160" s="8">
        <v>2563</v>
      </c>
      <c r="F160" s="10">
        <v>242066</v>
      </c>
      <c r="G160" s="10">
        <v>242401</v>
      </c>
      <c r="H160" s="7" t="s">
        <v>1408</v>
      </c>
      <c r="I160" s="7" t="s">
        <v>53</v>
      </c>
      <c r="K160" s="7" t="s">
        <v>1401</v>
      </c>
      <c r="R160" s="7" t="s">
        <v>1516</v>
      </c>
    </row>
    <row r="161" spans="1:18" s="7" customFormat="1" ht="23.5">
      <c r="A161" s="7" t="s">
        <v>456</v>
      </c>
      <c r="B161" s="6" t="s">
        <v>457</v>
      </c>
      <c r="C161" s="7" t="s">
        <v>457</v>
      </c>
      <c r="D161" s="7" t="s">
        <v>29</v>
      </c>
      <c r="E161" s="8">
        <v>2563</v>
      </c>
      <c r="F161" s="10">
        <v>242066</v>
      </c>
      <c r="G161" s="10">
        <v>242401</v>
      </c>
      <c r="I161" s="7" t="s">
        <v>88</v>
      </c>
      <c r="K161" s="7" t="s">
        <v>38</v>
      </c>
      <c r="R161" s="7" t="s">
        <v>1516</v>
      </c>
    </row>
    <row r="162" spans="1:18" s="7" customFormat="1" ht="23.5">
      <c r="A162" s="7" t="s">
        <v>459</v>
      </c>
      <c r="B162" s="6" t="s">
        <v>460</v>
      </c>
      <c r="C162" s="7" t="s">
        <v>460</v>
      </c>
      <c r="D162" s="7" t="s">
        <v>29</v>
      </c>
      <c r="E162" s="8">
        <v>2563</v>
      </c>
      <c r="F162" s="10">
        <v>242066</v>
      </c>
      <c r="G162" s="10">
        <v>242401</v>
      </c>
      <c r="I162" s="7" t="s">
        <v>88</v>
      </c>
      <c r="K162" s="7" t="s">
        <v>38</v>
      </c>
      <c r="R162" s="7" t="s">
        <v>1532</v>
      </c>
    </row>
    <row r="163" spans="1:18" s="7" customFormat="1" ht="23.5">
      <c r="A163" s="7" t="s">
        <v>462</v>
      </c>
      <c r="B163" s="6" t="s">
        <v>86</v>
      </c>
      <c r="C163" s="7" t="s">
        <v>86</v>
      </c>
      <c r="D163" s="7" t="s">
        <v>29</v>
      </c>
      <c r="E163" s="8">
        <v>2563</v>
      </c>
      <c r="F163" s="10">
        <v>242066</v>
      </c>
      <c r="G163" s="10">
        <v>242401</v>
      </c>
      <c r="I163" s="7" t="s">
        <v>88</v>
      </c>
      <c r="K163" s="7" t="s">
        <v>38</v>
      </c>
      <c r="R163" s="7" t="s">
        <v>1522</v>
      </c>
    </row>
    <row r="164" spans="1:18" s="7" customFormat="1" ht="23.5">
      <c r="A164" s="7" t="s">
        <v>464</v>
      </c>
      <c r="B164" s="6" t="s">
        <v>1414</v>
      </c>
      <c r="C164" s="7" t="s">
        <v>1414</v>
      </c>
      <c r="D164" s="7" t="s">
        <v>29</v>
      </c>
      <c r="E164" s="8">
        <v>2563</v>
      </c>
      <c r="F164" s="10">
        <v>242066</v>
      </c>
      <c r="G164" s="10">
        <v>242401</v>
      </c>
      <c r="I164" s="7" t="s">
        <v>88</v>
      </c>
      <c r="K164" s="7" t="s">
        <v>38</v>
      </c>
      <c r="R164" s="7" t="s">
        <v>1522</v>
      </c>
    </row>
    <row r="165" spans="1:18" s="7" customFormat="1" ht="23.5">
      <c r="A165" s="7" t="s">
        <v>466</v>
      </c>
      <c r="B165" s="6" t="s">
        <v>1416</v>
      </c>
      <c r="C165" s="7" t="s">
        <v>1416</v>
      </c>
      <c r="D165" s="7" t="s">
        <v>29</v>
      </c>
      <c r="E165" s="8">
        <v>2563</v>
      </c>
      <c r="F165" s="10">
        <v>242066</v>
      </c>
      <c r="G165" s="10">
        <v>242401</v>
      </c>
      <c r="I165" s="7" t="s">
        <v>88</v>
      </c>
      <c r="K165" s="7" t="s">
        <v>38</v>
      </c>
      <c r="R165" s="7" t="s">
        <v>1532</v>
      </c>
    </row>
    <row r="166" spans="1:18" s="7" customFormat="1" ht="23.5" hidden="1">
      <c r="A166" s="7" t="s">
        <v>1000</v>
      </c>
      <c r="B166" s="6" t="s">
        <v>1001</v>
      </c>
      <c r="C166" s="7" t="s">
        <v>1001</v>
      </c>
      <c r="D166" s="7" t="s">
        <v>29</v>
      </c>
      <c r="E166" s="8">
        <v>2564</v>
      </c>
      <c r="F166" s="7" t="s">
        <v>452</v>
      </c>
      <c r="G166" s="7" t="s">
        <v>733</v>
      </c>
      <c r="H166" s="7" t="s">
        <v>520</v>
      </c>
      <c r="I166" s="7" t="s">
        <v>1003</v>
      </c>
      <c r="K166" s="7" t="s">
        <v>38</v>
      </c>
      <c r="R166" s="7" t="s">
        <v>1544</v>
      </c>
    </row>
    <row r="167" spans="1:18" s="7" customFormat="1" ht="23.5" hidden="1">
      <c r="A167" s="7" t="s">
        <v>1088</v>
      </c>
      <c r="B167" s="6" t="s">
        <v>1089</v>
      </c>
      <c r="C167" s="7" t="s">
        <v>1089</v>
      </c>
      <c r="D167" s="7" t="s">
        <v>29</v>
      </c>
      <c r="E167" s="8">
        <v>2564</v>
      </c>
      <c r="F167" s="7" t="s">
        <v>717</v>
      </c>
      <c r="G167" s="7" t="s">
        <v>1022</v>
      </c>
      <c r="H167" s="7" t="s">
        <v>520</v>
      </c>
      <c r="I167" s="7" t="s">
        <v>1003</v>
      </c>
      <c r="K167" s="7" t="s">
        <v>38</v>
      </c>
      <c r="R167" s="7" t="s">
        <v>1532</v>
      </c>
    </row>
    <row r="168" spans="1:18" s="7" customFormat="1" ht="23.5" hidden="1">
      <c r="A168" s="7" t="s">
        <v>1091</v>
      </c>
      <c r="B168" s="6" t="s">
        <v>1092</v>
      </c>
      <c r="C168" s="7" t="s">
        <v>1092</v>
      </c>
      <c r="D168" s="7" t="s">
        <v>29</v>
      </c>
      <c r="E168" s="8">
        <v>2564</v>
      </c>
      <c r="F168" s="7" t="s">
        <v>452</v>
      </c>
      <c r="G168" s="7" t="s">
        <v>733</v>
      </c>
      <c r="H168" s="7" t="s">
        <v>520</v>
      </c>
      <c r="I168" s="7" t="s">
        <v>1003</v>
      </c>
      <c r="K168" s="7" t="s">
        <v>38</v>
      </c>
      <c r="R168" s="7" t="s">
        <v>1532</v>
      </c>
    </row>
    <row r="169" spans="1:18" s="7" customFormat="1" ht="23.5" hidden="1">
      <c r="A169" s="7" t="s">
        <v>1094</v>
      </c>
      <c r="B169" s="6" t="s">
        <v>1095</v>
      </c>
      <c r="C169" s="7" t="s">
        <v>1095</v>
      </c>
      <c r="D169" s="7" t="s">
        <v>29</v>
      </c>
      <c r="E169" s="8">
        <v>2564</v>
      </c>
      <c r="F169" s="7" t="s">
        <v>717</v>
      </c>
      <c r="G169" s="7" t="s">
        <v>733</v>
      </c>
      <c r="H169" s="7" t="s">
        <v>520</v>
      </c>
      <c r="I169" s="7" t="s">
        <v>1003</v>
      </c>
      <c r="K169" s="7" t="s">
        <v>38</v>
      </c>
      <c r="R169" s="7" t="s">
        <v>1532</v>
      </c>
    </row>
    <row r="170" spans="1:18" s="7" customFormat="1" ht="23.5" hidden="1">
      <c r="A170" s="7" t="s">
        <v>1250</v>
      </c>
      <c r="B170" s="6" t="s">
        <v>1251</v>
      </c>
      <c r="C170" s="7" t="s">
        <v>1251</v>
      </c>
      <c r="D170" s="7" t="s">
        <v>29</v>
      </c>
      <c r="E170" s="8">
        <v>2564</v>
      </c>
      <c r="F170" s="7" t="s">
        <v>1022</v>
      </c>
      <c r="G170" s="7" t="s">
        <v>1187</v>
      </c>
      <c r="H170" s="7" t="s">
        <v>520</v>
      </c>
      <c r="I170" s="7" t="s">
        <v>1003</v>
      </c>
      <c r="K170" s="7" t="s">
        <v>38</v>
      </c>
      <c r="R170" s="7" t="s">
        <v>1513</v>
      </c>
    </row>
    <row r="171" spans="1:18" s="7" customFormat="1" ht="23.5" hidden="1">
      <c r="A171" s="7" t="s">
        <v>1019</v>
      </c>
      <c r="B171" s="6" t="s">
        <v>1020</v>
      </c>
      <c r="C171" s="7" t="s">
        <v>1020</v>
      </c>
      <c r="D171" s="7" t="s">
        <v>29</v>
      </c>
      <c r="E171" s="8">
        <v>2564</v>
      </c>
      <c r="F171" s="7" t="s">
        <v>178</v>
      </c>
      <c r="G171" s="7" t="s">
        <v>1022</v>
      </c>
      <c r="H171" s="7" t="s">
        <v>500</v>
      </c>
      <c r="I171" s="7" t="s">
        <v>424</v>
      </c>
      <c r="K171" s="7" t="s">
        <v>38</v>
      </c>
      <c r="R171" s="7" t="s">
        <v>1519</v>
      </c>
    </row>
    <row r="172" spans="1:18" s="7" customFormat="1" ht="23.5" hidden="1">
      <c r="A172" s="7" t="s">
        <v>1032</v>
      </c>
      <c r="B172" s="6" t="s">
        <v>1033</v>
      </c>
      <c r="C172" s="7" t="s">
        <v>1033</v>
      </c>
      <c r="D172" s="7" t="s">
        <v>29</v>
      </c>
      <c r="E172" s="8">
        <v>2564</v>
      </c>
      <c r="F172" s="7" t="s">
        <v>452</v>
      </c>
      <c r="G172" s="7" t="s">
        <v>733</v>
      </c>
      <c r="H172" s="7" t="s">
        <v>500</v>
      </c>
      <c r="I172" s="7" t="s">
        <v>424</v>
      </c>
      <c r="K172" s="7" t="s">
        <v>38</v>
      </c>
      <c r="R172" s="7" t="s">
        <v>1519</v>
      </c>
    </row>
    <row r="173" spans="1:18" s="7" customFormat="1" ht="23.5" hidden="1">
      <c r="A173" s="7" t="s">
        <v>946</v>
      </c>
      <c r="B173" s="6" t="s">
        <v>947</v>
      </c>
      <c r="C173" s="7" t="s">
        <v>947</v>
      </c>
      <c r="D173" s="7" t="s">
        <v>29</v>
      </c>
      <c r="E173" s="8">
        <v>2564</v>
      </c>
      <c r="F173" s="7" t="s">
        <v>452</v>
      </c>
      <c r="G173" s="7" t="s">
        <v>733</v>
      </c>
      <c r="H173" s="7" t="s">
        <v>667</v>
      </c>
      <c r="I173" s="7" t="s">
        <v>88</v>
      </c>
      <c r="K173" s="7" t="s">
        <v>38</v>
      </c>
      <c r="R173" s="7" t="s">
        <v>1550</v>
      </c>
    </row>
    <row r="174" spans="1:18" s="7" customFormat="1" ht="23.5" hidden="1">
      <c r="A174" s="7" t="s">
        <v>949</v>
      </c>
      <c r="B174" s="6" t="s">
        <v>671</v>
      </c>
      <c r="C174" s="7" t="s">
        <v>671</v>
      </c>
      <c r="D174" s="7" t="s">
        <v>29</v>
      </c>
      <c r="E174" s="8">
        <v>2564</v>
      </c>
      <c r="F174" s="7" t="s">
        <v>452</v>
      </c>
      <c r="G174" s="7" t="s">
        <v>733</v>
      </c>
      <c r="H174" s="7" t="s">
        <v>667</v>
      </c>
      <c r="I174" s="7" t="s">
        <v>88</v>
      </c>
      <c r="K174" s="7" t="s">
        <v>38</v>
      </c>
      <c r="R174" s="7" t="s">
        <v>1522</v>
      </c>
    </row>
    <row r="175" spans="1:18" s="7" customFormat="1" ht="23.5" hidden="1">
      <c r="A175" s="7" t="s">
        <v>956</v>
      </c>
      <c r="B175" s="6" t="s">
        <v>90</v>
      </c>
      <c r="C175" s="7" t="s">
        <v>90</v>
      </c>
      <c r="D175" s="7" t="s">
        <v>29</v>
      </c>
      <c r="E175" s="8">
        <v>2564</v>
      </c>
      <c r="F175" s="7" t="s">
        <v>452</v>
      </c>
      <c r="G175" s="7" t="s">
        <v>733</v>
      </c>
      <c r="H175" s="7" t="s">
        <v>667</v>
      </c>
      <c r="I175" s="7" t="s">
        <v>88</v>
      </c>
      <c r="K175" s="7" t="s">
        <v>38</v>
      </c>
      <c r="R175" s="7" t="s">
        <v>1522</v>
      </c>
    </row>
    <row r="176" spans="1:18" s="7" customFormat="1" ht="23.5" hidden="1">
      <c r="A176" s="7" t="s">
        <v>963</v>
      </c>
      <c r="B176" s="6" t="s">
        <v>964</v>
      </c>
      <c r="C176" s="7" t="s">
        <v>964</v>
      </c>
      <c r="D176" s="7" t="s">
        <v>29</v>
      </c>
      <c r="E176" s="8">
        <v>2564</v>
      </c>
      <c r="F176" s="7" t="s">
        <v>452</v>
      </c>
      <c r="G176" s="7" t="s">
        <v>733</v>
      </c>
      <c r="H176" s="7" t="s">
        <v>667</v>
      </c>
      <c r="I176" s="7" t="s">
        <v>88</v>
      </c>
      <c r="K176" s="7" t="s">
        <v>38</v>
      </c>
      <c r="R176" s="7" t="s">
        <v>1522</v>
      </c>
    </row>
    <row r="177" spans="1:18" s="7" customFormat="1" ht="23.5" hidden="1">
      <c r="A177" s="7" t="s">
        <v>966</v>
      </c>
      <c r="B177" s="6" t="s">
        <v>86</v>
      </c>
      <c r="C177" s="7" t="s">
        <v>86</v>
      </c>
      <c r="D177" s="7" t="s">
        <v>29</v>
      </c>
      <c r="E177" s="8">
        <v>2564</v>
      </c>
      <c r="F177" s="7" t="s">
        <v>452</v>
      </c>
      <c r="G177" s="7" t="s">
        <v>733</v>
      </c>
      <c r="H177" s="7" t="s">
        <v>667</v>
      </c>
      <c r="I177" s="7" t="s">
        <v>88</v>
      </c>
      <c r="K177" s="7" t="s">
        <v>38</v>
      </c>
      <c r="R177" s="7" t="s">
        <v>1522</v>
      </c>
    </row>
    <row r="178" spans="1:18" s="7" customFormat="1" ht="23.5" hidden="1">
      <c r="A178" s="7" t="s">
        <v>973</v>
      </c>
      <c r="B178" s="6" t="s">
        <v>676</v>
      </c>
      <c r="C178" s="7" t="s">
        <v>676</v>
      </c>
      <c r="D178" s="7" t="s">
        <v>29</v>
      </c>
      <c r="E178" s="8">
        <v>2564</v>
      </c>
      <c r="F178" s="7" t="s">
        <v>452</v>
      </c>
      <c r="G178" s="7" t="s">
        <v>733</v>
      </c>
      <c r="H178" s="7" t="s">
        <v>667</v>
      </c>
      <c r="I178" s="7" t="s">
        <v>88</v>
      </c>
      <c r="K178" s="7" t="s">
        <v>38</v>
      </c>
      <c r="R178" s="7" t="s">
        <v>1674</v>
      </c>
    </row>
    <row r="179" spans="1:18" s="7" customFormat="1" ht="23.5" hidden="1">
      <c r="A179" s="7" t="s">
        <v>975</v>
      </c>
      <c r="B179" s="6" t="s">
        <v>457</v>
      </c>
      <c r="C179" s="7" t="s">
        <v>457</v>
      </c>
      <c r="D179" s="7" t="s">
        <v>29</v>
      </c>
      <c r="E179" s="8">
        <v>2564</v>
      </c>
      <c r="F179" s="7" t="s">
        <v>452</v>
      </c>
      <c r="G179" s="7" t="s">
        <v>733</v>
      </c>
      <c r="H179" s="7" t="s">
        <v>667</v>
      </c>
      <c r="I179" s="7" t="s">
        <v>88</v>
      </c>
      <c r="K179" s="7" t="s">
        <v>38</v>
      </c>
      <c r="R179" s="7" t="s">
        <v>1513</v>
      </c>
    </row>
    <row r="180" spans="1:18" s="7" customFormat="1" ht="23.5" hidden="1">
      <c r="A180" s="7" t="s">
        <v>977</v>
      </c>
      <c r="B180" s="6" t="s">
        <v>978</v>
      </c>
      <c r="C180" s="7" t="s">
        <v>978</v>
      </c>
      <c r="D180" s="7" t="s">
        <v>29</v>
      </c>
      <c r="E180" s="8">
        <v>2564</v>
      </c>
      <c r="F180" s="7" t="s">
        <v>452</v>
      </c>
      <c r="G180" s="7" t="s">
        <v>733</v>
      </c>
      <c r="H180" s="7" t="s">
        <v>667</v>
      </c>
      <c r="I180" s="7" t="s">
        <v>88</v>
      </c>
      <c r="K180" s="7" t="s">
        <v>38</v>
      </c>
      <c r="R180" s="7" t="s">
        <v>1674</v>
      </c>
    </row>
    <row r="181" spans="1:18" s="7" customFormat="1" ht="23.5" hidden="1">
      <c r="A181" s="7" t="s">
        <v>1181</v>
      </c>
      <c r="B181" s="6" t="s">
        <v>1182</v>
      </c>
      <c r="C181" s="7" t="s">
        <v>1182</v>
      </c>
      <c r="D181" s="7" t="s">
        <v>29</v>
      </c>
      <c r="E181" s="8">
        <v>2564</v>
      </c>
      <c r="F181" s="7" t="s">
        <v>717</v>
      </c>
      <c r="G181" s="7" t="s">
        <v>717</v>
      </c>
      <c r="H181" s="7" t="s">
        <v>71</v>
      </c>
      <c r="I181" s="7" t="s">
        <v>301</v>
      </c>
      <c r="K181" s="7" t="s">
        <v>46</v>
      </c>
      <c r="R181" s="7" t="s">
        <v>1513</v>
      </c>
    </row>
    <row r="182" spans="1:18" s="7" customFormat="1" ht="23.5" hidden="1">
      <c r="A182" s="7" t="s">
        <v>1184</v>
      </c>
      <c r="B182" s="6" t="s">
        <v>1185</v>
      </c>
      <c r="C182" s="7" t="s">
        <v>1185</v>
      </c>
      <c r="D182" s="7" t="s">
        <v>29</v>
      </c>
      <c r="E182" s="8">
        <v>2564</v>
      </c>
      <c r="F182" s="7" t="s">
        <v>1187</v>
      </c>
      <c r="G182" s="7" t="s">
        <v>1075</v>
      </c>
      <c r="H182" s="7" t="s">
        <v>71</v>
      </c>
      <c r="I182" s="7" t="s">
        <v>301</v>
      </c>
      <c r="K182" s="7" t="s">
        <v>46</v>
      </c>
      <c r="R182" s="7" t="s">
        <v>1522</v>
      </c>
    </row>
    <row r="183" spans="1:18" s="7" customFormat="1" ht="23.5" hidden="1">
      <c r="A183" s="7" t="s">
        <v>1192</v>
      </c>
      <c r="B183" s="6" t="s">
        <v>729</v>
      </c>
      <c r="C183" s="7" t="s">
        <v>729</v>
      </c>
      <c r="D183" s="7" t="s">
        <v>29</v>
      </c>
      <c r="E183" s="8">
        <v>2564</v>
      </c>
      <c r="F183" s="7" t="s">
        <v>498</v>
      </c>
      <c r="G183" s="7" t="s">
        <v>498</v>
      </c>
      <c r="H183" s="7" t="s">
        <v>71</v>
      </c>
      <c r="I183" s="7" t="s">
        <v>301</v>
      </c>
      <c r="K183" s="7" t="s">
        <v>46</v>
      </c>
      <c r="R183" s="7" t="s">
        <v>1674</v>
      </c>
    </row>
    <row r="184" spans="1:18" s="7" customFormat="1" ht="23.5" hidden="1">
      <c r="A184" s="7" t="s">
        <v>1194</v>
      </c>
      <c r="B184" s="6" t="s">
        <v>1195</v>
      </c>
      <c r="C184" s="7" t="s">
        <v>1195</v>
      </c>
      <c r="D184" s="7" t="s">
        <v>29</v>
      </c>
      <c r="E184" s="8">
        <v>2564</v>
      </c>
      <c r="F184" s="7" t="s">
        <v>852</v>
      </c>
      <c r="G184" s="7" t="s">
        <v>852</v>
      </c>
      <c r="H184" s="7" t="s">
        <v>71</v>
      </c>
      <c r="I184" s="7" t="s">
        <v>301</v>
      </c>
      <c r="K184" s="7" t="s">
        <v>46</v>
      </c>
      <c r="R184" s="7" t="s">
        <v>1522</v>
      </c>
    </row>
    <row r="185" spans="1:18" s="7" customFormat="1" ht="23.5" hidden="1">
      <c r="A185" s="7" t="s">
        <v>995</v>
      </c>
      <c r="B185" s="6" t="s">
        <v>421</v>
      </c>
      <c r="C185" s="7" t="s">
        <v>421</v>
      </c>
      <c r="D185" s="7" t="s">
        <v>29</v>
      </c>
      <c r="E185" s="8">
        <v>2564</v>
      </c>
      <c r="F185" s="7" t="s">
        <v>498</v>
      </c>
      <c r="G185" s="7" t="s">
        <v>733</v>
      </c>
      <c r="H185" s="7" t="s">
        <v>423</v>
      </c>
      <c r="I185" s="7" t="s">
        <v>424</v>
      </c>
      <c r="K185" s="7" t="s">
        <v>38</v>
      </c>
      <c r="R185" s="7" t="s">
        <v>1519</v>
      </c>
    </row>
    <row r="186" spans="1:18" s="7" customFormat="1" ht="23.5" hidden="1">
      <c r="A186" s="7" t="s">
        <v>1028</v>
      </c>
      <c r="B186" s="6" t="s">
        <v>1029</v>
      </c>
      <c r="C186" s="7" t="s">
        <v>1029</v>
      </c>
      <c r="D186" s="7" t="s">
        <v>29</v>
      </c>
      <c r="E186" s="8">
        <v>2564</v>
      </c>
      <c r="F186" s="7" t="s">
        <v>452</v>
      </c>
      <c r="G186" s="7" t="s">
        <v>733</v>
      </c>
      <c r="H186" s="7" t="s">
        <v>1031</v>
      </c>
      <c r="I186" s="7" t="s">
        <v>373</v>
      </c>
      <c r="K186" s="7" t="s">
        <v>46</v>
      </c>
      <c r="R186" s="7" t="s">
        <v>1519</v>
      </c>
    </row>
    <row r="187" spans="1:18" s="7" customFormat="1" ht="23.5" hidden="1">
      <c r="A187" s="7" t="s">
        <v>1040</v>
      </c>
      <c r="B187" s="6" t="s">
        <v>1041</v>
      </c>
      <c r="C187" s="7" t="s">
        <v>1041</v>
      </c>
      <c r="D187" s="7" t="s">
        <v>29</v>
      </c>
      <c r="E187" s="8">
        <v>2564</v>
      </c>
      <c r="F187" s="7" t="s">
        <v>452</v>
      </c>
      <c r="G187" s="7" t="s">
        <v>733</v>
      </c>
      <c r="H187" s="7" t="s">
        <v>1031</v>
      </c>
      <c r="I187" s="7" t="s">
        <v>373</v>
      </c>
      <c r="K187" s="7" t="s">
        <v>46</v>
      </c>
      <c r="R187" s="7" t="s">
        <v>1513</v>
      </c>
    </row>
    <row r="188" spans="1:18" s="7" customFormat="1" ht="23.5" hidden="1">
      <c r="A188" s="7" t="s">
        <v>895</v>
      </c>
      <c r="B188" s="6" t="s">
        <v>896</v>
      </c>
      <c r="C188" s="7" t="s">
        <v>896</v>
      </c>
      <c r="D188" s="7" t="s">
        <v>29</v>
      </c>
      <c r="E188" s="8">
        <v>2564</v>
      </c>
      <c r="F188" s="7" t="s">
        <v>452</v>
      </c>
      <c r="G188" s="7" t="s">
        <v>733</v>
      </c>
      <c r="H188" s="7" t="s">
        <v>898</v>
      </c>
      <c r="I188" s="7" t="s">
        <v>899</v>
      </c>
      <c r="K188" s="7" t="s">
        <v>900</v>
      </c>
      <c r="R188" s="7" t="s">
        <v>1550</v>
      </c>
    </row>
    <row r="189" spans="1:18" s="7" customFormat="1" ht="23.5" hidden="1">
      <c r="A189" s="7" t="s">
        <v>794</v>
      </c>
      <c r="B189" s="6" t="s">
        <v>795</v>
      </c>
      <c r="C189" s="7" t="s">
        <v>795</v>
      </c>
      <c r="D189" s="7" t="s">
        <v>29</v>
      </c>
      <c r="E189" s="8">
        <v>2564</v>
      </c>
      <c r="F189" s="7" t="s">
        <v>452</v>
      </c>
      <c r="G189" s="7" t="s">
        <v>733</v>
      </c>
      <c r="H189" s="7" t="s">
        <v>208</v>
      </c>
      <c r="I189" s="7" t="s">
        <v>37</v>
      </c>
      <c r="K189" s="7" t="s">
        <v>38</v>
      </c>
      <c r="L189" s="7" t="s">
        <v>797</v>
      </c>
      <c r="R189" s="7" t="s">
        <v>1547</v>
      </c>
    </row>
    <row r="190" spans="1:18" s="7" customFormat="1" ht="23.5" hidden="1">
      <c r="A190" s="7" t="s">
        <v>776</v>
      </c>
      <c r="B190" s="6" t="s">
        <v>482</v>
      </c>
      <c r="C190" s="7" t="s">
        <v>482</v>
      </c>
      <c r="D190" s="7" t="s">
        <v>29</v>
      </c>
      <c r="E190" s="8">
        <v>2564</v>
      </c>
      <c r="F190" s="7" t="s">
        <v>452</v>
      </c>
      <c r="G190" s="7" t="s">
        <v>733</v>
      </c>
      <c r="H190" s="7" t="s">
        <v>484</v>
      </c>
      <c r="I190" s="7" t="s">
        <v>485</v>
      </c>
      <c r="K190" s="7" t="s">
        <v>46</v>
      </c>
      <c r="R190" s="7" t="s">
        <v>1513</v>
      </c>
    </row>
    <row r="191" spans="1:18" s="7" customFormat="1" ht="23.5" hidden="1">
      <c r="A191" s="7" t="s">
        <v>769</v>
      </c>
      <c r="B191" s="6" t="s">
        <v>1389</v>
      </c>
      <c r="C191" s="7" t="s">
        <v>770</v>
      </c>
      <c r="D191" s="7" t="s">
        <v>29</v>
      </c>
      <c r="E191" s="8">
        <v>2564</v>
      </c>
      <c r="F191" s="7" t="s">
        <v>452</v>
      </c>
      <c r="G191" s="7" t="s">
        <v>733</v>
      </c>
      <c r="H191" s="7" t="s">
        <v>36</v>
      </c>
      <c r="I191" s="7" t="s">
        <v>37</v>
      </c>
      <c r="K191" s="7" t="s">
        <v>38</v>
      </c>
      <c r="R191" s="7" t="s">
        <v>1519</v>
      </c>
    </row>
    <row r="192" spans="1:18" s="7" customFormat="1" ht="23.5" hidden="1">
      <c r="A192" s="7" t="s">
        <v>783</v>
      </c>
      <c r="B192" s="6" t="s">
        <v>784</v>
      </c>
      <c r="C192" s="7" t="s">
        <v>784</v>
      </c>
      <c r="D192" s="7" t="s">
        <v>29</v>
      </c>
      <c r="E192" s="8">
        <v>2564</v>
      </c>
      <c r="F192" s="7" t="s">
        <v>452</v>
      </c>
      <c r="G192" s="7" t="s">
        <v>733</v>
      </c>
      <c r="H192" s="7" t="s">
        <v>36</v>
      </c>
      <c r="I192" s="7" t="s">
        <v>37</v>
      </c>
      <c r="K192" s="7" t="s">
        <v>38</v>
      </c>
      <c r="R192" s="7" t="s">
        <v>1522</v>
      </c>
    </row>
    <row r="193" spans="1:18" s="7" customFormat="1" ht="23.5" hidden="1">
      <c r="A193" s="7" t="s">
        <v>788</v>
      </c>
      <c r="B193" s="6" t="s">
        <v>27</v>
      </c>
      <c r="C193" s="7" t="s">
        <v>27</v>
      </c>
      <c r="D193" s="7" t="s">
        <v>29</v>
      </c>
      <c r="E193" s="8">
        <v>2564</v>
      </c>
      <c r="F193" s="7" t="s">
        <v>452</v>
      </c>
      <c r="G193" s="7" t="s">
        <v>733</v>
      </c>
      <c r="H193" s="7" t="s">
        <v>36</v>
      </c>
      <c r="I193" s="7" t="s">
        <v>37</v>
      </c>
      <c r="K193" s="7" t="s">
        <v>38</v>
      </c>
      <c r="R193" s="7" t="s">
        <v>1522</v>
      </c>
    </row>
    <row r="194" spans="1:18" s="7" customFormat="1" ht="23.5" hidden="1">
      <c r="A194" s="7" t="s">
        <v>844</v>
      </c>
      <c r="B194" s="6" t="s">
        <v>334</v>
      </c>
      <c r="C194" s="7" t="s">
        <v>334</v>
      </c>
      <c r="D194" s="7" t="s">
        <v>29</v>
      </c>
      <c r="E194" s="8">
        <v>2564</v>
      </c>
      <c r="F194" s="7" t="s">
        <v>452</v>
      </c>
      <c r="G194" s="7" t="s">
        <v>733</v>
      </c>
      <c r="H194" s="7" t="s">
        <v>36</v>
      </c>
      <c r="I194" s="7" t="s">
        <v>37</v>
      </c>
      <c r="K194" s="7" t="s">
        <v>38</v>
      </c>
      <c r="R194" s="7" t="s">
        <v>1522</v>
      </c>
    </row>
    <row r="195" spans="1:18" s="7" customFormat="1" ht="23.5" hidden="1">
      <c r="A195" s="7" t="s">
        <v>846</v>
      </c>
      <c r="B195" s="6" t="s">
        <v>847</v>
      </c>
      <c r="C195" s="7" t="s">
        <v>847</v>
      </c>
      <c r="D195" s="7" t="s">
        <v>29</v>
      </c>
      <c r="E195" s="8">
        <v>2564</v>
      </c>
      <c r="F195" s="7" t="s">
        <v>452</v>
      </c>
      <c r="G195" s="7" t="s">
        <v>733</v>
      </c>
      <c r="H195" s="7" t="s">
        <v>36</v>
      </c>
      <c r="I195" s="7" t="s">
        <v>37</v>
      </c>
      <c r="K195" s="7" t="s">
        <v>38</v>
      </c>
      <c r="R195" s="7" t="s">
        <v>1547</v>
      </c>
    </row>
    <row r="196" spans="1:18" s="7" customFormat="1" ht="23.5" hidden="1">
      <c r="A196" s="7" t="s">
        <v>853</v>
      </c>
      <c r="B196" s="6" t="s">
        <v>854</v>
      </c>
      <c r="C196" s="7" t="s">
        <v>854</v>
      </c>
      <c r="D196" s="7" t="s">
        <v>29</v>
      </c>
      <c r="E196" s="8">
        <v>2564</v>
      </c>
      <c r="F196" s="7" t="s">
        <v>452</v>
      </c>
      <c r="G196" s="7" t="s">
        <v>733</v>
      </c>
      <c r="H196" s="7" t="s">
        <v>36</v>
      </c>
      <c r="I196" s="7" t="s">
        <v>37</v>
      </c>
      <c r="K196" s="7" t="s">
        <v>38</v>
      </c>
      <c r="R196" s="7" t="s">
        <v>1522</v>
      </c>
    </row>
    <row r="197" spans="1:18" s="7" customFormat="1" ht="23.5" hidden="1">
      <c r="A197" s="7" t="s">
        <v>909</v>
      </c>
      <c r="B197" s="6" t="s">
        <v>910</v>
      </c>
      <c r="C197" s="7" t="s">
        <v>910</v>
      </c>
      <c r="D197" s="7" t="s">
        <v>29</v>
      </c>
      <c r="E197" s="8">
        <v>2564</v>
      </c>
      <c r="F197" s="7" t="s">
        <v>452</v>
      </c>
      <c r="G197" s="7" t="s">
        <v>733</v>
      </c>
      <c r="H197" s="7" t="s">
        <v>36</v>
      </c>
      <c r="I197" s="7" t="s">
        <v>37</v>
      </c>
      <c r="K197" s="7" t="s">
        <v>38</v>
      </c>
      <c r="R197" s="7" t="s">
        <v>1522</v>
      </c>
    </row>
    <row r="198" spans="1:18" s="7" customFormat="1" ht="23.5" hidden="1">
      <c r="A198" s="7" t="s">
        <v>912</v>
      </c>
      <c r="B198" s="6" t="s">
        <v>913</v>
      </c>
      <c r="C198" s="7" t="s">
        <v>913</v>
      </c>
      <c r="D198" s="7" t="s">
        <v>29</v>
      </c>
      <c r="E198" s="8">
        <v>2564</v>
      </c>
      <c r="F198" s="7" t="s">
        <v>452</v>
      </c>
      <c r="G198" s="7" t="s">
        <v>733</v>
      </c>
      <c r="H198" s="7" t="s">
        <v>36</v>
      </c>
      <c r="I198" s="7" t="s">
        <v>37</v>
      </c>
      <c r="K198" s="7" t="s">
        <v>38</v>
      </c>
      <c r="R198" s="7" t="s">
        <v>1522</v>
      </c>
    </row>
    <row r="199" spans="1:18" s="7" customFormat="1" ht="23.5" hidden="1">
      <c r="A199" s="7" t="s">
        <v>921</v>
      </c>
      <c r="B199" s="6" t="s">
        <v>922</v>
      </c>
      <c r="C199" s="7" t="s">
        <v>922</v>
      </c>
      <c r="D199" s="7" t="s">
        <v>29</v>
      </c>
      <c r="E199" s="8">
        <v>2564</v>
      </c>
      <c r="F199" s="7" t="s">
        <v>452</v>
      </c>
      <c r="G199" s="7" t="s">
        <v>733</v>
      </c>
      <c r="H199" s="7" t="s">
        <v>36</v>
      </c>
      <c r="I199" s="7" t="s">
        <v>37</v>
      </c>
      <c r="K199" s="7" t="s">
        <v>38</v>
      </c>
      <c r="R199" s="7" t="s">
        <v>1513</v>
      </c>
    </row>
    <row r="200" spans="1:18" s="7" customFormat="1" ht="23.5" hidden="1">
      <c r="A200" s="7" t="s">
        <v>938</v>
      </c>
      <c r="B200" s="6" t="s">
        <v>939</v>
      </c>
      <c r="C200" s="7" t="s">
        <v>939</v>
      </c>
      <c r="D200" s="7" t="s">
        <v>29</v>
      </c>
      <c r="E200" s="8">
        <v>2564</v>
      </c>
      <c r="F200" s="7" t="s">
        <v>452</v>
      </c>
      <c r="G200" s="7" t="s">
        <v>733</v>
      </c>
      <c r="H200" s="7" t="s">
        <v>36</v>
      </c>
      <c r="I200" s="7" t="s">
        <v>37</v>
      </c>
      <c r="K200" s="7" t="s">
        <v>38</v>
      </c>
      <c r="R200" s="7" t="s">
        <v>1522</v>
      </c>
    </row>
    <row r="201" spans="1:18" s="7" customFormat="1" ht="23.5" hidden="1">
      <c r="A201" s="7" t="s">
        <v>1178</v>
      </c>
      <c r="B201" s="6" t="s">
        <v>1179</v>
      </c>
      <c r="C201" s="7" t="s">
        <v>1179</v>
      </c>
      <c r="D201" s="7" t="s">
        <v>29</v>
      </c>
      <c r="E201" s="8">
        <v>2564</v>
      </c>
      <c r="F201" s="7" t="s">
        <v>452</v>
      </c>
      <c r="G201" s="7" t="s">
        <v>733</v>
      </c>
      <c r="H201" s="7" t="s">
        <v>36</v>
      </c>
      <c r="I201" s="7" t="s">
        <v>37</v>
      </c>
      <c r="K201" s="7" t="s">
        <v>38</v>
      </c>
      <c r="L201" s="7" t="s">
        <v>797</v>
      </c>
      <c r="R201" s="7" t="s">
        <v>1516</v>
      </c>
    </row>
    <row r="202" spans="1:18" s="7" customFormat="1" ht="23.5" hidden="1">
      <c r="A202" s="7" t="s">
        <v>907</v>
      </c>
      <c r="B202" s="6" t="s">
        <v>492</v>
      </c>
      <c r="C202" s="7" t="s">
        <v>492</v>
      </c>
      <c r="D202" s="7" t="s">
        <v>29</v>
      </c>
      <c r="E202" s="8">
        <v>2564</v>
      </c>
      <c r="F202" s="7" t="s">
        <v>452</v>
      </c>
      <c r="G202" s="7" t="s">
        <v>733</v>
      </c>
      <c r="H202" s="7" t="s">
        <v>490</v>
      </c>
      <c r="I202" s="7" t="s">
        <v>424</v>
      </c>
      <c r="K202" s="7" t="s">
        <v>38</v>
      </c>
      <c r="R202" s="7" t="s">
        <v>1550</v>
      </c>
    </row>
    <row r="203" spans="1:18" s="7" customFormat="1" ht="23.5" hidden="1">
      <c r="A203" s="7" t="s">
        <v>1109</v>
      </c>
      <c r="B203" s="6" t="s">
        <v>1110</v>
      </c>
      <c r="C203" s="7" t="s">
        <v>1110</v>
      </c>
      <c r="D203" s="7" t="s">
        <v>29</v>
      </c>
      <c r="E203" s="8">
        <v>2564</v>
      </c>
      <c r="F203" s="7" t="s">
        <v>1112</v>
      </c>
      <c r="G203" s="7" t="s">
        <v>733</v>
      </c>
      <c r="H203" s="7" t="s">
        <v>1113</v>
      </c>
      <c r="I203" s="7" t="s">
        <v>424</v>
      </c>
      <c r="K203" s="7" t="s">
        <v>38</v>
      </c>
      <c r="R203" s="7" t="s">
        <v>1550</v>
      </c>
    </row>
    <row r="204" spans="1:18" s="7" customFormat="1" ht="23.5" hidden="1">
      <c r="A204" s="7" t="s">
        <v>1098</v>
      </c>
      <c r="B204" s="6" t="s">
        <v>1099</v>
      </c>
      <c r="C204" s="7" t="s">
        <v>1099</v>
      </c>
      <c r="D204" s="7" t="s">
        <v>29</v>
      </c>
      <c r="E204" s="8">
        <v>2564</v>
      </c>
      <c r="F204" s="7" t="s">
        <v>561</v>
      </c>
      <c r="G204" s="7" t="s">
        <v>1022</v>
      </c>
      <c r="H204" s="7" t="s">
        <v>1101</v>
      </c>
      <c r="I204" s="7" t="s">
        <v>382</v>
      </c>
      <c r="K204" s="7" t="s">
        <v>246</v>
      </c>
      <c r="R204" s="7" t="s">
        <v>1532</v>
      </c>
    </row>
    <row r="205" spans="1:18" s="7" customFormat="1" ht="23.5" hidden="1">
      <c r="A205" s="7" t="s">
        <v>952</v>
      </c>
      <c r="B205" s="6" t="s">
        <v>953</v>
      </c>
      <c r="C205" s="7" t="s">
        <v>953</v>
      </c>
      <c r="D205" s="7" t="s">
        <v>29</v>
      </c>
      <c r="E205" s="8">
        <v>2564</v>
      </c>
      <c r="F205" s="7" t="s">
        <v>452</v>
      </c>
      <c r="G205" s="7" t="s">
        <v>937</v>
      </c>
      <c r="H205" s="7" t="s">
        <v>955</v>
      </c>
      <c r="I205" s="7" t="s">
        <v>382</v>
      </c>
      <c r="K205" s="7" t="s">
        <v>246</v>
      </c>
      <c r="R205" s="7" t="s">
        <v>1547</v>
      </c>
    </row>
    <row r="206" spans="1:18" s="7" customFormat="1" ht="23.5" hidden="1">
      <c r="A206" s="7" t="s">
        <v>1009</v>
      </c>
      <c r="B206" s="6" t="s">
        <v>1010</v>
      </c>
      <c r="C206" s="7" t="s">
        <v>1010</v>
      </c>
      <c r="D206" s="7" t="s">
        <v>29</v>
      </c>
      <c r="E206" s="8">
        <v>2564</v>
      </c>
      <c r="F206" s="7" t="s">
        <v>178</v>
      </c>
      <c r="G206" s="7" t="s">
        <v>498</v>
      </c>
      <c r="H206" s="7" t="s">
        <v>742</v>
      </c>
      <c r="I206" s="7" t="s">
        <v>382</v>
      </c>
      <c r="K206" s="7" t="s">
        <v>246</v>
      </c>
      <c r="R206" s="7" t="s">
        <v>1550</v>
      </c>
    </row>
    <row r="207" spans="1:18" s="7" customFormat="1" ht="23.5" hidden="1">
      <c r="A207" s="7" t="s">
        <v>981</v>
      </c>
      <c r="B207" s="6" t="s">
        <v>982</v>
      </c>
      <c r="C207" s="7" t="s">
        <v>982</v>
      </c>
      <c r="D207" s="7" t="s">
        <v>29</v>
      </c>
      <c r="E207" s="8">
        <v>2564</v>
      </c>
      <c r="F207" s="7" t="s">
        <v>452</v>
      </c>
      <c r="G207" s="7" t="s">
        <v>937</v>
      </c>
      <c r="H207" s="7" t="s">
        <v>984</v>
      </c>
      <c r="I207" s="7" t="s">
        <v>382</v>
      </c>
      <c r="K207" s="7" t="s">
        <v>246</v>
      </c>
      <c r="R207" s="7" t="s">
        <v>1516</v>
      </c>
    </row>
    <row r="208" spans="1:18" s="7" customFormat="1" ht="23.5" hidden="1">
      <c r="A208" s="7" t="s">
        <v>959</v>
      </c>
      <c r="B208" s="6" t="s">
        <v>960</v>
      </c>
      <c r="C208" s="7" t="s">
        <v>960</v>
      </c>
      <c r="D208" s="7" t="s">
        <v>29</v>
      </c>
      <c r="E208" s="8">
        <v>2564</v>
      </c>
      <c r="F208" s="7" t="s">
        <v>452</v>
      </c>
      <c r="G208" s="7" t="s">
        <v>937</v>
      </c>
      <c r="H208" s="7" t="s">
        <v>962</v>
      </c>
      <c r="I208" s="7" t="s">
        <v>382</v>
      </c>
      <c r="K208" s="7" t="s">
        <v>246</v>
      </c>
      <c r="R208" s="7" t="s">
        <v>1516</v>
      </c>
    </row>
    <row r="209" spans="1:18" s="7" customFormat="1" ht="23.5" hidden="1">
      <c r="A209" s="7" t="s">
        <v>1198</v>
      </c>
      <c r="B209" s="6" t="s">
        <v>1199</v>
      </c>
      <c r="C209" s="7" t="s">
        <v>1199</v>
      </c>
      <c r="D209" s="7" t="s">
        <v>29</v>
      </c>
      <c r="E209" s="8">
        <v>2564</v>
      </c>
      <c r="F209" s="7" t="s">
        <v>733</v>
      </c>
      <c r="G209" s="7" t="s">
        <v>733</v>
      </c>
      <c r="H209" s="7" t="s">
        <v>1201</v>
      </c>
      <c r="I209" s="7" t="s">
        <v>382</v>
      </c>
      <c r="K209" s="7" t="s">
        <v>246</v>
      </c>
      <c r="R209" s="7" t="s">
        <v>1674</v>
      </c>
    </row>
    <row r="210" spans="1:18" s="7" customFormat="1" ht="23.5" hidden="1">
      <c r="A210" s="7" t="s">
        <v>1084</v>
      </c>
      <c r="B210" s="6" t="s">
        <v>1085</v>
      </c>
      <c r="C210" s="7" t="s">
        <v>1085</v>
      </c>
      <c r="D210" s="7" t="s">
        <v>29</v>
      </c>
      <c r="E210" s="8">
        <v>2564</v>
      </c>
      <c r="F210" s="7" t="s">
        <v>852</v>
      </c>
      <c r="G210" s="7" t="s">
        <v>717</v>
      </c>
      <c r="H210" s="7" t="s">
        <v>1087</v>
      </c>
      <c r="I210" s="7" t="s">
        <v>382</v>
      </c>
      <c r="K210" s="7" t="s">
        <v>246</v>
      </c>
      <c r="R210" s="7" t="s">
        <v>1519</v>
      </c>
    </row>
    <row r="211" spans="1:18" s="7" customFormat="1" ht="23.5" hidden="1">
      <c r="A211" s="7" t="s">
        <v>969</v>
      </c>
      <c r="B211" s="6" t="s">
        <v>970</v>
      </c>
      <c r="C211" s="7" t="s">
        <v>970</v>
      </c>
      <c r="D211" s="7" t="s">
        <v>29</v>
      </c>
      <c r="E211" s="8">
        <v>2564</v>
      </c>
      <c r="F211" s="7" t="s">
        <v>452</v>
      </c>
      <c r="G211" s="7" t="s">
        <v>733</v>
      </c>
      <c r="H211" s="7" t="s">
        <v>972</v>
      </c>
      <c r="I211" s="7" t="s">
        <v>382</v>
      </c>
      <c r="K211" s="7" t="s">
        <v>246</v>
      </c>
      <c r="R211" s="7" t="s">
        <v>1513</v>
      </c>
    </row>
    <row r="212" spans="1:18" s="7" customFormat="1" ht="23.5" hidden="1">
      <c r="A212" s="7" t="s">
        <v>986</v>
      </c>
      <c r="B212" s="6" t="s">
        <v>987</v>
      </c>
      <c r="C212" s="7" t="s">
        <v>987</v>
      </c>
      <c r="D212" s="7" t="s">
        <v>29</v>
      </c>
      <c r="E212" s="8">
        <v>2564</v>
      </c>
      <c r="F212" s="7" t="s">
        <v>452</v>
      </c>
      <c r="G212" s="7" t="s">
        <v>852</v>
      </c>
      <c r="H212" s="7" t="s">
        <v>989</v>
      </c>
      <c r="I212" s="7" t="s">
        <v>382</v>
      </c>
      <c r="K212" s="7" t="s">
        <v>246</v>
      </c>
      <c r="R212" s="7" t="s">
        <v>1519</v>
      </c>
    </row>
    <row r="213" spans="1:18" s="7" customFormat="1" ht="23.5" hidden="1">
      <c r="A213" s="7" t="s">
        <v>942</v>
      </c>
      <c r="B213" s="6" t="s">
        <v>943</v>
      </c>
      <c r="C213" s="7" t="s">
        <v>943</v>
      </c>
      <c r="D213" s="7" t="s">
        <v>29</v>
      </c>
      <c r="E213" s="8">
        <v>2564</v>
      </c>
      <c r="F213" s="7" t="s">
        <v>452</v>
      </c>
      <c r="G213" s="7" t="s">
        <v>733</v>
      </c>
      <c r="H213" s="7" t="s">
        <v>945</v>
      </c>
      <c r="I213" s="7" t="s">
        <v>382</v>
      </c>
      <c r="K213" s="7" t="s">
        <v>246</v>
      </c>
      <c r="R213" s="7" t="s">
        <v>1522</v>
      </c>
    </row>
    <row r="214" spans="1:18" s="7" customFormat="1" ht="23.5" hidden="1">
      <c r="A214" s="7" t="s">
        <v>1005</v>
      </c>
      <c r="B214" s="6" t="s">
        <v>1392</v>
      </c>
      <c r="C214" s="7" t="s">
        <v>1006</v>
      </c>
      <c r="D214" s="7" t="s">
        <v>29</v>
      </c>
      <c r="E214" s="8">
        <v>2564</v>
      </c>
      <c r="F214" s="7" t="s">
        <v>452</v>
      </c>
      <c r="G214" s="7" t="s">
        <v>717</v>
      </c>
      <c r="H214" s="7" t="s">
        <v>1008</v>
      </c>
      <c r="I214" s="7" t="s">
        <v>382</v>
      </c>
      <c r="K214" s="7" t="s">
        <v>246</v>
      </c>
      <c r="R214" s="7" t="s">
        <v>1547</v>
      </c>
    </row>
    <row r="215" spans="1:18" s="7" customFormat="1" ht="23.5" hidden="1">
      <c r="A215" s="7" t="s">
        <v>997</v>
      </c>
      <c r="B215" s="6" t="s">
        <v>998</v>
      </c>
      <c r="C215" s="7" t="s">
        <v>998</v>
      </c>
      <c r="D215" s="7" t="s">
        <v>29</v>
      </c>
      <c r="E215" s="8">
        <v>2564</v>
      </c>
      <c r="F215" s="7" t="s">
        <v>937</v>
      </c>
      <c r="G215" s="7" t="s">
        <v>733</v>
      </c>
      <c r="H215" s="7" t="s">
        <v>751</v>
      </c>
      <c r="I215" s="7" t="s">
        <v>382</v>
      </c>
      <c r="K215" s="7" t="s">
        <v>246</v>
      </c>
      <c r="R215" s="7" t="s">
        <v>1550</v>
      </c>
    </row>
    <row r="216" spans="1:18" s="7" customFormat="1" ht="23.5" hidden="1">
      <c r="A216" s="7" t="s">
        <v>991</v>
      </c>
      <c r="B216" s="6" t="s">
        <v>1391</v>
      </c>
      <c r="C216" s="7" t="s">
        <v>992</v>
      </c>
      <c r="D216" s="7" t="s">
        <v>29</v>
      </c>
      <c r="E216" s="8">
        <v>2564</v>
      </c>
      <c r="F216" s="7" t="s">
        <v>561</v>
      </c>
      <c r="G216" s="7" t="s">
        <v>733</v>
      </c>
      <c r="H216" s="7" t="s">
        <v>994</v>
      </c>
      <c r="I216" s="7" t="s">
        <v>382</v>
      </c>
      <c r="K216" s="7" t="s">
        <v>246</v>
      </c>
      <c r="R216" s="7" t="s">
        <v>1532</v>
      </c>
    </row>
    <row r="217" spans="1:18" s="7" customFormat="1" ht="23.5" hidden="1">
      <c r="A217" s="7" t="s">
        <v>1036</v>
      </c>
      <c r="B217" s="6" t="s">
        <v>1037</v>
      </c>
      <c r="C217" s="7" t="s">
        <v>1037</v>
      </c>
      <c r="D217" s="7" t="s">
        <v>29</v>
      </c>
      <c r="E217" s="8">
        <v>2564</v>
      </c>
      <c r="F217" s="7" t="s">
        <v>498</v>
      </c>
      <c r="G217" s="7" t="s">
        <v>733</v>
      </c>
      <c r="H217" s="7" t="s">
        <v>1039</v>
      </c>
      <c r="I217" s="7" t="s">
        <v>382</v>
      </c>
      <c r="K217" s="7" t="s">
        <v>246</v>
      </c>
      <c r="R217" s="7" t="s">
        <v>1516</v>
      </c>
    </row>
    <row r="218" spans="1:18" s="7" customFormat="1" ht="23.5" hidden="1">
      <c r="A218" s="7" t="s">
        <v>931</v>
      </c>
      <c r="B218" s="6" t="s">
        <v>932</v>
      </c>
      <c r="C218" s="7" t="s">
        <v>932</v>
      </c>
      <c r="D218" s="7" t="s">
        <v>29</v>
      </c>
      <c r="E218" s="8">
        <v>2564</v>
      </c>
      <c r="F218" s="7" t="s">
        <v>452</v>
      </c>
      <c r="G218" s="7" t="s">
        <v>733</v>
      </c>
      <c r="H218" s="7" t="s">
        <v>763</v>
      </c>
      <c r="I218" s="7" t="s">
        <v>382</v>
      </c>
      <c r="K218" s="7" t="s">
        <v>246</v>
      </c>
      <c r="R218" s="7" t="s">
        <v>1516</v>
      </c>
    </row>
    <row r="219" spans="1:18" s="7" customFormat="1" ht="23.5" hidden="1">
      <c r="A219" s="7" t="s">
        <v>790</v>
      </c>
      <c r="B219" s="6" t="s">
        <v>791</v>
      </c>
      <c r="C219" s="7" t="s">
        <v>791</v>
      </c>
      <c r="D219" s="7" t="s">
        <v>29</v>
      </c>
      <c r="E219" s="8">
        <v>2564</v>
      </c>
      <c r="F219" s="7" t="s">
        <v>452</v>
      </c>
      <c r="G219" s="7" t="s">
        <v>186</v>
      </c>
      <c r="H219" s="7" t="s">
        <v>157</v>
      </c>
      <c r="I219" s="7" t="s">
        <v>37</v>
      </c>
      <c r="K219" s="7" t="s">
        <v>38</v>
      </c>
      <c r="R219" s="7" t="s">
        <v>1544</v>
      </c>
    </row>
    <row r="220" spans="1:18" s="7" customFormat="1" ht="23.5" hidden="1">
      <c r="A220" s="7" t="s">
        <v>798</v>
      </c>
      <c r="B220" s="6" t="s">
        <v>799</v>
      </c>
      <c r="C220" s="7" t="s">
        <v>799</v>
      </c>
      <c r="D220" s="7" t="s">
        <v>29</v>
      </c>
      <c r="E220" s="8">
        <v>2564</v>
      </c>
      <c r="F220" s="7" t="s">
        <v>178</v>
      </c>
      <c r="G220" s="7" t="s">
        <v>733</v>
      </c>
      <c r="H220" s="7" t="s">
        <v>157</v>
      </c>
      <c r="I220" s="7" t="s">
        <v>37</v>
      </c>
      <c r="K220" s="7" t="s">
        <v>38</v>
      </c>
      <c r="R220" s="7" t="s">
        <v>1544</v>
      </c>
    </row>
    <row r="221" spans="1:18" s="7" customFormat="1" ht="23.5" hidden="1">
      <c r="A221" s="7" t="s">
        <v>801</v>
      </c>
      <c r="B221" s="6" t="s">
        <v>802</v>
      </c>
      <c r="C221" s="7" t="s">
        <v>802</v>
      </c>
      <c r="D221" s="7" t="s">
        <v>29</v>
      </c>
      <c r="E221" s="8">
        <v>2564</v>
      </c>
      <c r="F221" s="7" t="s">
        <v>178</v>
      </c>
      <c r="G221" s="7" t="s">
        <v>733</v>
      </c>
      <c r="H221" s="7" t="s">
        <v>157</v>
      </c>
      <c r="I221" s="7" t="s">
        <v>37</v>
      </c>
      <c r="K221" s="7" t="s">
        <v>38</v>
      </c>
      <c r="R221" s="7" t="s">
        <v>1544</v>
      </c>
    </row>
    <row r="222" spans="1:18" s="7" customFormat="1" ht="23.5" hidden="1">
      <c r="A222" s="7" t="s">
        <v>804</v>
      </c>
      <c r="B222" s="6" t="s">
        <v>805</v>
      </c>
      <c r="C222" s="7" t="s">
        <v>805</v>
      </c>
      <c r="D222" s="7" t="s">
        <v>29</v>
      </c>
      <c r="E222" s="8">
        <v>2564</v>
      </c>
      <c r="F222" s="7" t="s">
        <v>178</v>
      </c>
      <c r="G222" s="7" t="s">
        <v>733</v>
      </c>
      <c r="H222" s="7" t="s">
        <v>157</v>
      </c>
      <c r="I222" s="7" t="s">
        <v>37</v>
      </c>
      <c r="K222" s="7" t="s">
        <v>38</v>
      </c>
      <c r="R222" s="7" t="s">
        <v>1544</v>
      </c>
    </row>
    <row r="223" spans="1:18" s="7" customFormat="1" ht="23.5" hidden="1">
      <c r="A223" s="7" t="s">
        <v>810</v>
      </c>
      <c r="B223" s="6" t="s">
        <v>811</v>
      </c>
      <c r="C223" s="7" t="s">
        <v>811</v>
      </c>
      <c r="D223" s="7" t="s">
        <v>29</v>
      </c>
      <c r="E223" s="8">
        <v>2564</v>
      </c>
      <c r="F223" s="7" t="s">
        <v>178</v>
      </c>
      <c r="G223" s="7" t="s">
        <v>733</v>
      </c>
      <c r="H223" s="7" t="s">
        <v>157</v>
      </c>
      <c r="I223" s="7" t="s">
        <v>37</v>
      </c>
      <c r="K223" s="7" t="s">
        <v>38</v>
      </c>
      <c r="R223" s="7" t="s">
        <v>1544</v>
      </c>
    </row>
    <row r="224" spans="1:18" s="7" customFormat="1" ht="23.5" hidden="1">
      <c r="A224" s="7" t="s">
        <v>813</v>
      </c>
      <c r="B224" s="6" t="s">
        <v>814</v>
      </c>
      <c r="C224" s="7" t="s">
        <v>814</v>
      </c>
      <c r="D224" s="7" t="s">
        <v>29</v>
      </c>
      <c r="E224" s="8">
        <v>2564</v>
      </c>
      <c r="F224" s="7" t="s">
        <v>178</v>
      </c>
      <c r="G224" s="7" t="s">
        <v>733</v>
      </c>
      <c r="H224" s="7" t="s">
        <v>157</v>
      </c>
      <c r="I224" s="7" t="s">
        <v>37</v>
      </c>
      <c r="K224" s="7" t="s">
        <v>38</v>
      </c>
      <c r="R224" s="7" t="s">
        <v>1544</v>
      </c>
    </row>
    <row r="225" spans="1:18" s="7" customFormat="1" ht="23.5" hidden="1">
      <c r="A225" s="7" t="s">
        <v>816</v>
      </c>
      <c r="B225" s="6" t="s">
        <v>817</v>
      </c>
      <c r="C225" s="7" t="s">
        <v>817</v>
      </c>
      <c r="D225" s="7" t="s">
        <v>29</v>
      </c>
      <c r="E225" s="8">
        <v>2564</v>
      </c>
      <c r="F225" s="7" t="s">
        <v>178</v>
      </c>
      <c r="G225" s="7" t="s">
        <v>733</v>
      </c>
      <c r="H225" s="7" t="s">
        <v>157</v>
      </c>
      <c r="I225" s="7" t="s">
        <v>37</v>
      </c>
      <c r="K225" s="7" t="s">
        <v>38</v>
      </c>
      <c r="R225" s="7" t="s">
        <v>1544</v>
      </c>
    </row>
    <row r="226" spans="1:18" s="7" customFormat="1" ht="23.5" hidden="1">
      <c r="A226" s="7" t="s">
        <v>819</v>
      </c>
      <c r="B226" s="6" t="s">
        <v>820</v>
      </c>
      <c r="C226" s="7" t="s">
        <v>820</v>
      </c>
      <c r="D226" s="7" t="s">
        <v>29</v>
      </c>
      <c r="E226" s="8">
        <v>2564</v>
      </c>
      <c r="F226" s="7" t="s">
        <v>178</v>
      </c>
      <c r="G226" s="7" t="s">
        <v>733</v>
      </c>
      <c r="H226" s="7" t="s">
        <v>157</v>
      </c>
      <c r="I226" s="7" t="s">
        <v>37</v>
      </c>
      <c r="K226" s="7" t="s">
        <v>38</v>
      </c>
      <c r="R226" s="7" t="s">
        <v>1544</v>
      </c>
    </row>
    <row r="227" spans="1:18" s="7" customFormat="1" ht="23.5" hidden="1">
      <c r="A227" s="7" t="s">
        <v>822</v>
      </c>
      <c r="B227" s="6" t="s">
        <v>823</v>
      </c>
      <c r="C227" s="7" t="s">
        <v>823</v>
      </c>
      <c r="D227" s="7" t="s">
        <v>29</v>
      </c>
      <c r="E227" s="8">
        <v>2564</v>
      </c>
      <c r="F227" s="7" t="s">
        <v>178</v>
      </c>
      <c r="G227" s="7" t="s">
        <v>733</v>
      </c>
      <c r="H227" s="7" t="s">
        <v>157</v>
      </c>
      <c r="I227" s="7" t="s">
        <v>37</v>
      </c>
      <c r="K227" s="7" t="s">
        <v>38</v>
      </c>
      <c r="R227" s="7" t="s">
        <v>1544</v>
      </c>
    </row>
    <row r="228" spans="1:18" s="7" customFormat="1" ht="23.5" hidden="1">
      <c r="A228" s="7" t="s">
        <v>828</v>
      </c>
      <c r="B228" s="6" t="s">
        <v>829</v>
      </c>
      <c r="C228" s="7" t="s">
        <v>829</v>
      </c>
      <c r="D228" s="7" t="s">
        <v>29</v>
      </c>
      <c r="E228" s="8">
        <v>2564</v>
      </c>
      <c r="F228" s="7" t="s">
        <v>178</v>
      </c>
      <c r="G228" s="7" t="s">
        <v>733</v>
      </c>
      <c r="H228" s="7" t="s">
        <v>157</v>
      </c>
      <c r="I228" s="7" t="s">
        <v>37</v>
      </c>
      <c r="K228" s="7" t="s">
        <v>38</v>
      </c>
      <c r="R228" s="7" t="s">
        <v>1544</v>
      </c>
    </row>
    <row r="229" spans="1:18" s="7" customFormat="1" ht="23.5" hidden="1">
      <c r="A229" s="7" t="s">
        <v>830</v>
      </c>
      <c r="B229" s="6" t="s">
        <v>831</v>
      </c>
      <c r="C229" s="7" t="s">
        <v>831</v>
      </c>
      <c r="D229" s="7" t="s">
        <v>29</v>
      </c>
      <c r="E229" s="8">
        <v>2564</v>
      </c>
      <c r="F229" s="7" t="s">
        <v>178</v>
      </c>
      <c r="G229" s="7" t="s">
        <v>733</v>
      </c>
      <c r="H229" s="7" t="s">
        <v>157</v>
      </c>
      <c r="I229" s="7" t="s">
        <v>37</v>
      </c>
      <c r="K229" s="7" t="s">
        <v>38</v>
      </c>
      <c r="R229" s="7" t="s">
        <v>1544</v>
      </c>
    </row>
    <row r="230" spans="1:18" s="7" customFormat="1" ht="23.5" hidden="1">
      <c r="A230" s="7" t="s">
        <v>833</v>
      </c>
      <c r="B230" s="6" t="s">
        <v>834</v>
      </c>
      <c r="C230" s="7" t="s">
        <v>834</v>
      </c>
      <c r="D230" s="7" t="s">
        <v>29</v>
      </c>
      <c r="E230" s="8">
        <v>2564</v>
      </c>
      <c r="F230" s="7" t="s">
        <v>178</v>
      </c>
      <c r="G230" s="7" t="s">
        <v>733</v>
      </c>
      <c r="H230" s="7" t="s">
        <v>157</v>
      </c>
      <c r="I230" s="7" t="s">
        <v>37</v>
      </c>
      <c r="K230" s="7" t="s">
        <v>38</v>
      </c>
      <c r="R230" s="7" t="s">
        <v>1544</v>
      </c>
    </row>
    <row r="231" spans="1:18" s="7" customFormat="1" ht="23.5" hidden="1">
      <c r="A231" s="7" t="s">
        <v>836</v>
      </c>
      <c r="B231" s="6" t="s">
        <v>837</v>
      </c>
      <c r="C231" s="7" t="s">
        <v>837</v>
      </c>
      <c r="D231" s="7" t="s">
        <v>29</v>
      </c>
      <c r="E231" s="8">
        <v>2564</v>
      </c>
      <c r="F231" s="7" t="s">
        <v>178</v>
      </c>
      <c r="G231" s="7" t="s">
        <v>733</v>
      </c>
      <c r="H231" s="7" t="s">
        <v>157</v>
      </c>
      <c r="I231" s="7" t="s">
        <v>37</v>
      </c>
      <c r="K231" s="7" t="s">
        <v>38</v>
      </c>
      <c r="R231" s="7" t="s">
        <v>1544</v>
      </c>
    </row>
    <row r="232" spans="1:18" s="7" customFormat="1" ht="23.5" hidden="1">
      <c r="A232" s="7" t="s">
        <v>839</v>
      </c>
      <c r="B232" s="6" t="s">
        <v>840</v>
      </c>
      <c r="C232" s="7" t="s">
        <v>840</v>
      </c>
      <c r="D232" s="7" t="s">
        <v>29</v>
      </c>
      <c r="E232" s="8">
        <v>2564</v>
      </c>
      <c r="F232" s="7" t="s">
        <v>178</v>
      </c>
      <c r="G232" s="7" t="s">
        <v>733</v>
      </c>
      <c r="H232" s="7" t="s">
        <v>157</v>
      </c>
      <c r="I232" s="7" t="s">
        <v>37</v>
      </c>
      <c r="K232" s="7" t="s">
        <v>38</v>
      </c>
      <c r="R232" s="7" t="s">
        <v>1544</v>
      </c>
    </row>
    <row r="233" spans="1:18" s="7" customFormat="1" ht="23.5" hidden="1">
      <c r="A233" s="7" t="s">
        <v>841</v>
      </c>
      <c r="B233" s="6" t="s">
        <v>842</v>
      </c>
      <c r="C233" s="7" t="s">
        <v>842</v>
      </c>
      <c r="D233" s="7" t="s">
        <v>29</v>
      </c>
      <c r="E233" s="8">
        <v>2564</v>
      </c>
      <c r="F233" s="7" t="s">
        <v>178</v>
      </c>
      <c r="G233" s="7" t="s">
        <v>733</v>
      </c>
      <c r="H233" s="7" t="s">
        <v>157</v>
      </c>
      <c r="I233" s="7" t="s">
        <v>37</v>
      </c>
      <c r="K233" s="7" t="s">
        <v>38</v>
      </c>
      <c r="R233" s="7" t="s">
        <v>1544</v>
      </c>
    </row>
    <row r="234" spans="1:18" s="7" customFormat="1" ht="23.5" hidden="1">
      <c r="A234" s="7" t="s">
        <v>849</v>
      </c>
      <c r="B234" s="6" t="s">
        <v>850</v>
      </c>
      <c r="C234" s="7" t="s">
        <v>850</v>
      </c>
      <c r="D234" s="7" t="s">
        <v>29</v>
      </c>
      <c r="E234" s="8">
        <v>2564</v>
      </c>
      <c r="F234" s="7" t="s">
        <v>852</v>
      </c>
      <c r="G234" s="7" t="s">
        <v>733</v>
      </c>
      <c r="H234" s="7" t="s">
        <v>157</v>
      </c>
      <c r="I234" s="7" t="s">
        <v>37</v>
      </c>
      <c r="K234" s="7" t="s">
        <v>38</v>
      </c>
      <c r="R234" s="7" t="s">
        <v>1544</v>
      </c>
    </row>
    <row r="235" spans="1:18" s="7" customFormat="1" ht="23.5" hidden="1">
      <c r="A235" s="7" t="s">
        <v>856</v>
      </c>
      <c r="B235" s="6" t="s">
        <v>857</v>
      </c>
      <c r="C235" s="7" t="s">
        <v>857</v>
      </c>
      <c r="D235" s="7" t="s">
        <v>29</v>
      </c>
      <c r="E235" s="8">
        <v>2564</v>
      </c>
      <c r="F235" s="7" t="s">
        <v>852</v>
      </c>
      <c r="G235" s="7" t="s">
        <v>733</v>
      </c>
      <c r="H235" s="7" t="s">
        <v>157</v>
      </c>
      <c r="I235" s="7" t="s">
        <v>37</v>
      </c>
      <c r="K235" s="7" t="s">
        <v>38</v>
      </c>
      <c r="R235" s="7" t="s">
        <v>1544</v>
      </c>
    </row>
    <row r="236" spans="1:18" s="7" customFormat="1" ht="23.5" hidden="1">
      <c r="A236" s="7" t="s">
        <v>859</v>
      </c>
      <c r="B236" s="6" t="s">
        <v>860</v>
      </c>
      <c r="C236" s="7" t="s">
        <v>860</v>
      </c>
      <c r="D236" s="7" t="s">
        <v>29</v>
      </c>
      <c r="E236" s="8">
        <v>2564</v>
      </c>
      <c r="F236" s="7" t="s">
        <v>852</v>
      </c>
      <c r="G236" s="7" t="s">
        <v>733</v>
      </c>
      <c r="H236" s="7" t="s">
        <v>157</v>
      </c>
      <c r="I236" s="7" t="s">
        <v>37</v>
      </c>
      <c r="K236" s="7" t="s">
        <v>38</v>
      </c>
      <c r="R236" s="7" t="s">
        <v>1544</v>
      </c>
    </row>
    <row r="237" spans="1:18" s="7" customFormat="1" ht="23.5" hidden="1">
      <c r="A237" s="7" t="s">
        <v>862</v>
      </c>
      <c r="B237" s="6" t="s">
        <v>863</v>
      </c>
      <c r="C237" s="7" t="s">
        <v>863</v>
      </c>
      <c r="D237" s="7" t="s">
        <v>29</v>
      </c>
      <c r="E237" s="8">
        <v>2564</v>
      </c>
      <c r="F237" s="7" t="s">
        <v>852</v>
      </c>
      <c r="G237" s="7" t="s">
        <v>733</v>
      </c>
      <c r="H237" s="7" t="s">
        <v>157</v>
      </c>
      <c r="I237" s="7" t="s">
        <v>37</v>
      </c>
      <c r="K237" s="7" t="s">
        <v>38</v>
      </c>
      <c r="R237" s="7" t="s">
        <v>1544</v>
      </c>
    </row>
    <row r="238" spans="1:18" s="7" customFormat="1" ht="23.5" hidden="1">
      <c r="A238" s="7" t="s">
        <v>865</v>
      </c>
      <c r="B238" s="6" t="s">
        <v>866</v>
      </c>
      <c r="C238" s="7" t="s">
        <v>866</v>
      </c>
      <c r="D238" s="7" t="s">
        <v>29</v>
      </c>
      <c r="E238" s="8">
        <v>2564</v>
      </c>
      <c r="F238" s="7" t="s">
        <v>852</v>
      </c>
      <c r="G238" s="7" t="s">
        <v>733</v>
      </c>
      <c r="H238" s="7" t="s">
        <v>157</v>
      </c>
      <c r="I238" s="7" t="s">
        <v>37</v>
      </c>
      <c r="K238" s="7" t="s">
        <v>38</v>
      </c>
      <c r="R238" s="7" t="s">
        <v>1544</v>
      </c>
    </row>
    <row r="239" spans="1:18" s="7" customFormat="1" ht="23.5" hidden="1">
      <c r="A239" s="7" t="s">
        <v>868</v>
      </c>
      <c r="B239" s="6" t="s">
        <v>869</v>
      </c>
      <c r="C239" s="7" t="s">
        <v>869</v>
      </c>
      <c r="D239" s="7" t="s">
        <v>29</v>
      </c>
      <c r="E239" s="8">
        <v>2564</v>
      </c>
      <c r="F239" s="7" t="s">
        <v>852</v>
      </c>
      <c r="G239" s="7" t="s">
        <v>733</v>
      </c>
      <c r="H239" s="7" t="s">
        <v>157</v>
      </c>
      <c r="I239" s="7" t="s">
        <v>37</v>
      </c>
      <c r="K239" s="7" t="s">
        <v>38</v>
      </c>
      <c r="R239" s="7" t="s">
        <v>1544</v>
      </c>
    </row>
    <row r="240" spans="1:18" s="7" customFormat="1" ht="23.5" hidden="1">
      <c r="A240" s="7" t="s">
        <v>871</v>
      </c>
      <c r="B240" s="6" t="s">
        <v>872</v>
      </c>
      <c r="C240" s="7" t="s">
        <v>872</v>
      </c>
      <c r="D240" s="7" t="s">
        <v>29</v>
      </c>
      <c r="E240" s="8">
        <v>2564</v>
      </c>
      <c r="F240" s="7" t="s">
        <v>852</v>
      </c>
      <c r="G240" s="7" t="s">
        <v>733</v>
      </c>
      <c r="H240" s="7" t="s">
        <v>157</v>
      </c>
      <c r="I240" s="7" t="s">
        <v>37</v>
      </c>
      <c r="K240" s="7" t="s">
        <v>38</v>
      </c>
      <c r="R240" s="7" t="s">
        <v>1544</v>
      </c>
    </row>
    <row r="241" spans="1:18" s="7" customFormat="1" ht="23.5" hidden="1">
      <c r="A241" s="7" t="s">
        <v>874</v>
      </c>
      <c r="B241" s="6" t="s">
        <v>1390</v>
      </c>
      <c r="C241" s="7" t="s">
        <v>875</v>
      </c>
      <c r="D241" s="7" t="s">
        <v>29</v>
      </c>
      <c r="E241" s="8">
        <v>2564</v>
      </c>
      <c r="F241" s="7" t="s">
        <v>852</v>
      </c>
      <c r="G241" s="7" t="s">
        <v>733</v>
      </c>
      <c r="H241" s="7" t="s">
        <v>157</v>
      </c>
      <c r="I241" s="7" t="s">
        <v>37</v>
      </c>
      <c r="K241" s="7" t="s">
        <v>38</v>
      </c>
      <c r="R241" s="7" t="s">
        <v>1544</v>
      </c>
    </row>
    <row r="242" spans="1:18" s="7" customFormat="1" ht="23.5" hidden="1">
      <c r="A242" s="7" t="s">
        <v>877</v>
      </c>
      <c r="B242" s="6" t="s">
        <v>878</v>
      </c>
      <c r="C242" s="7" t="s">
        <v>878</v>
      </c>
      <c r="D242" s="7" t="s">
        <v>29</v>
      </c>
      <c r="E242" s="8">
        <v>2564</v>
      </c>
      <c r="F242" s="7" t="s">
        <v>852</v>
      </c>
      <c r="G242" s="7" t="s">
        <v>733</v>
      </c>
      <c r="H242" s="7" t="s">
        <v>157</v>
      </c>
      <c r="I242" s="7" t="s">
        <v>37</v>
      </c>
      <c r="K242" s="7" t="s">
        <v>38</v>
      </c>
      <c r="R242" s="7" t="s">
        <v>1544</v>
      </c>
    </row>
    <row r="243" spans="1:18" s="7" customFormat="1" ht="23.5" hidden="1">
      <c r="A243" s="7" t="s">
        <v>880</v>
      </c>
      <c r="B243" s="6" t="s">
        <v>881</v>
      </c>
      <c r="C243" s="7" t="s">
        <v>881</v>
      </c>
      <c r="D243" s="7" t="s">
        <v>29</v>
      </c>
      <c r="E243" s="8">
        <v>2564</v>
      </c>
      <c r="F243" s="7" t="s">
        <v>852</v>
      </c>
      <c r="G243" s="7" t="s">
        <v>733</v>
      </c>
      <c r="H243" s="7" t="s">
        <v>157</v>
      </c>
      <c r="I243" s="7" t="s">
        <v>37</v>
      </c>
      <c r="K243" s="7" t="s">
        <v>38</v>
      </c>
      <c r="R243" s="7" t="s">
        <v>1544</v>
      </c>
    </row>
    <row r="244" spans="1:18" s="7" customFormat="1" ht="23.5" hidden="1">
      <c r="A244" s="7" t="s">
        <v>883</v>
      </c>
      <c r="B244" s="6" t="s">
        <v>884</v>
      </c>
      <c r="C244" s="7" t="s">
        <v>884</v>
      </c>
      <c r="D244" s="7" t="s">
        <v>29</v>
      </c>
      <c r="E244" s="8">
        <v>2564</v>
      </c>
      <c r="F244" s="7" t="s">
        <v>852</v>
      </c>
      <c r="G244" s="7" t="s">
        <v>733</v>
      </c>
      <c r="H244" s="7" t="s">
        <v>157</v>
      </c>
      <c r="I244" s="7" t="s">
        <v>37</v>
      </c>
      <c r="K244" s="7" t="s">
        <v>38</v>
      </c>
      <c r="R244" s="7" t="s">
        <v>1544</v>
      </c>
    </row>
    <row r="245" spans="1:18" s="7" customFormat="1" ht="23.5" hidden="1">
      <c r="A245" s="7" t="s">
        <v>886</v>
      </c>
      <c r="B245" s="6" t="s">
        <v>887</v>
      </c>
      <c r="C245" s="7" t="s">
        <v>887</v>
      </c>
      <c r="D245" s="7" t="s">
        <v>29</v>
      </c>
      <c r="E245" s="8">
        <v>2564</v>
      </c>
      <c r="F245" s="7" t="s">
        <v>852</v>
      </c>
      <c r="G245" s="7" t="s">
        <v>733</v>
      </c>
      <c r="H245" s="7" t="s">
        <v>157</v>
      </c>
      <c r="I245" s="7" t="s">
        <v>37</v>
      </c>
      <c r="K245" s="7" t="s">
        <v>38</v>
      </c>
      <c r="R245" s="7" t="s">
        <v>1544</v>
      </c>
    </row>
    <row r="246" spans="1:18" s="7" customFormat="1" ht="23.5" hidden="1">
      <c r="A246" s="7" t="s">
        <v>901</v>
      </c>
      <c r="B246" s="6" t="s">
        <v>902</v>
      </c>
      <c r="C246" s="7" t="s">
        <v>902</v>
      </c>
      <c r="D246" s="7" t="s">
        <v>29</v>
      </c>
      <c r="E246" s="8">
        <v>2564</v>
      </c>
      <c r="F246" s="7" t="s">
        <v>452</v>
      </c>
      <c r="G246" s="7" t="s">
        <v>733</v>
      </c>
      <c r="H246" s="7" t="s">
        <v>157</v>
      </c>
      <c r="I246" s="7" t="s">
        <v>37</v>
      </c>
      <c r="K246" s="7" t="s">
        <v>38</v>
      </c>
      <c r="R246" s="7" t="s">
        <v>1516</v>
      </c>
    </row>
    <row r="247" spans="1:18" s="7" customFormat="1" ht="23.5" hidden="1">
      <c r="A247" s="7" t="s">
        <v>889</v>
      </c>
      <c r="B247" s="6" t="s">
        <v>890</v>
      </c>
      <c r="C247" s="7" t="s">
        <v>890</v>
      </c>
      <c r="D247" s="7" t="s">
        <v>29</v>
      </c>
      <c r="E247" s="8">
        <v>2564</v>
      </c>
      <c r="F247" s="7" t="s">
        <v>717</v>
      </c>
      <c r="G247" s="7" t="s">
        <v>717</v>
      </c>
      <c r="H247" s="7" t="s">
        <v>293</v>
      </c>
      <c r="I247" s="7" t="s">
        <v>429</v>
      </c>
      <c r="K247" s="7" t="s">
        <v>46</v>
      </c>
      <c r="R247" s="7" t="s">
        <v>1513</v>
      </c>
    </row>
    <row r="248" spans="1:18" s="7" customFormat="1" ht="23.5" hidden="1">
      <c r="A248" s="7" t="s">
        <v>892</v>
      </c>
      <c r="B248" s="6" t="s">
        <v>431</v>
      </c>
      <c r="C248" s="7" t="s">
        <v>431</v>
      </c>
      <c r="D248" s="7" t="s">
        <v>29</v>
      </c>
      <c r="E248" s="8">
        <v>2564</v>
      </c>
      <c r="F248" s="7" t="s">
        <v>498</v>
      </c>
      <c r="G248" s="7" t="s">
        <v>498</v>
      </c>
      <c r="H248" s="7" t="s">
        <v>293</v>
      </c>
      <c r="I248" s="7" t="s">
        <v>429</v>
      </c>
      <c r="K248" s="7" t="s">
        <v>46</v>
      </c>
      <c r="R248" s="7" t="s">
        <v>1550</v>
      </c>
    </row>
    <row r="249" spans="1:18" s="7" customFormat="1" ht="23.5" hidden="1">
      <c r="A249" s="7" t="s">
        <v>934</v>
      </c>
      <c r="B249" s="6" t="s">
        <v>935</v>
      </c>
      <c r="C249" s="7" t="s">
        <v>935</v>
      </c>
      <c r="D249" s="7" t="s">
        <v>29</v>
      </c>
      <c r="E249" s="8">
        <v>2564</v>
      </c>
      <c r="F249" s="7" t="s">
        <v>937</v>
      </c>
      <c r="G249" s="7" t="s">
        <v>498</v>
      </c>
      <c r="H249" s="7" t="s">
        <v>293</v>
      </c>
      <c r="I249" s="7" t="s">
        <v>418</v>
      </c>
      <c r="K249" s="7" t="s">
        <v>46</v>
      </c>
      <c r="R249" s="7" t="s">
        <v>1519</v>
      </c>
    </row>
    <row r="250" spans="1:18" s="7" customFormat="1" ht="23.5" hidden="1">
      <c r="A250" s="7" t="s">
        <v>1013</v>
      </c>
      <c r="B250" s="6" t="s">
        <v>1014</v>
      </c>
      <c r="C250" s="7" t="s">
        <v>1014</v>
      </c>
      <c r="D250" s="7" t="s">
        <v>29</v>
      </c>
      <c r="E250" s="8">
        <v>2564</v>
      </c>
      <c r="F250" s="7" t="s">
        <v>452</v>
      </c>
      <c r="G250" s="7" t="s">
        <v>733</v>
      </c>
      <c r="H250" s="7" t="s">
        <v>293</v>
      </c>
      <c r="I250" s="7" t="s">
        <v>373</v>
      </c>
      <c r="K250" s="7" t="s">
        <v>46</v>
      </c>
      <c r="R250" s="7" t="s">
        <v>1513</v>
      </c>
    </row>
    <row r="251" spans="1:18" s="7" customFormat="1" ht="23.5" hidden="1">
      <c r="A251" s="7" t="s">
        <v>1016</v>
      </c>
      <c r="B251" s="6" t="s">
        <v>1017</v>
      </c>
      <c r="C251" s="7" t="s">
        <v>1017</v>
      </c>
      <c r="D251" s="7" t="s">
        <v>29</v>
      </c>
      <c r="E251" s="8">
        <v>2564</v>
      </c>
      <c r="F251" s="7" t="s">
        <v>452</v>
      </c>
      <c r="G251" s="7" t="s">
        <v>733</v>
      </c>
      <c r="H251" s="7" t="s">
        <v>293</v>
      </c>
      <c r="I251" s="7" t="s">
        <v>373</v>
      </c>
      <c r="K251" s="7" t="s">
        <v>46</v>
      </c>
      <c r="R251" s="7" t="s">
        <v>1550</v>
      </c>
    </row>
    <row r="252" spans="1:18" s="7" customFormat="1" ht="23.5" hidden="1">
      <c r="A252" s="7" t="s">
        <v>1280</v>
      </c>
      <c r="B252" s="6" t="s">
        <v>1281</v>
      </c>
      <c r="C252" s="7" t="s">
        <v>1281</v>
      </c>
      <c r="D252" s="7" t="s">
        <v>29</v>
      </c>
      <c r="E252" s="8">
        <v>2564</v>
      </c>
      <c r="F252" s="7" t="s">
        <v>452</v>
      </c>
      <c r="G252" s="7" t="s">
        <v>733</v>
      </c>
      <c r="H252" s="7" t="s">
        <v>1283</v>
      </c>
      <c r="I252" s="7" t="s">
        <v>1284</v>
      </c>
      <c r="K252" s="7" t="s">
        <v>46</v>
      </c>
      <c r="R252" s="7" t="s">
        <v>1550</v>
      </c>
    </row>
    <row r="253" spans="1:18" s="7" customFormat="1" ht="23.5" hidden="1">
      <c r="A253" s="7" t="s">
        <v>731</v>
      </c>
      <c r="B253" s="6" t="s">
        <v>122</v>
      </c>
      <c r="C253" s="7" t="s">
        <v>122</v>
      </c>
      <c r="D253" s="7" t="s">
        <v>29</v>
      </c>
      <c r="E253" s="8">
        <v>2564</v>
      </c>
      <c r="F253" s="7" t="s">
        <v>452</v>
      </c>
      <c r="G253" s="7" t="s">
        <v>733</v>
      </c>
      <c r="H253" s="7" t="s">
        <v>114</v>
      </c>
      <c r="I253" s="7" t="s">
        <v>37</v>
      </c>
      <c r="K253" s="7" t="s">
        <v>38</v>
      </c>
      <c r="R253" s="7" t="s">
        <v>1532</v>
      </c>
    </row>
    <row r="254" spans="1:18" s="7" customFormat="1" ht="23.5" hidden="1">
      <c r="A254" s="7" t="s">
        <v>735</v>
      </c>
      <c r="B254" s="6" t="s">
        <v>736</v>
      </c>
      <c r="C254" s="7" t="s">
        <v>736</v>
      </c>
      <c r="D254" s="7" t="s">
        <v>29</v>
      </c>
      <c r="E254" s="8">
        <v>2564</v>
      </c>
      <c r="F254" s="7" t="s">
        <v>452</v>
      </c>
      <c r="G254" s="7" t="s">
        <v>733</v>
      </c>
      <c r="H254" s="7" t="s">
        <v>114</v>
      </c>
      <c r="I254" s="7" t="s">
        <v>37</v>
      </c>
      <c r="K254" s="7" t="s">
        <v>38</v>
      </c>
      <c r="R254" s="7" t="s">
        <v>1522</v>
      </c>
    </row>
    <row r="255" spans="1:18" s="7" customFormat="1" ht="23.5" hidden="1">
      <c r="A255" s="7" t="s">
        <v>772</v>
      </c>
      <c r="B255" s="6" t="s">
        <v>140</v>
      </c>
      <c r="C255" s="7" t="s">
        <v>140</v>
      </c>
      <c r="D255" s="7" t="s">
        <v>29</v>
      </c>
      <c r="E255" s="8">
        <v>2564</v>
      </c>
      <c r="F255" s="7" t="s">
        <v>452</v>
      </c>
      <c r="G255" s="7" t="s">
        <v>733</v>
      </c>
      <c r="H255" s="7" t="s">
        <v>114</v>
      </c>
      <c r="I255" s="7" t="s">
        <v>37</v>
      </c>
      <c r="K255" s="7" t="s">
        <v>38</v>
      </c>
      <c r="R255" s="7" t="s">
        <v>1516</v>
      </c>
    </row>
    <row r="256" spans="1:18" s="7" customFormat="1" ht="23.5" hidden="1">
      <c r="A256" s="7" t="s">
        <v>774</v>
      </c>
      <c r="B256" s="6" t="s">
        <v>112</v>
      </c>
      <c r="C256" s="7" t="s">
        <v>112</v>
      </c>
      <c r="D256" s="7" t="s">
        <v>29</v>
      </c>
      <c r="E256" s="8">
        <v>2564</v>
      </c>
      <c r="F256" s="7" t="s">
        <v>452</v>
      </c>
      <c r="G256" s="7" t="s">
        <v>733</v>
      </c>
      <c r="H256" s="7" t="s">
        <v>114</v>
      </c>
      <c r="I256" s="7" t="s">
        <v>37</v>
      </c>
      <c r="K256" s="7" t="s">
        <v>38</v>
      </c>
      <c r="R256" s="7" t="s">
        <v>1513</v>
      </c>
    </row>
    <row r="257" spans="1:18" s="7" customFormat="1" ht="23.5" hidden="1">
      <c r="A257" s="7" t="s">
        <v>807</v>
      </c>
      <c r="B257" s="6" t="s">
        <v>808</v>
      </c>
      <c r="C257" s="7" t="s">
        <v>808</v>
      </c>
      <c r="D257" s="7" t="s">
        <v>29</v>
      </c>
      <c r="E257" s="8">
        <v>2564</v>
      </c>
      <c r="F257" s="7" t="s">
        <v>452</v>
      </c>
      <c r="G257" s="7" t="s">
        <v>733</v>
      </c>
      <c r="H257" s="7" t="s">
        <v>114</v>
      </c>
      <c r="I257" s="7" t="s">
        <v>37</v>
      </c>
      <c r="K257" s="7" t="s">
        <v>38</v>
      </c>
      <c r="R257" s="7" t="s">
        <v>1547</v>
      </c>
    </row>
    <row r="258" spans="1:18" s="7" customFormat="1" ht="23.5" hidden="1">
      <c r="A258" s="7" t="s">
        <v>825</v>
      </c>
      <c r="B258" s="6" t="s">
        <v>826</v>
      </c>
      <c r="C258" s="7" t="s">
        <v>826</v>
      </c>
      <c r="D258" s="7" t="s">
        <v>29</v>
      </c>
      <c r="E258" s="8">
        <v>2564</v>
      </c>
      <c r="F258" s="7" t="s">
        <v>452</v>
      </c>
      <c r="G258" s="7" t="s">
        <v>733</v>
      </c>
      <c r="H258" s="7" t="s">
        <v>114</v>
      </c>
      <c r="I258" s="7" t="s">
        <v>37</v>
      </c>
      <c r="K258" s="7" t="s">
        <v>38</v>
      </c>
      <c r="R258" s="7" t="s">
        <v>1516</v>
      </c>
    </row>
    <row r="259" spans="1:18" s="7" customFormat="1" ht="23.5" hidden="1">
      <c r="A259" s="7" t="s">
        <v>1103</v>
      </c>
      <c r="B259" s="6" t="s">
        <v>1104</v>
      </c>
      <c r="C259" s="7" t="s">
        <v>1104</v>
      </c>
      <c r="D259" s="7" t="s">
        <v>29</v>
      </c>
      <c r="E259" s="8">
        <v>2564</v>
      </c>
      <c r="F259" s="7" t="s">
        <v>452</v>
      </c>
      <c r="G259" s="7" t="s">
        <v>733</v>
      </c>
      <c r="H259" s="7" t="s">
        <v>1106</v>
      </c>
      <c r="I259" s="7" t="s">
        <v>1049</v>
      </c>
      <c r="K259" s="7" t="s">
        <v>930</v>
      </c>
      <c r="L259" s="7" t="s">
        <v>797</v>
      </c>
      <c r="R259" s="7" t="s">
        <v>1721</v>
      </c>
    </row>
    <row r="260" spans="1:18" s="7" customFormat="1" ht="23.5" hidden="1">
      <c r="A260" s="7" t="s">
        <v>743</v>
      </c>
      <c r="B260" s="6" t="s">
        <v>191</v>
      </c>
      <c r="C260" s="7" t="s">
        <v>191</v>
      </c>
      <c r="D260" s="7" t="s">
        <v>29</v>
      </c>
      <c r="E260" s="8">
        <v>2564</v>
      </c>
      <c r="F260" s="7" t="s">
        <v>452</v>
      </c>
      <c r="G260" s="7" t="s">
        <v>733</v>
      </c>
      <c r="H260" s="7" t="s">
        <v>147</v>
      </c>
      <c r="I260" s="7" t="s">
        <v>37</v>
      </c>
      <c r="K260" s="7" t="s">
        <v>38</v>
      </c>
      <c r="R260" s="7" t="s">
        <v>1513</v>
      </c>
    </row>
    <row r="261" spans="1:18" s="7" customFormat="1" ht="23.5" hidden="1">
      <c r="A261" s="7" t="s">
        <v>745</v>
      </c>
      <c r="B261" s="6" t="s">
        <v>210</v>
      </c>
      <c r="C261" s="7" t="s">
        <v>210</v>
      </c>
      <c r="D261" s="7" t="s">
        <v>29</v>
      </c>
      <c r="E261" s="8">
        <v>2564</v>
      </c>
      <c r="F261" s="7" t="s">
        <v>452</v>
      </c>
      <c r="G261" s="7" t="s">
        <v>733</v>
      </c>
      <c r="H261" s="7" t="s">
        <v>147</v>
      </c>
      <c r="I261" s="7" t="s">
        <v>37</v>
      </c>
      <c r="K261" s="7" t="s">
        <v>38</v>
      </c>
      <c r="R261" s="7" t="s">
        <v>1513</v>
      </c>
    </row>
    <row r="262" spans="1:18" s="7" customFormat="1" ht="23.5" hidden="1">
      <c r="A262" s="7" t="s">
        <v>752</v>
      </c>
      <c r="B262" s="6" t="s">
        <v>200</v>
      </c>
      <c r="C262" s="7" t="s">
        <v>200</v>
      </c>
      <c r="D262" s="7" t="s">
        <v>29</v>
      </c>
      <c r="E262" s="8">
        <v>2564</v>
      </c>
      <c r="F262" s="7" t="s">
        <v>452</v>
      </c>
      <c r="G262" s="7" t="s">
        <v>733</v>
      </c>
      <c r="H262" s="7" t="s">
        <v>147</v>
      </c>
      <c r="I262" s="7" t="s">
        <v>37</v>
      </c>
      <c r="K262" s="7" t="s">
        <v>38</v>
      </c>
      <c r="R262" s="7" t="s">
        <v>1513</v>
      </c>
    </row>
    <row r="263" spans="1:18" s="7" customFormat="1" ht="23.5" hidden="1">
      <c r="A263" s="7" t="s">
        <v>764</v>
      </c>
      <c r="B263" s="6" t="s">
        <v>188</v>
      </c>
      <c r="C263" s="7" t="s">
        <v>188</v>
      </c>
      <c r="D263" s="7" t="s">
        <v>29</v>
      </c>
      <c r="E263" s="8">
        <v>2564</v>
      </c>
      <c r="F263" s="7" t="s">
        <v>452</v>
      </c>
      <c r="G263" s="7" t="s">
        <v>733</v>
      </c>
      <c r="H263" s="7" t="s">
        <v>147</v>
      </c>
      <c r="I263" s="7" t="s">
        <v>37</v>
      </c>
      <c r="K263" s="7" t="s">
        <v>38</v>
      </c>
      <c r="R263" s="7" t="s">
        <v>1527</v>
      </c>
    </row>
    <row r="264" spans="1:18" s="7" customFormat="1" ht="23.5" hidden="1">
      <c r="A264" s="7" t="s">
        <v>767</v>
      </c>
      <c r="B264" s="6" t="s">
        <v>213</v>
      </c>
      <c r="C264" s="7" t="s">
        <v>213</v>
      </c>
      <c r="D264" s="7" t="s">
        <v>29</v>
      </c>
      <c r="E264" s="8">
        <v>2564</v>
      </c>
      <c r="F264" s="7" t="s">
        <v>452</v>
      </c>
      <c r="G264" s="7" t="s">
        <v>733</v>
      </c>
      <c r="H264" s="7" t="s">
        <v>147</v>
      </c>
      <c r="I264" s="7" t="s">
        <v>37</v>
      </c>
      <c r="K264" s="7" t="s">
        <v>38</v>
      </c>
      <c r="R264" s="7" t="s">
        <v>1532</v>
      </c>
    </row>
    <row r="265" spans="1:18" s="7" customFormat="1" ht="23.5" hidden="1">
      <c r="A265" s="7" t="s">
        <v>786</v>
      </c>
      <c r="B265" s="6" t="s">
        <v>149</v>
      </c>
      <c r="C265" s="7" t="s">
        <v>149</v>
      </c>
      <c r="D265" s="7" t="s">
        <v>29</v>
      </c>
      <c r="E265" s="8">
        <v>2564</v>
      </c>
      <c r="F265" s="7" t="s">
        <v>452</v>
      </c>
      <c r="G265" s="7" t="s">
        <v>733</v>
      </c>
      <c r="H265" s="7" t="s">
        <v>147</v>
      </c>
      <c r="I265" s="7" t="s">
        <v>37</v>
      </c>
      <c r="K265" s="7" t="s">
        <v>38</v>
      </c>
      <c r="R265" s="7" t="s">
        <v>1532</v>
      </c>
    </row>
    <row r="266" spans="1:18" s="7" customFormat="1" ht="23.5" hidden="1">
      <c r="A266" s="7" t="s">
        <v>925</v>
      </c>
      <c r="B266" s="6" t="s">
        <v>926</v>
      </c>
      <c r="C266" s="7" t="s">
        <v>926</v>
      </c>
      <c r="D266" s="7" t="s">
        <v>29</v>
      </c>
      <c r="E266" s="8">
        <v>2564</v>
      </c>
      <c r="F266" s="7" t="s">
        <v>561</v>
      </c>
      <c r="G266" s="7" t="s">
        <v>561</v>
      </c>
      <c r="H266" s="7" t="s">
        <v>928</v>
      </c>
      <c r="I266" s="7" t="s">
        <v>929</v>
      </c>
      <c r="K266" s="7" t="s">
        <v>930</v>
      </c>
      <c r="R266" s="7" t="s">
        <v>1719</v>
      </c>
    </row>
    <row r="267" spans="1:18" s="7" customFormat="1" ht="23.5" hidden="1">
      <c r="A267" s="7" t="s">
        <v>1202</v>
      </c>
      <c r="B267" s="19" t="str">
        <f t="shared" ref="B267:B330" si="0">HYPERLINK(Q267,C267)</f>
        <v>โครงการส่งเสริมและพัฒนากิจกรรมนันทนาการในเด็กและเยาวชน</v>
      </c>
      <c r="C267" s="7" t="s">
        <v>122</v>
      </c>
      <c r="D267" s="7" t="s">
        <v>29</v>
      </c>
      <c r="E267" s="26">
        <v>2565</v>
      </c>
      <c r="F267" s="7" t="s">
        <v>572</v>
      </c>
      <c r="G267" s="7" t="s">
        <v>612</v>
      </c>
      <c r="H267" s="7" t="s">
        <v>114</v>
      </c>
      <c r="I267" s="7" t="s">
        <v>37</v>
      </c>
      <c r="K267" s="7" t="s">
        <v>38</v>
      </c>
      <c r="Q267" s="7" t="s">
        <v>1514</v>
      </c>
      <c r="R267" s="7" t="s">
        <v>1513</v>
      </c>
    </row>
    <row r="268" spans="1:18" s="7" customFormat="1" ht="23.5" hidden="1">
      <c r="A268" s="7" t="s">
        <v>1204</v>
      </c>
      <c r="B268" s="19" t="str">
        <f t="shared" si="0"/>
        <v>โครงการสนับสนุนกิจกรรมนันทนาการเพื่อมวลชน</v>
      </c>
      <c r="C268" s="7" t="s">
        <v>736</v>
      </c>
      <c r="D268" s="7" t="s">
        <v>29</v>
      </c>
      <c r="E268" s="26">
        <v>2565</v>
      </c>
      <c r="F268" s="7" t="s">
        <v>572</v>
      </c>
      <c r="G268" s="7" t="s">
        <v>612</v>
      </c>
      <c r="H268" s="7" t="s">
        <v>114</v>
      </c>
      <c r="I268" s="7" t="s">
        <v>37</v>
      </c>
      <c r="K268" s="7" t="s">
        <v>38</v>
      </c>
      <c r="Q268" s="7" t="s">
        <v>1515</v>
      </c>
      <c r="R268" s="7" t="s">
        <v>1513</v>
      </c>
    </row>
    <row r="269" spans="1:18" s="7" customFormat="1" ht="23.5" hidden="1">
      <c r="A269" s="7" t="s">
        <v>1206</v>
      </c>
      <c r="B269" s="19" t="str">
        <f t="shared" si="0"/>
        <v>ส่งเสริมการออกกำลังกายและกีฬาเพื่อมวลชน</v>
      </c>
      <c r="C269" s="7" t="s">
        <v>334</v>
      </c>
      <c r="D269" s="7" t="s">
        <v>29</v>
      </c>
      <c r="E269" s="26">
        <v>2565</v>
      </c>
      <c r="F269" s="7" t="s">
        <v>572</v>
      </c>
      <c r="G269" s="7" t="s">
        <v>612</v>
      </c>
      <c r="H269" s="7" t="s">
        <v>36</v>
      </c>
      <c r="I269" s="7" t="s">
        <v>37</v>
      </c>
      <c r="K269" s="7" t="s">
        <v>38</v>
      </c>
      <c r="Q269" s="7" t="s">
        <v>1517</v>
      </c>
      <c r="R269" s="7" t="s">
        <v>1516</v>
      </c>
    </row>
    <row r="270" spans="1:18" s="7" customFormat="1" ht="23.5" hidden="1">
      <c r="A270" s="7" t="s">
        <v>1208</v>
      </c>
      <c r="B270" s="19" t="str">
        <f t="shared" si="0"/>
        <v>โครงการจัดการแข่งขันฟุตบอลเยาวชนและประชาชน ประจำปี 2565</v>
      </c>
      <c r="C270" s="7" t="s">
        <v>1209</v>
      </c>
      <c r="D270" s="7" t="s">
        <v>29</v>
      </c>
      <c r="E270" s="26">
        <v>2565</v>
      </c>
      <c r="F270" s="7" t="s">
        <v>572</v>
      </c>
      <c r="G270" s="7" t="s">
        <v>612</v>
      </c>
      <c r="H270" s="7" t="s">
        <v>36</v>
      </c>
      <c r="I270" s="7" t="s">
        <v>37</v>
      </c>
      <c r="K270" s="7" t="s">
        <v>38</v>
      </c>
      <c r="Q270" s="7" t="s">
        <v>1518</v>
      </c>
      <c r="R270" s="7" t="s">
        <v>1513</v>
      </c>
    </row>
    <row r="271" spans="1:18" s="7" customFormat="1" ht="23.5" hidden="1">
      <c r="A271" s="7" t="s">
        <v>1211</v>
      </c>
      <c r="B271" s="19" t="str">
        <f t="shared" si="0"/>
        <v>โครงการจัดการแข่งขันกีฬาและการออกกำลังกายเพื่อสันติสุข</v>
      </c>
      <c r="C271" s="7" t="s">
        <v>27</v>
      </c>
      <c r="D271" s="7" t="s">
        <v>29</v>
      </c>
      <c r="E271" s="26">
        <v>2565</v>
      </c>
      <c r="F271" s="7" t="s">
        <v>572</v>
      </c>
      <c r="G271" s="7" t="s">
        <v>612</v>
      </c>
      <c r="H271" s="7" t="s">
        <v>36</v>
      </c>
      <c r="I271" s="7" t="s">
        <v>37</v>
      </c>
      <c r="K271" s="7" t="s">
        <v>38</v>
      </c>
      <c r="Q271" s="7" t="s">
        <v>1520</v>
      </c>
      <c r="R271" s="7" t="s">
        <v>1519</v>
      </c>
    </row>
    <row r="272" spans="1:18" s="7" customFormat="1" ht="23.5" hidden="1">
      <c r="A272" s="7" t="s">
        <v>1213</v>
      </c>
      <c r="B272" s="19" t="str">
        <f t="shared" si="0"/>
        <v>โครงการส่งเสริมนันทนาการประสานความสัมพันธ์ระหว่างหมู่บ้านจุฬาภรณ์พัฒนา</v>
      </c>
      <c r="C272" s="7" t="s">
        <v>1214</v>
      </c>
      <c r="D272" s="7" t="s">
        <v>29</v>
      </c>
      <c r="E272" s="26">
        <v>2565</v>
      </c>
      <c r="F272" s="7" t="s">
        <v>572</v>
      </c>
      <c r="G272" s="7" t="s">
        <v>612</v>
      </c>
      <c r="H272" s="7" t="s">
        <v>114</v>
      </c>
      <c r="I272" s="7" t="s">
        <v>37</v>
      </c>
      <c r="K272" s="7" t="s">
        <v>38</v>
      </c>
      <c r="Q272" s="7" t="s">
        <v>1521</v>
      </c>
      <c r="R272" s="7" t="s">
        <v>1516</v>
      </c>
    </row>
    <row r="273" spans="1:18" s="7" customFormat="1" ht="23.5" hidden="1">
      <c r="A273" s="7" t="s">
        <v>1217</v>
      </c>
      <c r="B273" s="19" t="str">
        <f t="shared" si="0"/>
        <v>กระตุ้นเศรษฐกิจและฟื้นฟูด้านการท่องเที่ยวอำเภอกะทู้ จังหวัดภูเก็ต</v>
      </c>
      <c r="C273" s="7" t="s">
        <v>1218</v>
      </c>
      <c r="D273" s="7" t="s">
        <v>29</v>
      </c>
      <c r="E273" s="26">
        <v>2565</v>
      </c>
      <c r="F273" s="7" t="s">
        <v>572</v>
      </c>
      <c r="G273" s="7" t="s">
        <v>612</v>
      </c>
      <c r="H273" s="7" t="s">
        <v>1220</v>
      </c>
      <c r="I273" s="7" t="s">
        <v>424</v>
      </c>
      <c r="K273" s="7" t="s">
        <v>38</v>
      </c>
      <c r="Q273" s="7" t="s">
        <v>1523</v>
      </c>
      <c r="R273" s="7" t="s">
        <v>1522</v>
      </c>
    </row>
    <row r="274" spans="1:18" s="7" customFormat="1" ht="23.5" hidden="1">
      <c r="A274" s="7" t="s">
        <v>1221</v>
      </c>
      <c r="B274" s="19" t="str">
        <f t="shared" si="0"/>
        <v>โครงการกระตุ้นเศรษฐกิจและฟื้นฟูด้านการท่องเที่ยวอำเภอถลาง จังหวัดภูเก็ต</v>
      </c>
      <c r="C274" s="7" t="s">
        <v>1222</v>
      </c>
      <c r="D274" s="7" t="s">
        <v>29</v>
      </c>
      <c r="E274" s="26">
        <v>2565</v>
      </c>
      <c r="F274" s="7" t="s">
        <v>572</v>
      </c>
      <c r="G274" s="7" t="s">
        <v>612</v>
      </c>
      <c r="H274" s="7" t="s">
        <v>1220</v>
      </c>
      <c r="I274" s="7" t="s">
        <v>424</v>
      </c>
      <c r="K274" s="7" t="s">
        <v>38</v>
      </c>
      <c r="Q274" s="7" t="s">
        <v>1524</v>
      </c>
      <c r="R274" s="7" t="s">
        <v>1513</v>
      </c>
    </row>
    <row r="275" spans="1:18" s="7" customFormat="1" ht="23.5" hidden="1">
      <c r="A275" s="7" t="s">
        <v>1224</v>
      </c>
      <c r="B275" s="19" t="str">
        <f t="shared" si="0"/>
        <v>โครงการส่งเสริมกีฬาผู้สูงอายุ ประจำปี 2565</v>
      </c>
      <c r="C275" s="7" t="s">
        <v>1225</v>
      </c>
      <c r="D275" s="7" t="s">
        <v>29</v>
      </c>
      <c r="E275" s="26">
        <v>2565</v>
      </c>
      <c r="F275" s="7" t="s">
        <v>572</v>
      </c>
      <c r="G275" s="7" t="s">
        <v>612</v>
      </c>
      <c r="H275" s="7" t="s">
        <v>36</v>
      </c>
      <c r="I275" s="7" t="s">
        <v>37</v>
      </c>
      <c r="K275" s="7" t="s">
        <v>38</v>
      </c>
      <c r="Q275" s="7" t="s">
        <v>1525</v>
      </c>
      <c r="R275" s="7" t="s">
        <v>1522</v>
      </c>
    </row>
    <row r="276" spans="1:18" s="7" customFormat="1" ht="23.5" hidden="1">
      <c r="A276" s="7" t="s">
        <v>1227</v>
      </c>
      <c r="B276" s="19" t="str">
        <f t="shared" si="0"/>
        <v>โครงการพัฒนาการกีฬาและนันทนาการมวลชน ประจำปีงบประมาณ พ.ศ. 2565</v>
      </c>
      <c r="C276" s="7" t="s">
        <v>1228</v>
      </c>
      <c r="D276" s="7" t="s">
        <v>29</v>
      </c>
      <c r="E276" s="26">
        <v>2565</v>
      </c>
      <c r="F276" s="7" t="s">
        <v>572</v>
      </c>
      <c r="G276" s="7" t="s">
        <v>612</v>
      </c>
      <c r="H276" s="7" t="s">
        <v>208</v>
      </c>
      <c r="I276" s="7" t="s">
        <v>37</v>
      </c>
      <c r="K276" s="7" t="s">
        <v>38</v>
      </c>
      <c r="Q276" s="7" t="s">
        <v>1526</v>
      </c>
      <c r="R276" s="7" t="s">
        <v>1522</v>
      </c>
    </row>
    <row r="277" spans="1:18" s="7" customFormat="1" ht="23.5" hidden="1">
      <c r="A277" s="7" t="s">
        <v>1230</v>
      </c>
      <c r="B277" s="19" t="str">
        <f t="shared" si="0"/>
        <v>โครงการส่งเสริมและพัฒนาองค์ความรู้ วิจัย นวัตกรรมด้านวิทยาศาสตร์การกีฬา</v>
      </c>
      <c r="C277" s="7" t="s">
        <v>210</v>
      </c>
      <c r="D277" s="7" t="s">
        <v>29</v>
      </c>
      <c r="E277" s="26">
        <v>2565</v>
      </c>
      <c r="F277" s="7" t="s">
        <v>572</v>
      </c>
      <c r="G277" s="7" t="s">
        <v>612</v>
      </c>
      <c r="H277" s="7" t="s">
        <v>147</v>
      </c>
      <c r="I277" s="7" t="s">
        <v>37</v>
      </c>
      <c r="K277" s="7" t="s">
        <v>38</v>
      </c>
      <c r="Q277" s="7" t="s">
        <v>1528</v>
      </c>
      <c r="R277" s="7" t="s">
        <v>1527</v>
      </c>
    </row>
    <row r="278" spans="1:18" s="7" customFormat="1" ht="23.5" hidden="1">
      <c r="A278" s="7" t="s">
        <v>1232</v>
      </c>
      <c r="B278" s="19" t="str">
        <f t="shared" si="0"/>
        <v>โครงการสร้างเสริมสุขภาพและสมรรถภาพทางกายด้วยวิทยาศาสตร์การกีฬา</v>
      </c>
      <c r="C278" s="7" t="s">
        <v>191</v>
      </c>
      <c r="D278" s="7" t="s">
        <v>29</v>
      </c>
      <c r="E278" s="26">
        <v>2565</v>
      </c>
      <c r="F278" s="7" t="s">
        <v>572</v>
      </c>
      <c r="G278" s="7" t="s">
        <v>612</v>
      </c>
      <c r="H278" s="7" t="s">
        <v>147</v>
      </c>
      <c r="I278" s="7" t="s">
        <v>37</v>
      </c>
      <c r="K278" s="7" t="s">
        <v>38</v>
      </c>
      <c r="Q278" s="7" t="s">
        <v>1529</v>
      </c>
      <c r="R278" s="7" t="s">
        <v>1513</v>
      </c>
    </row>
    <row r="279" spans="1:18" s="7" customFormat="1" ht="23.5" hidden="1">
      <c r="A279" s="7" t="s">
        <v>1234</v>
      </c>
      <c r="B279" s="19" t="str">
        <f t="shared" si="0"/>
        <v>โครงการส่งเสริมกิจกรรมกีฬาขั้นพ้ืนฐานและกีฬามวลชนเพื่อพัฒนาคุณภาพชีวิต</v>
      </c>
      <c r="C279" s="7" t="s">
        <v>1235</v>
      </c>
      <c r="D279" s="7" t="s">
        <v>29</v>
      </c>
      <c r="E279" s="26">
        <v>2565</v>
      </c>
      <c r="F279" s="7" t="s">
        <v>572</v>
      </c>
      <c r="G279" s="7" t="s">
        <v>612</v>
      </c>
      <c r="H279" s="7" t="s">
        <v>36</v>
      </c>
      <c r="I279" s="7" t="s">
        <v>37</v>
      </c>
      <c r="K279" s="7" t="s">
        <v>38</v>
      </c>
      <c r="Q279" s="7" t="s">
        <v>1530</v>
      </c>
      <c r="R279" s="7" t="s">
        <v>1516</v>
      </c>
    </row>
    <row r="280" spans="1:18" s="7" customFormat="1" ht="23.5" hidden="1">
      <c r="A280" s="7" t="s">
        <v>1237</v>
      </c>
      <c r="B280" s="19" t="str">
        <f t="shared" si="0"/>
        <v>โครงการส่งเสริมกีฬาขั้นพื้นฐาน</v>
      </c>
      <c r="C280" s="7" t="s">
        <v>1238</v>
      </c>
      <c r="D280" s="7" t="s">
        <v>29</v>
      </c>
      <c r="E280" s="26">
        <v>2565</v>
      </c>
      <c r="F280" s="7" t="s">
        <v>572</v>
      </c>
      <c r="G280" s="7" t="s">
        <v>612</v>
      </c>
      <c r="H280" s="7" t="s">
        <v>36</v>
      </c>
      <c r="I280" s="7" t="s">
        <v>37</v>
      </c>
      <c r="K280" s="7" t="s">
        <v>38</v>
      </c>
      <c r="Q280" s="7" t="s">
        <v>1531</v>
      </c>
      <c r="R280" s="7" t="s">
        <v>1516</v>
      </c>
    </row>
    <row r="281" spans="1:18" s="7" customFormat="1" ht="23.5" hidden="1">
      <c r="A281" s="7" t="s">
        <v>1240</v>
      </c>
      <c r="B281" s="19" t="str">
        <f t="shared" si="0"/>
        <v>โครงการบริการด้านเวชศาสตร์การกีฬา</v>
      </c>
      <c r="C281" s="7" t="s">
        <v>213</v>
      </c>
      <c r="D281" s="7" t="s">
        <v>29</v>
      </c>
      <c r="E281" s="26">
        <v>2565</v>
      </c>
      <c r="F281" s="7" t="s">
        <v>572</v>
      </c>
      <c r="G281" s="7" t="s">
        <v>612</v>
      </c>
      <c r="H281" s="7" t="s">
        <v>147</v>
      </c>
      <c r="I281" s="7" t="s">
        <v>37</v>
      </c>
      <c r="K281" s="7" t="s">
        <v>38</v>
      </c>
      <c r="Q281" s="7" t="s">
        <v>1533</v>
      </c>
      <c r="R281" s="7" t="s">
        <v>1532</v>
      </c>
    </row>
    <row r="282" spans="1:18" s="7" customFormat="1" ht="23.5" hidden="1">
      <c r="A282" s="7" t="s">
        <v>1242</v>
      </c>
      <c r="B282" s="19" t="str">
        <f t="shared" si="0"/>
        <v>โครงการส่งเสริมกีฬาและสุขภาพ</v>
      </c>
      <c r="C282" s="7" t="s">
        <v>482</v>
      </c>
      <c r="D282" s="7" t="s">
        <v>29</v>
      </c>
      <c r="E282" s="26">
        <v>2565</v>
      </c>
      <c r="F282" s="7" t="s">
        <v>572</v>
      </c>
      <c r="G282" s="7" t="s">
        <v>612</v>
      </c>
      <c r="H282" s="7" t="s">
        <v>484</v>
      </c>
      <c r="I282" s="7" t="s">
        <v>485</v>
      </c>
      <c r="K282" s="7" t="s">
        <v>46</v>
      </c>
      <c r="Q282" s="7" t="s">
        <v>1534</v>
      </c>
      <c r="R282" s="7" t="s">
        <v>1513</v>
      </c>
    </row>
    <row r="283" spans="1:18" s="7" customFormat="1" ht="23.5" hidden="1">
      <c r="A283" s="7" t="s">
        <v>1244</v>
      </c>
      <c r="B283" s="19" t="str">
        <f t="shared" si="0"/>
        <v>โครงการเด็กไทยว่ายน้ำได้</v>
      </c>
      <c r="C283" s="7" t="s">
        <v>1245</v>
      </c>
      <c r="D283" s="7" t="s">
        <v>29</v>
      </c>
      <c r="E283" s="26">
        <v>2565</v>
      </c>
      <c r="F283" s="7" t="s">
        <v>572</v>
      </c>
      <c r="G283" s="7" t="s">
        <v>612</v>
      </c>
      <c r="H283" s="7" t="s">
        <v>36</v>
      </c>
      <c r="I283" s="7" t="s">
        <v>37</v>
      </c>
      <c r="K283" s="7" t="s">
        <v>38</v>
      </c>
      <c r="Q283" s="7" t="s">
        <v>1535</v>
      </c>
      <c r="R283" s="7" t="s">
        <v>1522</v>
      </c>
    </row>
    <row r="284" spans="1:18" s="7" customFormat="1" ht="23.5" hidden="1">
      <c r="A284" s="7" t="s">
        <v>1247</v>
      </c>
      <c r="B284" s="19" t="str">
        <f t="shared" si="0"/>
        <v>โครงการส่งเสริมกีฬาพัฒนาสุขภาวะกลุ่มผู้ด้อยโอกาส</v>
      </c>
      <c r="C284" s="7" t="s">
        <v>1248</v>
      </c>
      <c r="D284" s="7" t="s">
        <v>29</v>
      </c>
      <c r="E284" s="26">
        <v>2565</v>
      </c>
      <c r="F284" s="7" t="s">
        <v>572</v>
      </c>
      <c r="G284" s="7" t="s">
        <v>612</v>
      </c>
      <c r="H284" s="7" t="s">
        <v>36</v>
      </c>
      <c r="I284" s="7" t="s">
        <v>37</v>
      </c>
      <c r="K284" s="7" t="s">
        <v>38</v>
      </c>
      <c r="Q284" s="7" t="s">
        <v>1536</v>
      </c>
      <c r="R284" s="7" t="s">
        <v>1532</v>
      </c>
    </row>
    <row r="285" spans="1:18" s="7" customFormat="1" ht="23.5" hidden="1">
      <c r="A285" s="7" t="s">
        <v>1250</v>
      </c>
      <c r="B285" s="19" t="str">
        <f t="shared" si="0"/>
        <v>โครงการค่าใช้จ่ายการอบรมการช่วยชีวิตทางน้ำ (Life Saving)</v>
      </c>
      <c r="C285" s="7" t="s">
        <v>1251</v>
      </c>
      <c r="D285" s="7" t="s">
        <v>29</v>
      </c>
      <c r="E285" s="26">
        <v>2564</v>
      </c>
      <c r="F285" s="7" t="s">
        <v>1022</v>
      </c>
      <c r="G285" s="7" t="s">
        <v>1187</v>
      </c>
      <c r="H285" s="7" t="s">
        <v>520</v>
      </c>
      <c r="I285" s="7" t="s">
        <v>1003</v>
      </c>
      <c r="K285" s="7" t="s">
        <v>38</v>
      </c>
      <c r="Q285" s="7" t="s">
        <v>1537</v>
      </c>
      <c r="R285" s="7" t="s">
        <v>1513</v>
      </c>
    </row>
    <row r="286" spans="1:18" s="7" customFormat="1" ht="23.5" hidden="1">
      <c r="A286" s="7" t="s">
        <v>1253</v>
      </c>
      <c r="B286" s="19" t="str">
        <f t="shared" si="0"/>
        <v>โครงการพัฒนาและให้บริการด้านสมรรถภาพทางกาย</v>
      </c>
      <c r="C286" s="7" t="s">
        <v>149</v>
      </c>
      <c r="D286" s="7" t="s">
        <v>29</v>
      </c>
      <c r="E286" s="26">
        <v>2565</v>
      </c>
      <c r="F286" s="7" t="s">
        <v>572</v>
      </c>
      <c r="G286" s="7" t="s">
        <v>612</v>
      </c>
      <c r="H286" s="7" t="s">
        <v>147</v>
      </c>
      <c r="I286" s="7" t="s">
        <v>37</v>
      </c>
      <c r="K286" s="7" t="s">
        <v>38</v>
      </c>
      <c r="Q286" s="7" t="s">
        <v>1538</v>
      </c>
      <c r="R286" s="7" t="s">
        <v>1527</v>
      </c>
    </row>
    <row r="287" spans="1:18" s="7" customFormat="1" ht="23.5" hidden="1">
      <c r="A287" s="7" t="s">
        <v>1254</v>
      </c>
      <c r="B287" s="19" t="str">
        <f t="shared" si="0"/>
        <v>โครงการวิทยาศาสตร์การกีฬาและสุขภาพ</v>
      </c>
      <c r="C287" s="7" t="s">
        <v>200</v>
      </c>
      <c r="D287" s="7" t="s">
        <v>29</v>
      </c>
      <c r="E287" s="26">
        <v>2565</v>
      </c>
      <c r="F287" s="7" t="s">
        <v>572</v>
      </c>
      <c r="G287" s="7" t="s">
        <v>612</v>
      </c>
      <c r="H287" s="7" t="s">
        <v>147</v>
      </c>
      <c r="I287" s="7" t="s">
        <v>37</v>
      </c>
      <c r="K287" s="7" t="s">
        <v>38</v>
      </c>
      <c r="Q287" s="7" t="s">
        <v>1539</v>
      </c>
      <c r="R287" s="7" t="s">
        <v>1513</v>
      </c>
    </row>
    <row r="288" spans="1:18" s="7" customFormat="1" ht="23.5" hidden="1">
      <c r="A288" s="7" t="s">
        <v>1256</v>
      </c>
      <c r="B288" s="19" t="str">
        <f t="shared" si="0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288" s="7" t="s">
        <v>188</v>
      </c>
      <c r="D288" s="7" t="s">
        <v>29</v>
      </c>
      <c r="E288" s="26">
        <v>2565</v>
      </c>
      <c r="F288" s="7" t="s">
        <v>572</v>
      </c>
      <c r="G288" s="7" t="s">
        <v>612</v>
      </c>
      <c r="H288" s="7" t="s">
        <v>147</v>
      </c>
      <c r="I288" s="7" t="s">
        <v>37</v>
      </c>
      <c r="K288" s="7" t="s">
        <v>38</v>
      </c>
      <c r="Q288" s="7" t="s">
        <v>1540</v>
      </c>
      <c r="R288" s="7" t="s">
        <v>1527</v>
      </c>
    </row>
    <row r="289" spans="1:18" s="7" customFormat="1" ht="23.5" hidden="1">
      <c r="A289" s="7" t="s">
        <v>1257</v>
      </c>
      <c r="B289" s="19" t="str">
        <f t="shared" si="0"/>
        <v>กิจกรรมนำร่อง (Pilot Project) : การพัฒนาความสามารถทางสมองด้วยรูปแบบกิจกรรมนันทนาการ</v>
      </c>
      <c r="C289" s="7" t="s">
        <v>1258</v>
      </c>
      <c r="D289" s="7" t="s">
        <v>29</v>
      </c>
      <c r="E289" s="26">
        <v>2565</v>
      </c>
      <c r="F289" s="7" t="s">
        <v>572</v>
      </c>
      <c r="G289" s="7" t="s">
        <v>612</v>
      </c>
      <c r="H289" s="7" t="s">
        <v>114</v>
      </c>
      <c r="I289" s="7" t="s">
        <v>37</v>
      </c>
      <c r="K289" s="7" t="s">
        <v>38</v>
      </c>
      <c r="Q289" s="7" t="s">
        <v>1541</v>
      </c>
      <c r="R289" s="7" t="s">
        <v>1513</v>
      </c>
    </row>
    <row r="290" spans="1:18" s="7" customFormat="1" ht="23.5" hidden="1">
      <c r="A290" s="7" t="s">
        <v>1260</v>
      </c>
      <c r="B290" s="19" t="str">
        <f t="shared" si="0"/>
        <v>โครงการเผยแพร่องค์ความรู้ด้านนันทนาการ ชีวิตวิถีใหม่</v>
      </c>
      <c r="C290" s="7" t="s">
        <v>1261</v>
      </c>
      <c r="D290" s="7" t="s">
        <v>29</v>
      </c>
      <c r="E290" s="26">
        <v>2565</v>
      </c>
      <c r="F290" s="7" t="s">
        <v>572</v>
      </c>
      <c r="G290" s="7" t="s">
        <v>612</v>
      </c>
      <c r="H290" s="7" t="s">
        <v>114</v>
      </c>
      <c r="I290" s="7" t="s">
        <v>37</v>
      </c>
      <c r="K290" s="7" t="s">
        <v>38</v>
      </c>
      <c r="Q290" s="7" t="s">
        <v>1542</v>
      </c>
      <c r="R290" s="7" t="s">
        <v>1513</v>
      </c>
    </row>
    <row r="291" spans="1:18" s="7" customFormat="1" ht="23.5" hidden="1">
      <c r="A291" s="7" t="s">
        <v>1263</v>
      </c>
      <c r="B291" s="19" t="str">
        <f t="shared" si="0"/>
        <v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v>
      </c>
      <c r="C291" s="7" t="s">
        <v>1264</v>
      </c>
      <c r="D291" s="7" t="s">
        <v>29</v>
      </c>
      <c r="E291" s="26">
        <v>2565</v>
      </c>
      <c r="F291" s="7" t="s">
        <v>572</v>
      </c>
      <c r="G291" s="7" t="s">
        <v>612</v>
      </c>
      <c r="H291" s="7" t="s">
        <v>478</v>
      </c>
      <c r="I291" s="7" t="s">
        <v>479</v>
      </c>
      <c r="K291" s="7" t="s">
        <v>46</v>
      </c>
      <c r="Q291" s="7" t="s">
        <v>1543</v>
      </c>
      <c r="R291" s="7" t="s">
        <v>1527</v>
      </c>
    </row>
    <row r="292" spans="1:18" s="7" customFormat="1" ht="23.5" hidden="1">
      <c r="A292" s="7" t="s">
        <v>1266</v>
      </c>
      <c r="B292" s="19" t="str">
        <f t="shared" si="0"/>
        <v>โครงการปรับสภาพสนามฟุตบอล 1 สนามกีฬาเฉลิมพระเกียรติ ตำบลรังสิต อำเภอธัญบุรี จังหวัดปทุมธานี</v>
      </c>
      <c r="C292" s="7" t="s">
        <v>1267</v>
      </c>
      <c r="D292" s="7" t="s">
        <v>29</v>
      </c>
      <c r="E292" s="26">
        <v>2565</v>
      </c>
      <c r="F292" s="7" t="s">
        <v>1269</v>
      </c>
      <c r="G292" s="7" t="s">
        <v>1190</v>
      </c>
      <c r="H292" s="7" t="s">
        <v>157</v>
      </c>
      <c r="I292" s="7" t="s">
        <v>37</v>
      </c>
      <c r="K292" s="7" t="s">
        <v>38</v>
      </c>
      <c r="Q292" s="7" t="s">
        <v>1545</v>
      </c>
      <c r="R292" s="7" t="s">
        <v>1544</v>
      </c>
    </row>
    <row r="293" spans="1:18" s="7" customFormat="1" ht="23.5" hidden="1">
      <c r="A293" s="7" t="s">
        <v>1270</v>
      </c>
      <c r="B293" s="19" t="str">
        <f t="shared" si="0"/>
        <v>โครงการนันทนาการสร้างสรรค์ กิจกรรมสร้างสุข</v>
      </c>
      <c r="C293" s="7" t="s">
        <v>1271</v>
      </c>
      <c r="D293" s="7" t="s">
        <v>29</v>
      </c>
      <c r="E293" s="26">
        <v>2565</v>
      </c>
      <c r="F293" s="7" t="s">
        <v>186</v>
      </c>
      <c r="G293" s="7" t="s">
        <v>612</v>
      </c>
      <c r="H293" s="7" t="s">
        <v>114</v>
      </c>
      <c r="I293" s="7" t="s">
        <v>37</v>
      </c>
      <c r="K293" s="7" t="s">
        <v>38</v>
      </c>
      <c r="Q293" s="7" t="s">
        <v>1546</v>
      </c>
      <c r="R293" s="7" t="s">
        <v>1513</v>
      </c>
    </row>
    <row r="294" spans="1:18" s="7" customFormat="1" ht="23.5" hidden="1">
      <c r="A294" s="7" t="s">
        <v>1273</v>
      </c>
      <c r="B294" s="19" t="str">
        <f t="shared" si="0"/>
        <v>โครงการขับเคลื่อนแผนปฏิบัติการด้านนันทนาการ ระยะที่ 3 (พ.ศ. 2563 - 2565)</v>
      </c>
      <c r="C294" s="7" t="s">
        <v>1274</v>
      </c>
      <c r="D294" s="7" t="s">
        <v>29</v>
      </c>
      <c r="E294" s="26">
        <v>2565</v>
      </c>
      <c r="F294" s="7" t="s">
        <v>572</v>
      </c>
      <c r="G294" s="7" t="s">
        <v>612</v>
      </c>
      <c r="H294" s="7" t="s">
        <v>114</v>
      </c>
      <c r="I294" s="7" t="s">
        <v>37</v>
      </c>
      <c r="K294" s="7" t="s">
        <v>38</v>
      </c>
      <c r="Q294" s="7" t="s">
        <v>1548</v>
      </c>
      <c r="R294" s="7" t="s">
        <v>1547</v>
      </c>
    </row>
    <row r="295" spans="1:18" s="7" customFormat="1" ht="23.5" hidden="1">
      <c r="A295" s="7" t="s">
        <v>1276</v>
      </c>
      <c r="B295" s="19" t="str">
        <f t="shared" si="0"/>
        <v>โครงการส่งเสริมและเผยแพร่องค์ความรู้ นวัตกรรมด้านการออกกำลังกาย กีฬา และนันทนาการ</v>
      </c>
      <c r="C295" s="7" t="s">
        <v>1277</v>
      </c>
      <c r="D295" s="7" t="s">
        <v>29</v>
      </c>
      <c r="E295" s="26">
        <v>2565</v>
      </c>
      <c r="F295" s="7" t="s">
        <v>572</v>
      </c>
      <c r="G295" s="7" t="s">
        <v>612</v>
      </c>
      <c r="H295" s="7" t="s">
        <v>157</v>
      </c>
      <c r="I295" s="7" t="s">
        <v>37</v>
      </c>
      <c r="K295" s="7" t="s">
        <v>38</v>
      </c>
      <c r="Q295" s="7" t="s">
        <v>1549</v>
      </c>
      <c r="R295" s="7" t="s">
        <v>1527</v>
      </c>
    </row>
    <row r="296" spans="1:18" s="7" customFormat="1" ht="23.5" hidden="1">
      <c r="A296" s="7" t="s">
        <v>1280</v>
      </c>
      <c r="B296" s="19" t="str">
        <f t="shared" si="0"/>
        <v>กีฬาภายในมหาวิทยาลัยเทคโนโลยีราชมงคลพระนคร ครั้งที่ 16</v>
      </c>
      <c r="C296" s="7" t="s">
        <v>1281</v>
      </c>
      <c r="D296" s="7" t="s">
        <v>29</v>
      </c>
      <c r="E296" s="26">
        <v>2564</v>
      </c>
      <c r="F296" s="7" t="s">
        <v>452</v>
      </c>
      <c r="G296" s="7" t="s">
        <v>733</v>
      </c>
      <c r="H296" s="7" t="s">
        <v>1283</v>
      </c>
      <c r="I296" s="7" t="s">
        <v>1284</v>
      </c>
      <c r="K296" s="7" t="s">
        <v>46</v>
      </c>
      <c r="Q296" s="7" t="s">
        <v>1551</v>
      </c>
      <c r="R296" s="7" t="s">
        <v>1550</v>
      </c>
    </row>
    <row r="297" spans="1:18" s="7" customFormat="1" ht="23.5" hidden="1">
      <c r="A297" s="7" t="s">
        <v>1285</v>
      </c>
      <c r="B297" s="19" t="str">
        <f t="shared" si="0"/>
        <v>ส่งเงินสมทบเข้าร่วมการแข่งขันกีฬามหาวิทยาลัยเทคโนโลยีราชมงคลแห่งประเทศไทยครั้งที่ 37</v>
      </c>
      <c r="C297" s="7" t="s">
        <v>1286</v>
      </c>
      <c r="D297" s="7" t="s">
        <v>29</v>
      </c>
      <c r="E297" s="26">
        <v>2565</v>
      </c>
      <c r="F297" s="7" t="s">
        <v>572</v>
      </c>
      <c r="G297" s="7" t="s">
        <v>612</v>
      </c>
      <c r="H297" s="7" t="s">
        <v>1283</v>
      </c>
      <c r="I297" s="7" t="s">
        <v>1284</v>
      </c>
      <c r="K297" s="7" t="s">
        <v>46</v>
      </c>
      <c r="Q297" s="7" t="s">
        <v>1552</v>
      </c>
      <c r="R297" s="7" t="s">
        <v>1550</v>
      </c>
    </row>
    <row r="298" spans="1:18" s="7" customFormat="1" ht="23.5" hidden="1">
      <c r="A298" s="7" t="s">
        <v>1288</v>
      </c>
      <c r="B298" s="19" t="str">
        <f t="shared" si="0"/>
        <v>ส่งเงินสมทบการแข่งขันกีฬามหาวิทยาลัยแห่งประเทศไทย ครั้งที่ 48</v>
      </c>
      <c r="C298" s="7" t="s">
        <v>1289</v>
      </c>
      <c r="D298" s="7" t="s">
        <v>29</v>
      </c>
      <c r="E298" s="26">
        <v>2565</v>
      </c>
      <c r="F298" s="7" t="s">
        <v>572</v>
      </c>
      <c r="G298" s="7" t="s">
        <v>612</v>
      </c>
      <c r="H298" s="7" t="s">
        <v>1283</v>
      </c>
      <c r="I298" s="7" t="s">
        <v>1284</v>
      </c>
      <c r="K298" s="7" t="s">
        <v>46</v>
      </c>
      <c r="Q298" s="7" t="s">
        <v>1553</v>
      </c>
      <c r="R298" s="7" t="s">
        <v>1550</v>
      </c>
    </row>
    <row r="299" spans="1:18" s="7" customFormat="1" ht="23.5" hidden="1">
      <c r="A299" s="7" t="s">
        <v>1291</v>
      </c>
      <c r="B299" s="19" t="str">
        <f t="shared" si="0"/>
        <v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v>
      </c>
      <c r="C299" s="7" t="s">
        <v>1292</v>
      </c>
      <c r="D299" s="7" t="s">
        <v>29</v>
      </c>
      <c r="E299" s="26">
        <v>2565</v>
      </c>
      <c r="F299" s="7" t="s">
        <v>1269</v>
      </c>
      <c r="G299" s="7" t="s">
        <v>1294</v>
      </c>
      <c r="H299" s="7" t="s">
        <v>1113</v>
      </c>
      <c r="I299" s="7" t="s">
        <v>424</v>
      </c>
      <c r="K299" s="7" t="s">
        <v>38</v>
      </c>
      <c r="Q299" s="7" t="s">
        <v>1554</v>
      </c>
      <c r="R299" s="7" t="s">
        <v>1513</v>
      </c>
    </row>
    <row r="300" spans="1:18" s="7" customFormat="1" ht="23.5" hidden="1">
      <c r="A300" s="7" t="s">
        <v>1296</v>
      </c>
      <c r="B300" s="19" t="str">
        <f t="shared" si="0"/>
        <v>โครงการกีฬา กศน. สายสัมพันธ์ชายแดนใต้เกมส์</v>
      </c>
      <c r="C300" s="7" t="s">
        <v>1297</v>
      </c>
      <c r="D300" s="7" t="s">
        <v>29</v>
      </c>
      <c r="E300" s="26">
        <v>2565</v>
      </c>
      <c r="F300" s="7" t="s">
        <v>572</v>
      </c>
      <c r="G300" s="7" t="s">
        <v>612</v>
      </c>
      <c r="H300" s="7" t="s">
        <v>1299</v>
      </c>
      <c r="I300" s="7" t="s">
        <v>253</v>
      </c>
      <c r="K300" s="7" t="s">
        <v>246</v>
      </c>
      <c r="Q300" s="7" t="s">
        <v>1555</v>
      </c>
      <c r="R300" s="7" t="s">
        <v>1519</v>
      </c>
    </row>
    <row r="301" spans="1:18" s="7" customFormat="1" ht="23.5" hidden="1">
      <c r="A301" s="7" t="s">
        <v>1301</v>
      </c>
      <c r="B301" s="19" t="str">
        <f t="shared" si="0"/>
        <v>โครงการกีฬามหาวิทยาลัยเทคโนโลยีราชมงคลพระนคร</v>
      </c>
      <c r="C301" s="7" t="s">
        <v>1302</v>
      </c>
      <c r="D301" s="7" t="s">
        <v>29</v>
      </c>
      <c r="E301" s="26">
        <v>2565</v>
      </c>
      <c r="F301" s="7" t="s">
        <v>572</v>
      </c>
      <c r="G301" s="7" t="s">
        <v>612</v>
      </c>
      <c r="H301" s="7" t="s">
        <v>1304</v>
      </c>
      <c r="I301" s="7" t="s">
        <v>1284</v>
      </c>
      <c r="K301" s="7" t="s">
        <v>46</v>
      </c>
      <c r="Q301" s="7" t="s">
        <v>1556</v>
      </c>
      <c r="R301" s="7" t="s">
        <v>1513</v>
      </c>
    </row>
    <row r="302" spans="1:18" s="7" customFormat="1" ht="23.5" hidden="1">
      <c r="A302" s="7" t="s">
        <v>1306</v>
      </c>
      <c r="B302" s="19" t="str">
        <f t="shared" si="0"/>
        <v>โครงการกีฬามหาวิทยาลัยเทคโนโลยีราชมงคลพระนคร</v>
      </c>
      <c r="C302" s="7" t="s">
        <v>1302</v>
      </c>
      <c r="D302" s="7" t="s">
        <v>29</v>
      </c>
      <c r="E302" s="26">
        <v>2565</v>
      </c>
      <c r="F302" s="7" t="s">
        <v>572</v>
      </c>
      <c r="G302" s="7" t="s">
        <v>612</v>
      </c>
      <c r="H302" s="7" t="s">
        <v>1308</v>
      </c>
      <c r="I302" s="7" t="s">
        <v>1284</v>
      </c>
      <c r="K302" s="7" t="s">
        <v>46</v>
      </c>
      <c r="Q302" s="7" t="s">
        <v>1557</v>
      </c>
      <c r="R302" s="7" t="s">
        <v>1550</v>
      </c>
    </row>
    <row r="303" spans="1:18" s="7" customFormat="1" ht="23.5" hidden="1">
      <c r="A303" s="7" t="s">
        <v>1309</v>
      </c>
      <c r="B303" s="19" t="str">
        <f t="shared" si="0"/>
        <v>โครงการกีฬาภายในมหาวิทยาลัยเทคโนโลยีราชมงคลสุวรรณภูมิ</v>
      </c>
      <c r="C303" s="7" t="s">
        <v>890</v>
      </c>
      <c r="D303" s="7" t="s">
        <v>29</v>
      </c>
      <c r="E303" s="26">
        <v>2565</v>
      </c>
      <c r="F303" s="7" t="s">
        <v>1311</v>
      </c>
      <c r="G303" s="7" t="s">
        <v>1312</v>
      </c>
      <c r="H303" s="7" t="s">
        <v>293</v>
      </c>
      <c r="I303" s="7" t="s">
        <v>429</v>
      </c>
      <c r="K303" s="7" t="s">
        <v>46</v>
      </c>
      <c r="Q303" s="7" t="s">
        <v>1558</v>
      </c>
      <c r="R303" s="7" t="s">
        <v>1550</v>
      </c>
    </row>
    <row r="304" spans="1:18" s="7" customFormat="1" ht="23.5" hidden="1">
      <c r="A304" s="7" t="s">
        <v>1313</v>
      </c>
      <c r="B304" s="19" t="str">
        <f t="shared" si="0"/>
        <v>โครงการกีฬามหาวิทยาลัยเทคโนโลยีราชมงคลแห่งประเทศไทย</v>
      </c>
      <c r="C304" s="7" t="s">
        <v>1314</v>
      </c>
      <c r="D304" s="7" t="s">
        <v>29</v>
      </c>
      <c r="E304" s="26">
        <v>2565</v>
      </c>
      <c r="F304" s="7" t="s">
        <v>1311</v>
      </c>
      <c r="G304" s="7" t="s">
        <v>1311</v>
      </c>
      <c r="H304" s="7" t="s">
        <v>293</v>
      </c>
      <c r="I304" s="7" t="s">
        <v>429</v>
      </c>
      <c r="K304" s="7" t="s">
        <v>46</v>
      </c>
      <c r="Q304" s="7" t="s">
        <v>1559</v>
      </c>
      <c r="R304" s="7" t="s">
        <v>1550</v>
      </c>
    </row>
    <row r="305" spans="1:18" s="7" customFormat="1" ht="23.5" hidden="1">
      <c r="A305" s="7" t="s">
        <v>1317</v>
      </c>
      <c r="B305" s="19" t="str">
        <f t="shared" si="0"/>
        <v>โครงการกีฬาเชื่อมความสัมพันธ์ไมตรี ของนักเรียนระดับประกาศนียบัตรวิชาชีพ</v>
      </c>
      <c r="C305" s="7" t="s">
        <v>1318</v>
      </c>
      <c r="D305" s="7" t="s">
        <v>29</v>
      </c>
      <c r="E305" s="26">
        <v>2565</v>
      </c>
      <c r="F305" s="7" t="s">
        <v>572</v>
      </c>
      <c r="G305" s="7" t="s">
        <v>612</v>
      </c>
      <c r="H305" s="7" t="s">
        <v>1320</v>
      </c>
      <c r="I305" s="7" t="s">
        <v>1284</v>
      </c>
      <c r="K305" s="7" t="s">
        <v>46</v>
      </c>
      <c r="Q305" s="7" t="s">
        <v>1560</v>
      </c>
      <c r="R305" s="7" t="s">
        <v>1513</v>
      </c>
    </row>
    <row r="306" spans="1:18" s="7" customFormat="1" ht="23.5" hidden="1">
      <c r="A306" s="7" t="s">
        <v>1321</v>
      </c>
      <c r="B306" s="19" t="str">
        <f t="shared" si="0"/>
        <v>ส่งเสริมการเล่นกีฬาฟุตบอล</v>
      </c>
      <c r="C306" s="7" t="s">
        <v>1322</v>
      </c>
      <c r="D306" s="7" t="s">
        <v>29</v>
      </c>
      <c r="E306" s="26">
        <v>2565</v>
      </c>
      <c r="F306" s="7" t="s">
        <v>572</v>
      </c>
      <c r="G306" s="7" t="s">
        <v>612</v>
      </c>
      <c r="H306" s="7" t="s">
        <v>372</v>
      </c>
      <c r="I306" s="7" t="s">
        <v>373</v>
      </c>
      <c r="K306" s="7" t="s">
        <v>46</v>
      </c>
      <c r="Q306" s="7" t="s">
        <v>1561</v>
      </c>
      <c r="R306" s="7" t="s">
        <v>1522</v>
      </c>
    </row>
    <row r="307" spans="1:18" s="7" customFormat="1" ht="23.5" hidden="1">
      <c r="A307" s="7" t="s">
        <v>1324</v>
      </c>
      <c r="B307" s="19" t="str">
        <f t="shared" si="0"/>
        <v>กีฬาเพื่อสุขภาพและนันทนาการ</v>
      </c>
      <c r="C307" s="7" t="s">
        <v>1325</v>
      </c>
      <c r="D307" s="7" t="s">
        <v>29</v>
      </c>
      <c r="E307" s="26">
        <v>2565</v>
      </c>
      <c r="F307" s="7" t="s">
        <v>572</v>
      </c>
      <c r="G307" s="7" t="s">
        <v>612</v>
      </c>
      <c r="H307" s="7" t="s">
        <v>372</v>
      </c>
      <c r="I307" s="7" t="s">
        <v>373</v>
      </c>
      <c r="K307" s="7" t="s">
        <v>46</v>
      </c>
      <c r="Q307" s="7" t="s">
        <v>1562</v>
      </c>
      <c r="R307" s="7" t="s">
        <v>1522</v>
      </c>
    </row>
    <row r="308" spans="1:18" s="7" customFormat="1" ht="23.5" hidden="1">
      <c r="A308" s="7" t="s">
        <v>1328</v>
      </c>
      <c r="B308" s="19" t="str">
        <f t="shared" si="0"/>
        <v>โครงการปรับปรุงภูมิทัศน์ กก.ตชด.31 ตำบลท่าทอง อำเภอเมือง จังหวัดพิษณุโลก</v>
      </c>
      <c r="C308" s="7" t="s">
        <v>1329</v>
      </c>
      <c r="D308" s="7" t="s">
        <v>29</v>
      </c>
      <c r="E308" s="26">
        <v>2565</v>
      </c>
      <c r="F308" s="7" t="s">
        <v>572</v>
      </c>
      <c r="G308" s="7" t="s">
        <v>612</v>
      </c>
      <c r="H308" s="7" t="s">
        <v>1331</v>
      </c>
      <c r="I308" s="7" t="s">
        <v>1332</v>
      </c>
      <c r="K308" s="7" t="s">
        <v>1333</v>
      </c>
      <c r="Q308" s="7" t="s">
        <v>1563</v>
      </c>
      <c r="R308" s="7" t="s">
        <v>1550</v>
      </c>
    </row>
    <row r="309" spans="1:18" s="7" customFormat="1" ht="23.5" hidden="1">
      <c r="A309" s="7" t="s">
        <v>1335</v>
      </c>
      <c r="B309" s="19" t="str">
        <f t="shared" si="0"/>
        <v>โครงการกีฬามหาวิทยาลัยเทคโนโลยีราชมงคลพระนคร 2565</v>
      </c>
      <c r="C309" s="7" t="s">
        <v>1336</v>
      </c>
      <c r="D309" s="7" t="s">
        <v>29</v>
      </c>
      <c r="E309" s="26">
        <v>2565</v>
      </c>
      <c r="F309" s="7" t="s">
        <v>1338</v>
      </c>
      <c r="G309" s="7" t="s">
        <v>1338</v>
      </c>
      <c r="H309" s="7" t="s">
        <v>1339</v>
      </c>
      <c r="I309" s="7" t="s">
        <v>1284</v>
      </c>
      <c r="K309" s="7" t="s">
        <v>46</v>
      </c>
      <c r="Q309" s="7" t="s">
        <v>1564</v>
      </c>
      <c r="R309" s="7" t="s">
        <v>1513</v>
      </c>
    </row>
    <row r="310" spans="1:18" s="7" customFormat="1" ht="23.5" hidden="1">
      <c r="A310" s="7" t="s">
        <v>1340</v>
      </c>
      <c r="B310" s="19" t="str">
        <f t="shared" si="0"/>
        <v>โครงการ 10 ล้านครอบครัวไทยออกกำลังกายเพื่อสุขภาพ</v>
      </c>
      <c r="C310" s="7" t="s">
        <v>610</v>
      </c>
      <c r="D310" s="7" t="s">
        <v>29</v>
      </c>
      <c r="E310" s="26">
        <v>2565</v>
      </c>
      <c r="F310" s="7" t="s">
        <v>572</v>
      </c>
      <c r="G310" s="7" t="s">
        <v>612</v>
      </c>
      <c r="H310" s="7" t="s">
        <v>920</v>
      </c>
      <c r="I310" s="7" t="s">
        <v>614</v>
      </c>
      <c r="K310" s="7" t="s">
        <v>615</v>
      </c>
      <c r="L310" s="7" t="s">
        <v>797</v>
      </c>
      <c r="Q310" s="7" t="s">
        <v>1565</v>
      </c>
      <c r="R310" s="7" t="s">
        <v>1519</v>
      </c>
    </row>
    <row r="311" spans="1:18" s="7" customFormat="1" ht="23.5" hidden="1">
      <c r="A311" s="7" t="s">
        <v>1342</v>
      </c>
      <c r="B311" s="19" t="str">
        <f t="shared" si="0"/>
        <v>โครงการ 10 ล้านครอบครัวไทยออกกำลังกายเพื่อสุขภาพ</v>
      </c>
      <c r="C311" s="7" t="s">
        <v>610</v>
      </c>
      <c r="D311" s="7" t="s">
        <v>29</v>
      </c>
      <c r="E311" s="26">
        <v>2565</v>
      </c>
      <c r="F311" s="7" t="s">
        <v>572</v>
      </c>
      <c r="G311" s="7" t="s">
        <v>612</v>
      </c>
      <c r="H311" s="7" t="s">
        <v>920</v>
      </c>
      <c r="I311" s="7" t="s">
        <v>614</v>
      </c>
      <c r="K311" s="7" t="s">
        <v>615</v>
      </c>
      <c r="Q311" s="7" t="s">
        <v>1566</v>
      </c>
      <c r="R311" s="7" t="s">
        <v>1519</v>
      </c>
    </row>
    <row r="312" spans="1:18" s="7" customFormat="1" ht="23.5" hidden="1">
      <c r="A312" s="7" t="s">
        <v>1344</v>
      </c>
      <c r="B312" s="19" t="str">
        <f t="shared" si="0"/>
        <v>RMUTP GAMES</v>
      </c>
      <c r="C312" s="7" t="s">
        <v>1345</v>
      </c>
      <c r="D312" s="7" t="s">
        <v>29</v>
      </c>
      <c r="E312" s="26">
        <v>2565</v>
      </c>
      <c r="F312" s="7" t="s">
        <v>1269</v>
      </c>
      <c r="G312" s="7" t="s">
        <v>1311</v>
      </c>
      <c r="H312" s="7" t="s">
        <v>1347</v>
      </c>
      <c r="I312" s="7" t="s">
        <v>1284</v>
      </c>
      <c r="K312" s="7" t="s">
        <v>46</v>
      </c>
      <c r="Q312" s="7" t="s">
        <v>1567</v>
      </c>
      <c r="R312" s="7" t="s">
        <v>1547</v>
      </c>
    </row>
    <row r="313" spans="1:18" s="7" customFormat="1" ht="23.5" hidden="1">
      <c r="A313" s="7" t="s">
        <v>1348</v>
      </c>
      <c r="B313" s="19" t="str">
        <f t="shared" si="0"/>
        <v>โครงการสนับสนุนกิจกรรมการกีฬาเพื่อกระตุ้นการท่องเที่ยว</v>
      </c>
      <c r="C313" s="7" t="s">
        <v>1349</v>
      </c>
      <c r="D313" s="7" t="s">
        <v>29</v>
      </c>
      <c r="E313" s="26">
        <v>2565</v>
      </c>
      <c r="F313" s="7" t="s">
        <v>572</v>
      </c>
      <c r="G313" s="7" t="s">
        <v>612</v>
      </c>
      <c r="H313" s="7" t="s">
        <v>423</v>
      </c>
      <c r="I313" s="7" t="s">
        <v>424</v>
      </c>
      <c r="K313" s="7" t="s">
        <v>38</v>
      </c>
      <c r="Q313" s="7" t="s">
        <v>1568</v>
      </c>
      <c r="R313" s="7" t="s">
        <v>1547</v>
      </c>
    </row>
    <row r="314" spans="1:18" s="7" customFormat="1" ht="23.5" hidden="1">
      <c r="A314" s="7" t="s">
        <v>1351</v>
      </c>
      <c r="B314" s="19" t="str">
        <f t="shared" si="0"/>
        <v>โครงการค่าใช้จ่ายในการดำเนินงานของสำนักงานเลขานุการคณะกรรมการนโยบาย การกีฬาแห่งชาติ</v>
      </c>
      <c r="C314" s="7" t="s">
        <v>1352</v>
      </c>
      <c r="D314" s="7" t="s">
        <v>29</v>
      </c>
      <c r="E314" s="26">
        <v>2565</v>
      </c>
      <c r="F314" s="7" t="s">
        <v>572</v>
      </c>
      <c r="G314" s="7" t="s">
        <v>612</v>
      </c>
      <c r="H314" s="7" t="s">
        <v>500</v>
      </c>
      <c r="I314" s="7" t="s">
        <v>424</v>
      </c>
      <c r="K314" s="7" t="s">
        <v>38</v>
      </c>
      <c r="Q314" s="7" t="s">
        <v>1569</v>
      </c>
      <c r="R314" s="7" t="s">
        <v>1547</v>
      </c>
    </row>
    <row r="315" spans="1:18" s="7" customFormat="1" ht="23.5" hidden="1">
      <c r="A315" s="7" t="s">
        <v>1355</v>
      </c>
      <c r="B315" s="19" t="str">
        <f t="shared" si="0"/>
        <v>โครงการส่งเสริมขีดความสามารถเมืองกีฬา (Sports City)</v>
      </c>
      <c r="C315" s="7" t="s">
        <v>1356</v>
      </c>
      <c r="D315" s="7" t="s">
        <v>29</v>
      </c>
      <c r="E315" s="26">
        <v>2565</v>
      </c>
      <c r="F315" s="7" t="s">
        <v>572</v>
      </c>
      <c r="G315" s="7" t="s">
        <v>612</v>
      </c>
      <c r="H315" s="7" t="s">
        <v>1358</v>
      </c>
      <c r="I315" s="7" t="s">
        <v>88</v>
      </c>
      <c r="K315" s="7" t="s">
        <v>38</v>
      </c>
      <c r="Q315" s="7" t="s">
        <v>1570</v>
      </c>
      <c r="R315" s="7" t="s">
        <v>1519</v>
      </c>
    </row>
    <row r="316" spans="1:18" s="7" customFormat="1" ht="23.5" hidden="1">
      <c r="A316" s="7" t="s">
        <v>1360</v>
      </c>
      <c r="B316" s="19" t="str">
        <f t="shared" si="0"/>
        <v>โครงการกีฬามหาวิทยาลัยเทคโนโลยีราชมงคลพระนคร</v>
      </c>
      <c r="C316" s="7" t="s">
        <v>1302</v>
      </c>
      <c r="D316" s="7" t="s">
        <v>29</v>
      </c>
      <c r="E316" s="26">
        <v>2565</v>
      </c>
      <c r="F316" s="7" t="s">
        <v>572</v>
      </c>
      <c r="G316" s="7" t="s">
        <v>1269</v>
      </c>
      <c r="H316" s="7" t="s">
        <v>1362</v>
      </c>
      <c r="I316" s="7" t="s">
        <v>1284</v>
      </c>
      <c r="K316" s="7" t="s">
        <v>46</v>
      </c>
      <c r="Q316" s="7" t="s">
        <v>1571</v>
      </c>
      <c r="R316" s="7" t="s">
        <v>1550</v>
      </c>
    </row>
    <row r="317" spans="1:18" s="7" customFormat="1" ht="23.5" hidden="1">
      <c r="A317" s="7" t="s">
        <v>1573</v>
      </c>
      <c r="B317" s="19" t="str">
        <f t="shared" si="0"/>
        <v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</v>
      </c>
      <c r="C317" s="7" t="s">
        <v>1574</v>
      </c>
      <c r="D317" s="7" t="s">
        <v>29</v>
      </c>
      <c r="E317" s="26">
        <v>2565</v>
      </c>
      <c r="F317" s="7" t="s">
        <v>572</v>
      </c>
      <c r="G317" s="7" t="s">
        <v>1311</v>
      </c>
      <c r="H317" s="7" t="s">
        <v>1576</v>
      </c>
      <c r="I317" s="7" t="s">
        <v>382</v>
      </c>
      <c r="K317" s="7" t="s">
        <v>246</v>
      </c>
      <c r="Q317" s="7" t="s">
        <v>1577</v>
      </c>
      <c r="R317" s="7" t="s">
        <v>1547</v>
      </c>
    </row>
    <row r="318" spans="1:18" s="7" customFormat="1" ht="23.5" hidden="1">
      <c r="A318" s="7" t="s">
        <v>1579</v>
      </c>
      <c r="B318" s="19" t="str">
        <f t="shared" si="0"/>
        <v>ส่งเสริมกีฬาเพื่อสุขภาพ “สพม.สุรินทร์” ประจำปี 2564</v>
      </c>
      <c r="C318" s="7" t="s">
        <v>1580</v>
      </c>
      <c r="D318" s="7" t="s">
        <v>29</v>
      </c>
      <c r="E318" s="26">
        <v>2565</v>
      </c>
      <c r="F318" s="7" t="s">
        <v>572</v>
      </c>
      <c r="G318" s="7" t="s">
        <v>612</v>
      </c>
      <c r="H318" s="7" t="s">
        <v>1582</v>
      </c>
      <c r="I318" s="7" t="s">
        <v>382</v>
      </c>
      <c r="K318" s="7" t="s">
        <v>246</v>
      </c>
      <c r="Q318" s="7" t="s">
        <v>1583</v>
      </c>
      <c r="R318" s="7" t="s">
        <v>1513</v>
      </c>
    </row>
    <row r="319" spans="1:18" s="7" customFormat="1" ht="23.5" hidden="1">
      <c r="A319" s="7" t="s">
        <v>1585</v>
      </c>
      <c r="B319" s="19" t="str">
        <f t="shared" si="0"/>
        <v>กีฬาเชื่อมความสัมพันธ์ข้าราชการครูและบุคลากรทางการศึกษา สพป.ลพบุรี เขต 2 ประจำปีงบประมาณ พ.ศ.2565</v>
      </c>
      <c r="C319" s="7" t="s">
        <v>1586</v>
      </c>
      <c r="D319" s="7" t="s">
        <v>29</v>
      </c>
      <c r="E319" s="26">
        <v>2565</v>
      </c>
      <c r="F319" s="7" t="s">
        <v>572</v>
      </c>
      <c r="G319" s="7" t="s">
        <v>612</v>
      </c>
      <c r="H319" s="7" t="s">
        <v>1592</v>
      </c>
      <c r="I319" s="7" t="s">
        <v>382</v>
      </c>
      <c r="K319" s="7" t="s">
        <v>246</v>
      </c>
      <c r="Q319" s="7" t="s">
        <v>1593</v>
      </c>
      <c r="R319" s="7" t="s">
        <v>1519</v>
      </c>
    </row>
    <row r="320" spans="1:18" s="7" customFormat="1" ht="23.5" hidden="1">
      <c r="A320" s="7" t="s">
        <v>1364</v>
      </c>
      <c r="B320" s="19" t="str">
        <f t="shared" si="0"/>
        <v>กีฬาสานสัมพันธ์ ปลาบึกเกมส์ คณะวิทยาศาสตร์และเทคโนโลยี</v>
      </c>
      <c r="C320" s="7" t="s">
        <v>1365</v>
      </c>
      <c r="D320" s="7" t="s">
        <v>29</v>
      </c>
      <c r="E320" s="26">
        <v>2565</v>
      </c>
      <c r="F320" s="7" t="s">
        <v>572</v>
      </c>
      <c r="G320" s="7" t="s">
        <v>612</v>
      </c>
      <c r="H320" s="7" t="s">
        <v>478</v>
      </c>
      <c r="I320" s="7" t="s">
        <v>373</v>
      </c>
      <c r="K320" s="7" t="s">
        <v>46</v>
      </c>
      <c r="Q320" s="7" t="s">
        <v>1594</v>
      </c>
      <c r="R320" s="7" t="s">
        <v>1522</v>
      </c>
    </row>
    <row r="321" spans="1:18" s="7" customFormat="1" ht="23.5" hidden="1">
      <c r="A321" s="7" t="s">
        <v>1596</v>
      </c>
      <c r="B321" s="19" t="str">
        <f t="shared" si="0"/>
        <v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</v>
      </c>
      <c r="C321" s="7" t="s">
        <v>1597</v>
      </c>
      <c r="D321" s="7" t="s">
        <v>29</v>
      </c>
      <c r="E321" s="26">
        <v>2565</v>
      </c>
      <c r="F321" s="7" t="s">
        <v>1269</v>
      </c>
      <c r="G321" s="7" t="s">
        <v>1312</v>
      </c>
      <c r="H321" s="7" t="s">
        <v>1599</v>
      </c>
      <c r="I321" s="7" t="s">
        <v>382</v>
      </c>
      <c r="K321" s="7" t="s">
        <v>246</v>
      </c>
      <c r="Q321" s="7" t="s">
        <v>1600</v>
      </c>
      <c r="R321" s="7" t="s">
        <v>1519</v>
      </c>
    </row>
    <row r="322" spans="1:18" s="7" customFormat="1" ht="23.5" hidden="1">
      <c r="A322" s="7" t="s">
        <v>1602</v>
      </c>
      <c r="B322" s="19" t="str">
        <f t="shared" si="0"/>
        <v>โครงการ กีฬาสานสัมพันธ์ สร้างสรรค์ สามัคคี ครั้งที่ 1/2565 ของสพป.ลำพูน เขต 1</v>
      </c>
      <c r="C322" s="7" t="s">
        <v>1603</v>
      </c>
      <c r="D322" s="7" t="s">
        <v>29</v>
      </c>
      <c r="E322" s="26">
        <v>2565</v>
      </c>
      <c r="F322" s="7" t="s">
        <v>572</v>
      </c>
      <c r="G322" s="7" t="s">
        <v>612</v>
      </c>
      <c r="H322" s="7" t="s">
        <v>1605</v>
      </c>
      <c r="I322" s="7" t="s">
        <v>382</v>
      </c>
      <c r="K322" s="7" t="s">
        <v>246</v>
      </c>
      <c r="Q322" s="7" t="s">
        <v>1606</v>
      </c>
      <c r="R322" s="7" t="s">
        <v>1550</v>
      </c>
    </row>
    <row r="323" spans="1:18" s="7" customFormat="1" ht="23.5" hidden="1">
      <c r="A323" s="7" t="s">
        <v>1368</v>
      </c>
      <c r="B323" s="19" t="str">
        <f t="shared" si="0"/>
        <v>โครงการแนวทางการขับเคลื่อนเมืองกีฬาเพื่อเพิ่มมูลค่าทางเศรษฐกิจและสังคมของจังหวัดศรีสะเกษ</v>
      </c>
      <c r="C323" s="7" t="s">
        <v>1369</v>
      </c>
      <c r="D323" s="7" t="s">
        <v>29</v>
      </c>
      <c r="E323" s="26">
        <v>2565</v>
      </c>
      <c r="F323" s="7" t="s">
        <v>572</v>
      </c>
      <c r="G323" s="7" t="s">
        <v>612</v>
      </c>
      <c r="H323" s="7" t="s">
        <v>293</v>
      </c>
      <c r="I323" s="7" t="s">
        <v>1371</v>
      </c>
      <c r="K323" s="7" t="s">
        <v>46</v>
      </c>
      <c r="Q323" s="7" t="s">
        <v>1607</v>
      </c>
      <c r="R323" s="7" t="s">
        <v>1547</v>
      </c>
    </row>
    <row r="324" spans="1:18" s="7" customFormat="1" ht="23.5" hidden="1">
      <c r="A324" s="7" t="s">
        <v>1609</v>
      </c>
      <c r="B324" s="19" t="str">
        <f t="shared" si="0"/>
        <v>กีฬานักเรียน ครู บุคลากรทางการศึกษา สพป.พิจิตร เขต 2</v>
      </c>
      <c r="C324" s="7" t="s">
        <v>1610</v>
      </c>
      <c r="D324" s="7" t="s">
        <v>29</v>
      </c>
      <c r="E324" s="26">
        <v>2565</v>
      </c>
      <c r="F324" s="7" t="s">
        <v>572</v>
      </c>
      <c r="G324" s="7" t="s">
        <v>612</v>
      </c>
      <c r="H324" s="7" t="s">
        <v>1612</v>
      </c>
      <c r="I324" s="7" t="s">
        <v>382</v>
      </c>
      <c r="K324" s="7" t="s">
        <v>246</v>
      </c>
      <c r="Q324" s="7" t="s">
        <v>1613</v>
      </c>
      <c r="R324" s="7" t="s">
        <v>1513</v>
      </c>
    </row>
    <row r="325" spans="1:18" s="7" customFormat="1" ht="23.5" hidden="1">
      <c r="A325" s="7" t="s">
        <v>1373</v>
      </c>
      <c r="B325" s="19" t="str">
        <f t="shared" si="0"/>
        <v>โครงการพัฒนาทักษะความสามารถด้านกีฬาและเสริมสร้างพลานามัยในสถาบันอุดมศึกษา ปีงบประมาณ 2565</v>
      </c>
      <c r="C325" s="7" t="s">
        <v>1374</v>
      </c>
      <c r="D325" s="7" t="s">
        <v>29</v>
      </c>
      <c r="E325" s="26">
        <v>2565</v>
      </c>
      <c r="F325" s="7" t="s">
        <v>572</v>
      </c>
      <c r="G325" s="7" t="s">
        <v>612</v>
      </c>
      <c r="H325" s="7" t="s">
        <v>1376</v>
      </c>
      <c r="I325" s="7" t="s">
        <v>1377</v>
      </c>
      <c r="K325" s="7" t="s">
        <v>46</v>
      </c>
      <c r="Q325" s="7" t="s">
        <v>1614</v>
      </c>
      <c r="R325" s="7" t="s">
        <v>1519</v>
      </c>
    </row>
    <row r="326" spans="1:18" s="7" customFormat="1" ht="23.5" hidden="1">
      <c r="A326" s="7" t="s">
        <v>1616</v>
      </c>
      <c r="B326" s="19" t="str">
        <f t="shared" si="0"/>
        <v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v>
      </c>
      <c r="C326" s="7" t="s">
        <v>1617</v>
      </c>
      <c r="D326" s="7" t="s">
        <v>29</v>
      </c>
      <c r="E326" s="26">
        <v>2565</v>
      </c>
      <c r="F326" s="7" t="s">
        <v>572</v>
      </c>
      <c r="G326" s="7" t="s">
        <v>612</v>
      </c>
      <c r="H326" s="7" t="s">
        <v>1621</v>
      </c>
      <c r="I326" s="7" t="s">
        <v>382</v>
      </c>
      <c r="K326" s="7" t="s">
        <v>246</v>
      </c>
      <c r="Q326" s="7" t="s">
        <v>1622</v>
      </c>
      <c r="R326" s="7" t="s">
        <v>1519</v>
      </c>
    </row>
    <row r="327" spans="1:18" s="7" customFormat="1" ht="23.5" hidden="1">
      <c r="A327" s="7" t="s">
        <v>1624</v>
      </c>
      <c r="B327" s="19" t="str">
        <f t="shared" si="0"/>
        <v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v>
      </c>
      <c r="C327" s="7" t="s">
        <v>1625</v>
      </c>
      <c r="D327" s="7" t="s">
        <v>29</v>
      </c>
      <c r="E327" s="26">
        <v>2565</v>
      </c>
      <c r="F327" s="7" t="s">
        <v>651</v>
      </c>
      <c r="G327" s="7" t="s">
        <v>612</v>
      </c>
      <c r="H327" s="7" t="s">
        <v>1627</v>
      </c>
      <c r="I327" s="7" t="s">
        <v>382</v>
      </c>
      <c r="K327" s="7" t="s">
        <v>246</v>
      </c>
      <c r="Q327" s="7" t="s">
        <v>1628</v>
      </c>
      <c r="R327" s="7" t="s">
        <v>1527</v>
      </c>
    </row>
    <row r="328" spans="1:18" s="7" customFormat="1" ht="23.5" hidden="1">
      <c r="A328" s="7" t="s">
        <v>1630</v>
      </c>
      <c r="B328" s="19" t="str">
        <f t="shared" si="0"/>
        <v>ออกกำลังกายเพื่อสุขภาพ “ขยับกายสบายชีวี”</v>
      </c>
      <c r="C328" s="7" t="s">
        <v>1631</v>
      </c>
      <c r="D328" s="7" t="s">
        <v>29</v>
      </c>
      <c r="E328" s="26">
        <v>2565</v>
      </c>
      <c r="F328" s="7" t="s">
        <v>1269</v>
      </c>
      <c r="G328" s="7" t="s">
        <v>612</v>
      </c>
      <c r="H328" s="7" t="s">
        <v>1633</v>
      </c>
      <c r="I328" s="7" t="s">
        <v>382</v>
      </c>
      <c r="K328" s="7" t="s">
        <v>246</v>
      </c>
      <c r="Q328" s="7" t="s">
        <v>1634</v>
      </c>
      <c r="R328" s="7" t="s">
        <v>1516</v>
      </c>
    </row>
    <row r="329" spans="1:18" s="7" customFormat="1" ht="23.5" hidden="1">
      <c r="A329" s="7" t="s">
        <v>1635</v>
      </c>
      <c r="B329" s="19" t="str">
        <f t="shared" si="0"/>
        <v>กิจกรรมการขับเคลื่อนชมรม TO BE NUMBERONE ในเรือนจำจังหวัดแม่ฮ่องสอน</v>
      </c>
      <c r="C329" s="7" t="s">
        <v>1636</v>
      </c>
      <c r="D329" s="7" t="s">
        <v>29</v>
      </c>
      <c r="E329" s="26">
        <v>2565</v>
      </c>
      <c r="F329" s="7" t="s">
        <v>572</v>
      </c>
      <c r="G329" s="7" t="s">
        <v>612</v>
      </c>
      <c r="H329" s="7" t="s">
        <v>898</v>
      </c>
      <c r="I329" s="7" t="s">
        <v>899</v>
      </c>
      <c r="K329" s="7" t="s">
        <v>900</v>
      </c>
      <c r="Q329" s="7" t="s">
        <v>1638</v>
      </c>
      <c r="R329" s="7" t="s">
        <v>1519</v>
      </c>
    </row>
    <row r="330" spans="1:18" s="7" customFormat="1" ht="23.5" hidden="1">
      <c r="A330" s="7" t="s">
        <v>1639</v>
      </c>
      <c r="B330" s="19" t="str">
        <f t="shared" si="0"/>
        <v>ฟุตซอลระดับอุดมศึกษา ปี2565 "88 ปี ธรรมศษสตร์ IMANE FUTASL INVITATION 2022"</v>
      </c>
      <c r="C330" s="7" t="s">
        <v>1640</v>
      </c>
      <c r="D330" s="7" t="s">
        <v>29</v>
      </c>
      <c r="E330" s="26">
        <v>2565</v>
      </c>
      <c r="F330" s="7" t="s">
        <v>1312</v>
      </c>
      <c r="G330" s="7" t="s">
        <v>1312</v>
      </c>
      <c r="H330" s="7" t="s">
        <v>71</v>
      </c>
      <c r="I330" s="7" t="s">
        <v>284</v>
      </c>
      <c r="K330" s="7" t="s">
        <v>46</v>
      </c>
      <c r="Q330" s="7" t="s">
        <v>1642</v>
      </c>
      <c r="R330" s="7" t="s">
        <v>1513</v>
      </c>
    </row>
    <row r="331" spans="1:18" s="7" customFormat="1" ht="23.5" hidden="1">
      <c r="A331" s="7" t="s">
        <v>1644</v>
      </c>
      <c r="B331" s="19" t="str">
        <f t="shared" ref="B331:B394" si="1">HYPERLINK(Q331,C331)</f>
        <v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v>
      </c>
      <c r="C331" s="7" t="s">
        <v>1645</v>
      </c>
      <c r="D331" s="7" t="s">
        <v>29</v>
      </c>
      <c r="E331" s="26">
        <v>2565</v>
      </c>
      <c r="F331" s="7" t="s">
        <v>186</v>
      </c>
      <c r="G331" s="7" t="s">
        <v>612</v>
      </c>
      <c r="H331" s="7" t="s">
        <v>1647</v>
      </c>
      <c r="I331" s="7" t="s">
        <v>253</v>
      </c>
      <c r="K331" s="7" t="s">
        <v>246</v>
      </c>
      <c r="Q331" s="7" t="s">
        <v>1648</v>
      </c>
      <c r="R331" s="7" t="s">
        <v>1522</v>
      </c>
    </row>
    <row r="332" spans="1:18" s="7" customFormat="1" ht="23.5" hidden="1">
      <c r="A332" s="7" t="s">
        <v>1649</v>
      </c>
      <c r="B332" s="19" t="str">
        <f t="shared" si="1"/>
        <v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v>
      </c>
      <c r="C332" s="7" t="s">
        <v>1650</v>
      </c>
      <c r="D332" s="7" t="s">
        <v>29</v>
      </c>
      <c r="E332" s="26">
        <v>2565</v>
      </c>
      <c r="F332" s="7" t="s">
        <v>1654</v>
      </c>
      <c r="G332" s="7" t="s">
        <v>612</v>
      </c>
      <c r="H332" s="7" t="s">
        <v>727</v>
      </c>
      <c r="I332" s="7" t="s">
        <v>382</v>
      </c>
      <c r="K332" s="7" t="s">
        <v>246</v>
      </c>
      <c r="Q332" s="7" t="s">
        <v>1655</v>
      </c>
      <c r="R332" s="7" t="s">
        <v>1519</v>
      </c>
    </row>
    <row r="333" spans="1:18" s="7" customFormat="1" ht="23.5" hidden="1">
      <c r="A333" s="7" t="s">
        <v>1657</v>
      </c>
      <c r="B333" s="19" t="str">
        <f t="shared" si="1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C333" s="7" t="s">
        <v>1658</v>
      </c>
      <c r="D333" s="7" t="s">
        <v>29</v>
      </c>
      <c r="E333" s="26">
        <v>2565</v>
      </c>
      <c r="F333" s="7" t="s">
        <v>572</v>
      </c>
      <c r="G333" s="7" t="s">
        <v>612</v>
      </c>
      <c r="H333" s="7" t="s">
        <v>1660</v>
      </c>
      <c r="I333" s="7" t="s">
        <v>382</v>
      </c>
      <c r="K333" s="7" t="s">
        <v>246</v>
      </c>
      <c r="Q333" s="7" t="s">
        <v>1661</v>
      </c>
      <c r="R333" s="7" t="s">
        <v>1550</v>
      </c>
    </row>
    <row r="334" spans="1:18" s="7" customFormat="1" ht="23.5" hidden="1">
      <c r="A334" s="7" t="s">
        <v>1662</v>
      </c>
      <c r="B334" s="19" t="str">
        <f t="shared" si="1"/>
        <v>โครงการค่าใช้จ่ายในการทะนุบำรุงศิลปวัฒนธรรม</v>
      </c>
      <c r="C334" s="7" t="s">
        <v>1663</v>
      </c>
      <c r="D334" s="7" t="s">
        <v>29</v>
      </c>
      <c r="E334" s="26">
        <v>2565</v>
      </c>
      <c r="F334" s="7" t="s">
        <v>1665</v>
      </c>
      <c r="G334" s="7" t="s">
        <v>612</v>
      </c>
      <c r="H334" s="7" t="s">
        <v>520</v>
      </c>
      <c r="I334" s="7" t="s">
        <v>1003</v>
      </c>
      <c r="K334" s="7" t="s">
        <v>38</v>
      </c>
      <c r="Q334" s="7" t="s">
        <v>1666</v>
      </c>
      <c r="R334" s="7" t="s">
        <v>1532</v>
      </c>
    </row>
    <row r="335" spans="1:18" s="7" customFormat="1" ht="23.5" hidden="1">
      <c r="A335" s="7" t="s">
        <v>1667</v>
      </c>
      <c r="B335" s="19" t="str">
        <f t="shared" si="1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C335" s="7" t="s">
        <v>1668</v>
      </c>
      <c r="D335" s="7" t="s">
        <v>29</v>
      </c>
      <c r="E335" s="26">
        <v>2565</v>
      </c>
      <c r="F335" s="7" t="s">
        <v>1665</v>
      </c>
      <c r="G335" s="7" t="s">
        <v>612</v>
      </c>
      <c r="H335" s="7" t="s">
        <v>520</v>
      </c>
      <c r="I335" s="7" t="s">
        <v>1003</v>
      </c>
      <c r="K335" s="7" t="s">
        <v>38</v>
      </c>
      <c r="Q335" s="7" t="s">
        <v>1670</v>
      </c>
      <c r="R335" s="7" t="s">
        <v>1532</v>
      </c>
    </row>
    <row r="336" spans="1:18" s="7" customFormat="1" ht="23.5" hidden="1">
      <c r="A336" s="7" t="s">
        <v>1671</v>
      </c>
      <c r="B336" s="19" t="str">
        <f t="shared" si="1"/>
        <v>โครงการส่งเสริมศักยภาพด้านการกีฬาในสถานศึกษา ประจำปีการศึกษา 2565</v>
      </c>
      <c r="C336" s="7" t="s">
        <v>1672</v>
      </c>
      <c r="D336" s="7" t="s">
        <v>29</v>
      </c>
      <c r="E336" s="26">
        <v>2565</v>
      </c>
      <c r="F336" s="7" t="s">
        <v>612</v>
      </c>
      <c r="G336" s="7" t="s">
        <v>612</v>
      </c>
      <c r="H336" s="7" t="s">
        <v>962</v>
      </c>
      <c r="I336" s="7" t="s">
        <v>382</v>
      </c>
      <c r="K336" s="7" t="s">
        <v>246</v>
      </c>
      <c r="Q336" s="7" t="s">
        <v>1675</v>
      </c>
      <c r="R336" s="7" t="s">
        <v>1674</v>
      </c>
    </row>
    <row r="337" spans="1:18" s="7" customFormat="1" ht="23.5" hidden="1">
      <c r="A337" s="7" t="s">
        <v>1677</v>
      </c>
      <c r="B337" s="19" t="str">
        <f t="shared" si="1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C337" s="7" t="s">
        <v>1678</v>
      </c>
      <c r="D337" s="7" t="s">
        <v>29</v>
      </c>
      <c r="E337" s="26">
        <v>2565</v>
      </c>
      <c r="F337" s="7" t="s">
        <v>651</v>
      </c>
      <c r="G337" s="7" t="s">
        <v>651</v>
      </c>
      <c r="H337" s="7" t="s">
        <v>1680</v>
      </c>
      <c r="I337" s="7" t="s">
        <v>382</v>
      </c>
      <c r="K337" s="7" t="s">
        <v>246</v>
      </c>
      <c r="Q337" s="7" t="s">
        <v>1681</v>
      </c>
      <c r="R337" s="7" t="s">
        <v>1550</v>
      </c>
    </row>
    <row r="338" spans="1:18" s="7" customFormat="1" ht="23.5" hidden="1">
      <c r="A338" s="7" t="s">
        <v>1682</v>
      </c>
      <c r="B338" s="19" t="str">
        <f t="shared" si="1"/>
        <v>โครงการค่าใช้จ่ายการอบรมการช่วยชีวิตทางน้ำ (Life Saving)</v>
      </c>
      <c r="C338" s="7" t="s">
        <v>1251</v>
      </c>
      <c r="D338" s="7" t="s">
        <v>29</v>
      </c>
      <c r="E338" s="26">
        <v>2565</v>
      </c>
      <c r="F338" s="7" t="s">
        <v>1665</v>
      </c>
      <c r="G338" s="7" t="s">
        <v>612</v>
      </c>
      <c r="H338" s="7" t="s">
        <v>520</v>
      </c>
      <c r="I338" s="7" t="s">
        <v>1003</v>
      </c>
      <c r="K338" s="7" t="s">
        <v>38</v>
      </c>
      <c r="Q338" s="7" t="s">
        <v>1684</v>
      </c>
      <c r="R338" s="7" t="s">
        <v>1527</v>
      </c>
    </row>
    <row r="339" spans="1:18" s="7" customFormat="1" ht="23.5" hidden="1">
      <c r="A339" s="7" t="s">
        <v>1685</v>
      </c>
      <c r="B339" s="19" t="str">
        <f t="shared" si="1"/>
        <v>โครงการชวนน้องเล่นกีฬา</v>
      </c>
      <c r="C339" s="7" t="s">
        <v>1089</v>
      </c>
      <c r="D339" s="7" t="s">
        <v>29</v>
      </c>
      <c r="E339" s="26">
        <v>2565</v>
      </c>
      <c r="F339" s="7" t="s">
        <v>1665</v>
      </c>
      <c r="G339" s="7" t="s">
        <v>612</v>
      </c>
      <c r="H339" s="7" t="s">
        <v>520</v>
      </c>
      <c r="I339" s="7" t="s">
        <v>1003</v>
      </c>
      <c r="K339" s="7" t="s">
        <v>38</v>
      </c>
      <c r="Q339" s="7" t="s">
        <v>1687</v>
      </c>
      <c r="R339" s="7" t="s">
        <v>1522</v>
      </c>
    </row>
    <row r="340" spans="1:18" s="7" customFormat="1" ht="23.5" hidden="1">
      <c r="A340" s="7" t="s">
        <v>1688</v>
      </c>
      <c r="B340" s="19" t="str">
        <f t="shared" si="1"/>
        <v>โครงการแข่งขันกีฬานักเรียน สพป.กำแพงเพชร เขต ๒ ประจำปีการศึกษา 2565</v>
      </c>
      <c r="C340" s="7" t="s">
        <v>1689</v>
      </c>
      <c r="D340" s="7" t="s">
        <v>29</v>
      </c>
      <c r="E340" s="26">
        <v>2565</v>
      </c>
      <c r="F340" s="7" t="s">
        <v>1190</v>
      </c>
      <c r="G340" s="7" t="s">
        <v>612</v>
      </c>
      <c r="H340" s="7" t="s">
        <v>1101</v>
      </c>
      <c r="I340" s="7" t="s">
        <v>382</v>
      </c>
      <c r="K340" s="7" t="s">
        <v>246</v>
      </c>
      <c r="Q340" s="7" t="s">
        <v>1691</v>
      </c>
      <c r="R340" s="7" t="s">
        <v>1532</v>
      </c>
    </row>
    <row r="341" spans="1:18" s="7" customFormat="1" ht="23.5" hidden="1">
      <c r="A341" s="7" t="s">
        <v>1696</v>
      </c>
      <c r="B341" s="19" t="str">
        <f t="shared" si="1"/>
        <v>โครงการส่งเสริมการจัดารแข่งขันกีฬานักเรียน 2565</v>
      </c>
      <c r="C341" s="7" t="s">
        <v>1697</v>
      </c>
      <c r="D341" s="7" t="s">
        <v>29</v>
      </c>
      <c r="E341" s="26">
        <v>2565</v>
      </c>
      <c r="F341" s="7" t="s">
        <v>572</v>
      </c>
      <c r="G341" s="7" t="s">
        <v>612</v>
      </c>
      <c r="H341" s="7" t="s">
        <v>381</v>
      </c>
      <c r="I341" s="7" t="s">
        <v>382</v>
      </c>
      <c r="K341" s="7" t="s">
        <v>246</v>
      </c>
      <c r="Q341" s="7" t="s">
        <v>1699</v>
      </c>
      <c r="R341" s="7" t="s">
        <v>1519</v>
      </c>
    </row>
    <row r="342" spans="1:18" s="7" customFormat="1" ht="23.5" hidden="1">
      <c r="A342" s="7" t="s">
        <v>1701</v>
      </c>
      <c r="B342" s="19" t="str">
        <f t="shared" si="1"/>
        <v>สืบสานพระราชปณิธานอนุรักษ์ประเพณีการแข่งขันเรือยาว</v>
      </c>
      <c r="C342" s="7" t="s">
        <v>1702</v>
      </c>
      <c r="D342" s="7" t="s">
        <v>29</v>
      </c>
      <c r="E342" s="26">
        <v>2565</v>
      </c>
      <c r="F342" s="7" t="s">
        <v>1190</v>
      </c>
      <c r="G342" s="7" t="s">
        <v>1190</v>
      </c>
      <c r="H342" s="7" t="s">
        <v>1704</v>
      </c>
      <c r="I342" s="7" t="s">
        <v>782</v>
      </c>
      <c r="K342" s="7" t="s">
        <v>46</v>
      </c>
      <c r="Q342" s="7" t="s">
        <v>1705</v>
      </c>
      <c r="R342" s="7" t="s">
        <v>1513</v>
      </c>
    </row>
    <row r="343" spans="1:18" s="25" customFormat="1" ht="23.5" hidden="1">
      <c r="A343" s="25" t="s">
        <v>1125</v>
      </c>
      <c r="B343" s="19" t="str">
        <f t="shared" si="1"/>
        <v>โครงการพัฒนาและขับเคลื่อนการส่งเสริมกิจกรรมทางกายระดับชาติ</v>
      </c>
      <c r="C343" s="29" t="s">
        <v>1126</v>
      </c>
      <c r="D343" s="29" t="s">
        <v>29</v>
      </c>
      <c r="E343" s="30">
        <v>2566</v>
      </c>
      <c r="F343" s="29" t="s">
        <v>1120</v>
      </c>
      <c r="G343" s="29" t="s">
        <v>1121</v>
      </c>
      <c r="H343" s="29" t="s">
        <v>613</v>
      </c>
      <c r="I343" s="29" t="s">
        <v>614</v>
      </c>
      <c r="J343" s="29"/>
      <c r="K343" s="29" t="s">
        <v>615</v>
      </c>
      <c r="L343" s="29" t="s">
        <v>1128</v>
      </c>
      <c r="M343" s="29"/>
      <c r="N343" s="29"/>
      <c r="O343" s="29"/>
      <c r="P343" s="29"/>
      <c r="Q343" s="29" t="s">
        <v>1708</v>
      </c>
      <c r="R343" s="29" t="s">
        <v>1707</v>
      </c>
    </row>
    <row r="344" spans="1:18" s="25" customFormat="1" ht="23.5" hidden="1">
      <c r="A344" s="25" t="s">
        <v>1158</v>
      </c>
      <c r="B344" s="19" t="str">
        <f t="shared" si="1"/>
        <v>ส่งเสริมการออกกำลังกายและกีฬาเพื่อมวลชน</v>
      </c>
      <c r="C344" s="29" t="s">
        <v>334</v>
      </c>
      <c r="D344" s="29" t="s">
        <v>29</v>
      </c>
      <c r="E344" s="30">
        <v>2566</v>
      </c>
      <c r="F344" s="29" t="s">
        <v>1120</v>
      </c>
      <c r="G344" s="29" t="s">
        <v>1121</v>
      </c>
      <c r="H344" s="29" t="s">
        <v>36</v>
      </c>
      <c r="I344" s="29" t="s">
        <v>37</v>
      </c>
      <c r="J344" s="29"/>
      <c r="K344" s="29" t="s">
        <v>38</v>
      </c>
      <c r="L344" s="29" t="s">
        <v>1128</v>
      </c>
      <c r="M344" s="29"/>
      <c r="N344" s="29"/>
      <c r="O344" s="29"/>
      <c r="P344" s="29"/>
      <c r="Q344" s="29" t="s">
        <v>1714</v>
      </c>
      <c r="R344" s="29" t="s">
        <v>1516</v>
      </c>
    </row>
    <row r="345" spans="1:18" s="25" customFormat="1" ht="23.5" hidden="1">
      <c r="A345" s="25" t="s">
        <v>1160</v>
      </c>
      <c r="B345" s="19" t="str">
        <f t="shared" si="1"/>
        <v>ส่งเสริมกีฬาและนันทนาการผู้สูงอายุ</v>
      </c>
      <c r="C345" s="29" t="s">
        <v>1161</v>
      </c>
      <c r="D345" s="29" t="s">
        <v>29</v>
      </c>
      <c r="E345" s="30">
        <v>2566</v>
      </c>
      <c r="F345" s="29" t="s">
        <v>1120</v>
      </c>
      <c r="G345" s="29" t="s">
        <v>1121</v>
      </c>
      <c r="H345" s="29" t="s">
        <v>36</v>
      </c>
      <c r="I345" s="29" t="s">
        <v>37</v>
      </c>
      <c r="J345" s="29"/>
      <c r="K345" s="29" t="s">
        <v>38</v>
      </c>
      <c r="L345" s="29" t="s">
        <v>1128</v>
      </c>
      <c r="M345" s="29"/>
      <c r="N345" s="29"/>
      <c r="O345" s="29"/>
      <c r="P345" s="29"/>
      <c r="Q345" s="29" t="s">
        <v>1715</v>
      </c>
      <c r="R345" s="29" t="s">
        <v>1532</v>
      </c>
    </row>
    <row r="346" spans="1:18" s="25" customFormat="1" ht="23.5" hidden="1">
      <c r="A346" s="25" t="s">
        <v>1170</v>
      </c>
      <c r="B346" s="19" t="str">
        <f t="shared" si="1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C346" s="29" t="s">
        <v>1171</v>
      </c>
      <c r="D346" s="29" t="s">
        <v>29</v>
      </c>
      <c r="E346" s="30">
        <v>2566</v>
      </c>
      <c r="F346" s="29" t="s">
        <v>1120</v>
      </c>
      <c r="G346" s="29" t="s">
        <v>1121</v>
      </c>
      <c r="H346" s="29" t="s">
        <v>500</v>
      </c>
      <c r="I346" s="29" t="s">
        <v>424</v>
      </c>
      <c r="J346" s="29"/>
      <c r="K346" s="29" t="s">
        <v>38</v>
      </c>
      <c r="L346" s="29" t="s">
        <v>1128</v>
      </c>
      <c r="M346" s="29"/>
      <c r="N346" s="29"/>
      <c r="O346" s="29"/>
      <c r="P346" s="29"/>
      <c r="Q346" s="29" t="s">
        <v>1717</v>
      </c>
      <c r="R346" s="29" t="s">
        <v>1522</v>
      </c>
    </row>
    <row r="347" spans="1:18" s="25" customFormat="1" ht="23.5" hidden="1">
      <c r="A347" s="25" t="s">
        <v>1174</v>
      </c>
      <c r="B347" s="19" t="str">
        <f t="shared" si="1"/>
        <v>ศูนย์นันทนาการเติมฝัน ปันสุข</v>
      </c>
      <c r="C347" s="29" t="s">
        <v>1175</v>
      </c>
      <c r="D347" s="29" t="s">
        <v>29</v>
      </c>
      <c r="E347" s="30">
        <v>2566</v>
      </c>
      <c r="F347" s="29" t="s">
        <v>1120</v>
      </c>
      <c r="G347" s="29" t="s">
        <v>1121</v>
      </c>
      <c r="H347" s="29" t="s">
        <v>114</v>
      </c>
      <c r="I347" s="29" t="s">
        <v>37</v>
      </c>
      <c r="J347" s="29"/>
      <c r="K347" s="29" t="s">
        <v>38</v>
      </c>
      <c r="L347" s="29" t="s">
        <v>1128</v>
      </c>
      <c r="M347" s="29"/>
      <c r="N347" s="29"/>
      <c r="O347" s="29"/>
      <c r="P347" s="29"/>
      <c r="Q347" s="29" t="s">
        <v>1718</v>
      </c>
      <c r="R347" s="29" t="s">
        <v>1513</v>
      </c>
    </row>
    <row r="348" spans="1:18" s="25" customFormat="1" ht="23.5" hidden="1">
      <c r="A348" s="25" t="s">
        <v>1657</v>
      </c>
      <c r="B348" s="19" t="str">
        <f t="shared" si="1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C348" s="25" t="s">
        <v>1658</v>
      </c>
      <c r="D348" s="25" t="s">
        <v>29</v>
      </c>
      <c r="E348" s="27">
        <v>2566</v>
      </c>
      <c r="F348" s="25" t="s">
        <v>572</v>
      </c>
      <c r="G348" s="25" t="s">
        <v>612</v>
      </c>
      <c r="H348" s="25" t="s">
        <v>1660</v>
      </c>
      <c r="I348" s="25" t="s">
        <v>382</v>
      </c>
      <c r="K348" s="25" t="s">
        <v>246</v>
      </c>
      <c r="Q348" s="25" t="s">
        <v>1661</v>
      </c>
      <c r="R348" s="25" t="s">
        <v>1550</v>
      </c>
    </row>
    <row r="349" spans="1:18" s="25" customFormat="1" ht="23.5" hidden="1">
      <c r="A349" s="25" t="s">
        <v>1662</v>
      </c>
      <c r="B349" s="19" t="str">
        <f t="shared" si="1"/>
        <v>โครงการค่าใช้จ่ายในการทะนุบำรุงศิลปวัฒนธรรม</v>
      </c>
      <c r="C349" s="25" t="s">
        <v>1663</v>
      </c>
      <c r="D349" s="25" t="s">
        <v>29</v>
      </c>
      <c r="E349" s="27">
        <v>2566</v>
      </c>
      <c r="F349" s="25" t="s">
        <v>1665</v>
      </c>
      <c r="G349" s="25" t="s">
        <v>612</v>
      </c>
      <c r="H349" s="25" t="s">
        <v>520</v>
      </c>
      <c r="I349" s="25" t="s">
        <v>1003</v>
      </c>
      <c r="K349" s="25" t="s">
        <v>38</v>
      </c>
      <c r="Q349" s="25" t="s">
        <v>1666</v>
      </c>
      <c r="R349" s="25" t="s">
        <v>1532</v>
      </c>
    </row>
    <row r="350" spans="1:18" s="25" customFormat="1" ht="23.5" hidden="1">
      <c r="A350" s="25" t="s">
        <v>1667</v>
      </c>
      <c r="B350" s="19" t="str">
        <f t="shared" si="1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C350" s="25" t="s">
        <v>1668</v>
      </c>
      <c r="D350" s="25" t="s">
        <v>29</v>
      </c>
      <c r="E350" s="27">
        <v>2566</v>
      </c>
      <c r="F350" s="25" t="s">
        <v>1665</v>
      </c>
      <c r="G350" s="25" t="s">
        <v>612</v>
      </c>
      <c r="H350" s="25" t="s">
        <v>520</v>
      </c>
      <c r="I350" s="25" t="s">
        <v>1003</v>
      </c>
      <c r="K350" s="25" t="s">
        <v>38</v>
      </c>
      <c r="Q350" s="25" t="s">
        <v>1670</v>
      </c>
      <c r="R350" s="25" t="s">
        <v>1532</v>
      </c>
    </row>
    <row r="351" spans="1:18" s="25" customFormat="1" ht="23.5" hidden="1">
      <c r="A351" s="25" t="s">
        <v>1671</v>
      </c>
      <c r="B351" s="19" t="str">
        <f t="shared" si="1"/>
        <v>โครงการส่งเสริมศักยภาพด้านการกีฬาในสถานศึกษา ประจำปีการศึกษา 2565</v>
      </c>
      <c r="C351" s="25" t="s">
        <v>1672</v>
      </c>
      <c r="D351" s="25" t="s">
        <v>29</v>
      </c>
      <c r="E351" s="27">
        <v>2566</v>
      </c>
      <c r="F351" s="25" t="s">
        <v>612</v>
      </c>
      <c r="G351" s="25" t="s">
        <v>612</v>
      </c>
      <c r="H351" s="25" t="s">
        <v>962</v>
      </c>
      <c r="I351" s="25" t="s">
        <v>382</v>
      </c>
      <c r="K351" s="25" t="s">
        <v>246</v>
      </c>
      <c r="Q351" s="25" t="s">
        <v>1675</v>
      </c>
      <c r="R351" s="25" t="s">
        <v>1674</v>
      </c>
    </row>
    <row r="352" spans="1:18" s="25" customFormat="1" ht="23.5" hidden="1">
      <c r="A352" s="25" t="s">
        <v>1677</v>
      </c>
      <c r="B352" s="19" t="str">
        <f t="shared" si="1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C352" s="25" t="s">
        <v>1678</v>
      </c>
      <c r="D352" s="25" t="s">
        <v>29</v>
      </c>
      <c r="E352" s="27">
        <v>2566</v>
      </c>
      <c r="F352" s="25" t="s">
        <v>651</v>
      </c>
      <c r="G352" s="25" t="s">
        <v>651</v>
      </c>
      <c r="H352" s="25" t="s">
        <v>1680</v>
      </c>
      <c r="I352" s="25" t="s">
        <v>382</v>
      </c>
      <c r="K352" s="25" t="s">
        <v>246</v>
      </c>
      <c r="Q352" s="25" t="s">
        <v>1681</v>
      </c>
      <c r="R352" s="25" t="s">
        <v>1550</v>
      </c>
    </row>
    <row r="353" spans="1:18" s="25" customFormat="1" ht="23.5" hidden="1">
      <c r="A353" s="25" t="s">
        <v>1682</v>
      </c>
      <c r="B353" s="19" t="str">
        <f t="shared" si="1"/>
        <v>โครงการค่าใช้จ่ายการอบรมการช่วยชีวิตทางน้ำ (Life Saving)</v>
      </c>
      <c r="C353" s="25" t="s">
        <v>1251</v>
      </c>
      <c r="D353" s="25" t="s">
        <v>29</v>
      </c>
      <c r="E353" s="27">
        <v>2566</v>
      </c>
      <c r="F353" s="25" t="s">
        <v>1665</v>
      </c>
      <c r="G353" s="25" t="s">
        <v>612</v>
      </c>
      <c r="H353" s="25" t="s">
        <v>520</v>
      </c>
      <c r="I353" s="25" t="s">
        <v>1003</v>
      </c>
      <c r="K353" s="25" t="s">
        <v>38</v>
      </c>
      <c r="Q353" s="25" t="s">
        <v>1684</v>
      </c>
      <c r="R353" s="25" t="s">
        <v>1527</v>
      </c>
    </row>
    <row r="354" spans="1:18" s="25" customFormat="1" ht="23.5" hidden="1">
      <c r="A354" s="25" t="s">
        <v>1685</v>
      </c>
      <c r="B354" s="19" t="str">
        <f t="shared" si="1"/>
        <v>โครงการชวนน้องเล่นกีฬา</v>
      </c>
      <c r="C354" s="25" t="s">
        <v>1089</v>
      </c>
      <c r="D354" s="25" t="s">
        <v>29</v>
      </c>
      <c r="E354" s="27">
        <v>2566</v>
      </c>
      <c r="F354" s="25" t="s">
        <v>1665</v>
      </c>
      <c r="G354" s="25" t="s">
        <v>612</v>
      </c>
      <c r="H354" s="25" t="s">
        <v>520</v>
      </c>
      <c r="I354" s="25" t="s">
        <v>1003</v>
      </c>
      <c r="K354" s="25" t="s">
        <v>38</v>
      </c>
      <c r="Q354" s="25" t="s">
        <v>1687</v>
      </c>
      <c r="R354" s="25" t="s">
        <v>1522</v>
      </c>
    </row>
    <row r="355" spans="1:18" s="25" customFormat="1" ht="23.5" hidden="1">
      <c r="A355" s="25" t="s">
        <v>1688</v>
      </c>
      <c r="B355" s="19" t="str">
        <f t="shared" si="1"/>
        <v>โครงการแข่งขันกีฬานักเรียน สพป.กำแพงเพชร เขต ๒ ประจำปีการศึกษา 2565</v>
      </c>
      <c r="C355" s="25" t="s">
        <v>1689</v>
      </c>
      <c r="D355" s="25" t="s">
        <v>29</v>
      </c>
      <c r="E355" s="27">
        <v>2566</v>
      </c>
      <c r="F355" s="25" t="s">
        <v>1190</v>
      </c>
      <c r="G355" s="25" t="s">
        <v>612</v>
      </c>
      <c r="H355" s="25" t="s">
        <v>1101</v>
      </c>
      <c r="I355" s="25" t="s">
        <v>382</v>
      </c>
      <c r="K355" s="25" t="s">
        <v>246</v>
      </c>
      <c r="Q355" s="25" t="s">
        <v>1691</v>
      </c>
      <c r="R355" s="25" t="s">
        <v>1532</v>
      </c>
    </row>
    <row r="356" spans="1:18" s="25" customFormat="1" ht="23.5" hidden="1">
      <c r="A356" s="25" t="s">
        <v>1692</v>
      </c>
      <c r="B356" s="19" t="str">
        <f t="shared" si="1"/>
        <v>โครงการพัฒนาพหุปัญญาด้านดนตรี กีฬา และนันทนาการ</v>
      </c>
      <c r="C356" s="25" t="s">
        <v>1693</v>
      </c>
      <c r="D356" s="25" t="s">
        <v>29</v>
      </c>
      <c r="E356" s="27">
        <v>2566</v>
      </c>
      <c r="F356" s="25" t="s">
        <v>1120</v>
      </c>
      <c r="G356" s="25" t="s">
        <v>1121</v>
      </c>
      <c r="H356" s="25" t="s">
        <v>381</v>
      </c>
      <c r="I356" s="25" t="s">
        <v>382</v>
      </c>
      <c r="K356" s="25" t="s">
        <v>246</v>
      </c>
      <c r="Q356" s="25" t="s">
        <v>1695</v>
      </c>
      <c r="R356" s="25" t="s">
        <v>1519</v>
      </c>
    </row>
    <row r="357" spans="1:18" s="25" customFormat="1" ht="23.5" hidden="1">
      <c r="A357" s="25" t="s">
        <v>1696</v>
      </c>
      <c r="B357" s="19" t="str">
        <f t="shared" si="1"/>
        <v>โครงการส่งเสริมการจัดารแข่งขันกีฬานักเรียน 2565</v>
      </c>
      <c r="C357" s="25" t="s">
        <v>1697</v>
      </c>
      <c r="D357" s="25" t="s">
        <v>29</v>
      </c>
      <c r="E357" s="27">
        <v>2566</v>
      </c>
      <c r="F357" s="25" t="s">
        <v>572</v>
      </c>
      <c r="G357" s="25" t="s">
        <v>612</v>
      </c>
      <c r="H357" s="25" t="s">
        <v>381</v>
      </c>
      <c r="I357" s="25" t="s">
        <v>382</v>
      </c>
      <c r="K357" s="25" t="s">
        <v>246</v>
      </c>
      <c r="Q357" s="25" t="s">
        <v>1699</v>
      </c>
      <c r="R357" s="25" t="s">
        <v>1519</v>
      </c>
    </row>
    <row r="358" spans="1:18" s="25" customFormat="1" ht="23.5" hidden="1">
      <c r="A358" s="25" t="s">
        <v>1701</v>
      </c>
      <c r="B358" s="19" t="str">
        <f t="shared" si="1"/>
        <v>สืบสานพระราชปณิธานอนุรักษ์ประเพณีการแข่งขันเรือยาว</v>
      </c>
      <c r="C358" s="25" t="s">
        <v>1702</v>
      </c>
      <c r="D358" s="25" t="s">
        <v>29</v>
      </c>
      <c r="E358" s="27">
        <v>2566</v>
      </c>
      <c r="F358" s="25" t="s">
        <v>1190</v>
      </c>
      <c r="G358" s="25" t="s">
        <v>1190</v>
      </c>
      <c r="H358" s="25" t="s">
        <v>1704</v>
      </c>
      <c r="I358" s="25" t="s">
        <v>782</v>
      </c>
      <c r="K358" s="25" t="s">
        <v>46</v>
      </c>
      <c r="Q358" s="25" t="s">
        <v>1705</v>
      </c>
      <c r="R358" s="25" t="s">
        <v>1513</v>
      </c>
    </row>
    <row r="359" spans="1:18" s="25" customFormat="1" ht="23.5" hidden="1">
      <c r="A359" s="25" t="s">
        <v>1724</v>
      </c>
      <c r="B359" s="19" t="str">
        <f t="shared" si="1"/>
        <v>โครงการค่าใช้จ่ายในการดำเนินงานของสำนักงานเลขานุการคณะกรรมการนโยบายการกีฬาแห่งชาติ</v>
      </c>
      <c r="C359" s="25" t="s">
        <v>496</v>
      </c>
      <c r="D359" s="25" t="s">
        <v>29</v>
      </c>
      <c r="E359" s="27">
        <v>2566</v>
      </c>
      <c r="F359" s="25" t="s">
        <v>1120</v>
      </c>
      <c r="G359" s="25" t="s">
        <v>1121</v>
      </c>
      <c r="H359" s="25" t="s">
        <v>1725</v>
      </c>
      <c r="I359" s="25" t="s">
        <v>424</v>
      </c>
      <c r="K359" s="25" t="s">
        <v>38</v>
      </c>
      <c r="Q359" s="25" t="s">
        <v>1727</v>
      </c>
      <c r="R359" s="25" t="s">
        <v>1519</v>
      </c>
    </row>
    <row r="360" spans="1:18" s="25" customFormat="1" ht="23.5" hidden="1">
      <c r="A360" s="25" t="s">
        <v>1728</v>
      </c>
      <c r="B360" s="19" t="str">
        <f t="shared" si="1"/>
        <v>โครงการศูนย์นันทนาการเติมฝัน ปันสุข</v>
      </c>
      <c r="C360" s="25" t="s">
        <v>1729</v>
      </c>
      <c r="D360" s="25" t="s">
        <v>29</v>
      </c>
      <c r="E360" s="27">
        <v>2566</v>
      </c>
      <c r="F360" s="25" t="s">
        <v>1120</v>
      </c>
      <c r="G360" s="25" t="s">
        <v>1121</v>
      </c>
      <c r="H360" s="25" t="s">
        <v>114</v>
      </c>
      <c r="I360" s="25" t="s">
        <v>37</v>
      </c>
      <c r="K360" s="25" t="s">
        <v>38</v>
      </c>
      <c r="Q360" s="25" t="s">
        <v>1730</v>
      </c>
      <c r="R360" s="25" t="s">
        <v>1513</v>
      </c>
    </row>
    <row r="361" spans="1:18" s="25" customFormat="1" ht="23.5" hidden="1">
      <c r="A361" s="25" t="s">
        <v>1731</v>
      </c>
      <c r="B361" s="19" t="str">
        <f t="shared" si="1"/>
        <v>โครงการสนับสนุนกิจกรรมนันทนาการเพื่อมวลชน</v>
      </c>
      <c r="C361" s="25" t="s">
        <v>736</v>
      </c>
      <c r="D361" s="25" t="s">
        <v>29</v>
      </c>
      <c r="E361" s="27">
        <v>2566</v>
      </c>
      <c r="F361" s="25" t="s">
        <v>1120</v>
      </c>
      <c r="G361" s="25" t="s">
        <v>1121</v>
      </c>
      <c r="H361" s="25" t="s">
        <v>114</v>
      </c>
      <c r="I361" s="25" t="s">
        <v>37</v>
      </c>
      <c r="K361" s="25" t="s">
        <v>38</v>
      </c>
      <c r="Q361" s="25" t="s">
        <v>1732</v>
      </c>
      <c r="R361" s="25" t="s">
        <v>1513</v>
      </c>
    </row>
    <row r="362" spans="1:18" s="25" customFormat="1" ht="23.5" hidden="1">
      <c r="A362" s="25" t="s">
        <v>1733</v>
      </c>
      <c r="B362" s="19" t="str">
        <f t="shared" si="1"/>
        <v>โครงการส่งเสริมและพัฒนากิจกรรมนันทนาการในเด็กและเยาวชน</v>
      </c>
      <c r="C362" s="25" t="s">
        <v>122</v>
      </c>
      <c r="D362" s="25" t="s">
        <v>29</v>
      </c>
      <c r="E362" s="27">
        <v>2566</v>
      </c>
      <c r="F362" s="25" t="s">
        <v>1120</v>
      </c>
      <c r="G362" s="25" t="s">
        <v>1121</v>
      </c>
      <c r="H362" s="25" t="s">
        <v>114</v>
      </c>
      <c r="I362" s="25" t="s">
        <v>37</v>
      </c>
      <c r="K362" s="25" t="s">
        <v>38</v>
      </c>
      <c r="Q362" s="25" t="s">
        <v>1734</v>
      </c>
      <c r="R362" s="25" t="s">
        <v>1513</v>
      </c>
    </row>
    <row r="363" spans="1:18" s="25" customFormat="1" ht="23.5" hidden="1">
      <c r="A363" s="25" t="s">
        <v>1735</v>
      </c>
      <c r="B363" s="19" t="str">
        <f t="shared" si="1"/>
        <v>โครงการเด็กไทยว่ายน้ำได้</v>
      </c>
      <c r="C363" s="25" t="s">
        <v>1245</v>
      </c>
      <c r="D363" s="25" t="s">
        <v>29</v>
      </c>
      <c r="E363" s="27">
        <v>2566</v>
      </c>
      <c r="F363" s="25" t="s">
        <v>1120</v>
      </c>
      <c r="G363" s="25" t="s">
        <v>1121</v>
      </c>
      <c r="H363" s="25" t="s">
        <v>36</v>
      </c>
      <c r="I363" s="25" t="s">
        <v>37</v>
      </c>
      <c r="K363" s="25" t="s">
        <v>38</v>
      </c>
      <c r="Q363" s="25" t="s">
        <v>1736</v>
      </c>
      <c r="R363" s="25" t="s">
        <v>1522</v>
      </c>
    </row>
    <row r="364" spans="1:18" s="25" customFormat="1" ht="23.5" hidden="1">
      <c r="A364" s="25" t="s">
        <v>1737</v>
      </c>
      <c r="B364" s="19" t="str">
        <f t="shared" si="1"/>
        <v>การบูรณาการงานกีฬาร่วมกับหน่วยงานด้านสุขภาพของประชาชน</v>
      </c>
      <c r="C364" s="25" t="s">
        <v>1118</v>
      </c>
      <c r="D364" s="25" t="s">
        <v>29</v>
      </c>
      <c r="E364" s="27">
        <v>2566</v>
      </c>
      <c r="F364" s="25" t="s">
        <v>1120</v>
      </c>
      <c r="G364" s="25" t="s">
        <v>1121</v>
      </c>
      <c r="H364" s="25" t="s">
        <v>667</v>
      </c>
      <c r="I364" s="25" t="s">
        <v>88</v>
      </c>
      <c r="K364" s="25" t="s">
        <v>38</v>
      </c>
      <c r="Q364" s="25" t="s">
        <v>1738</v>
      </c>
      <c r="R364" s="25" t="s">
        <v>1513</v>
      </c>
    </row>
    <row r="365" spans="1:18" s="25" customFormat="1" ht="23.5" hidden="1">
      <c r="A365" s="25" t="s">
        <v>1739</v>
      </c>
      <c r="B365" s="19" t="str">
        <f t="shared" si="1"/>
        <v>โครงการส่งเสริมการออกกำลังกายและกีฬาเพื่อมวลชน</v>
      </c>
      <c r="C365" s="25" t="s">
        <v>1740</v>
      </c>
      <c r="D365" s="25" t="s">
        <v>29</v>
      </c>
      <c r="E365" s="27">
        <v>2566</v>
      </c>
      <c r="F365" s="25" t="s">
        <v>1120</v>
      </c>
      <c r="G365" s="25" t="s">
        <v>1121</v>
      </c>
      <c r="H365" s="25" t="s">
        <v>36</v>
      </c>
      <c r="I365" s="25" t="s">
        <v>37</v>
      </c>
      <c r="K365" s="25" t="s">
        <v>38</v>
      </c>
      <c r="Q365" s="25" t="s">
        <v>1741</v>
      </c>
      <c r="R365" s="25" t="s">
        <v>1516</v>
      </c>
    </row>
    <row r="366" spans="1:18" s="25" customFormat="1" ht="23.5" hidden="1">
      <c r="A366" s="25" t="s">
        <v>1742</v>
      </c>
      <c r="B366" s="19" t="str">
        <f t="shared" si="1"/>
        <v>โครงการเผยแพร่องค์ความรู้ด้านนันทนาการ สร้างสมดุลชีวิต</v>
      </c>
      <c r="C366" s="25" t="s">
        <v>1743</v>
      </c>
      <c r="D366" s="25" t="s">
        <v>29</v>
      </c>
      <c r="E366" s="27">
        <v>2566</v>
      </c>
      <c r="F366" s="25" t="s">
        <v>1120</v>
      </c>
      <c r="G366" s="25" t="s">
        <v>1121</v>
      </c>
      <c r="H366" s="25" t="s">
        <v>114</v>
      </c>
      <c r="I366" s="25" t="s">
        <v>37</v>
      </c>
      <c r="K366" s="25" t="s">
        <v>38</v>
      </c>
      <c r="Q366" s="25" t="s">
        <v>1744</v>
      </c>
      <c r="R366" s="25" t="s">
        <v>1513</v>
      </c>
    </row>
    <row r="367" spans="1:18" s="25" customFormat="1" ht="23.5" hidden="1">
      <c r="A367" s="25" t="s">
        <v>1745</v>
      </c>
      <c r="B367" s="19" t="str">
        <f t="shared" si="1"/>
        <v>โครงการส่งเสริมนันทนาการประสานความสัมพันธ์ระหว่างหมู่บ้านจุฬาภรณ์พัฒนา</v>
      </c>
      <c r="C367" s="25" t="s">
        <v>1214</v>
      </c>
      <c r="D367" s="25" t="s">
        <v>29</v>
      </c>
      <c r="E367" s="27">
        <v>2566</v>
      </c>
      <c r="F367" s="25" t="s">
        <v>1120</v>
      </c>
      <c r="G367" s="25" t="s">
        <v>1121</v>
      </c>
      <c r="H367" s="25" t="s">
        <v>114</v>
      </c>
      <c r="I367" s="25" t="s">
        <v>37</v>
      </c>
      <c r="K367" s="25" t="s">
        <v>38</v>
      </c>
      <c r="Q367" s="25" t="s">
        <v>1747</v>
      </c>
      <c r="R367" s="25" t="s">
        <v>1719</v>
      </c>
    </row>
    <row r="368" spans="1:18" s="25" customFormat="1" ht="23.5" hidden="1">
      <c r="A368" s="25" t="s">
        <v>1748</v>
      </c>
      <c r="B368" s="19" t="str">
        <f t="shared" si="1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368" s="25" t="s">
        <v>188</v>
      </c>
      <c r="D368" s="25" t="s">
        <v>29</v>
      </c>
      <c r="E368" s="27">
        <v>2566</v>
      </c>
      <c r="F368" s="25" t="s">
        <v>1120</v>
      </c>
      <c r="G368" s="25" t="s">
        <v>1121</v>
      </c>
      <c r="H368" s="25" t="s">
        <v>147</v>
      </c>
      <c r="I368" s="25" t="s">
        <v>37</v>
      </c>
      <c r="K368" s="25" t="s">
        <v>38</v>
      </c>
      <c r="Q368" s="25" t="s">
        <v>1749</v>
      </c>
      <c r="R368" s="25" t="s">
        <v>1527</v>
      </c>
    </row>
    <row r="369" spans="1:18" s="25" customFormat="1" ht="23.5" hidden="1">
      <c r="A369" s="25" t="s">
        <v>1750</v>
      </c>
      <c r="B369" s="19" t="str">
        <f t="shared" si="1"/>
        <v>โครงการบริการด้านเวชศาสตร์การกีฬา</v>
      </c>
      <c r="C369" s="25" t="s">
        <v>213</v>
      </c>
      <c r="D369" s="25" t="s">
        <v>29</v>
      </c>
      <c r="E369" s="27">
        <v>2566</v>
      </c>
      <c r="F369" s="25" t="s">
        <v>1120</v>
      </c>
      <c r="G369" s="25" t="s">
        <v>1121</v>
      </c>
      <c r="H369" s="25" t="s">
        <v>147</v>
      </c>
      <c r="I369" s="25" t="s">
        <v>37</v>
      </c>
      <c r="K369" s="25" t="s">
        <v>38</v>
      </c>
      <c r="Q369" s="25" t="s">
        <v>1751</v>
      </c>
      <c r="R369" s="25" t="s">
        <v>1527</v>
      </c>
    </row>
    <row r="370" spans="1:18" s="25" customFormat="1" ht="23.5" hidden="1">
      <c r="A370" s="25" t="s">
        <v>1752</v>
      </c>
      <c r="B370" s="19" t="str">
        <f t="shared" si="1"/>
        <v>โครงการวิทยาศาสตร์การกีฬาและสุขภาพ</v>
      </c>
      <c r="C370" s="25" t="s">
        <v>200</v>
      </c>
      <c r="D370" s="25" t="s">
        <v>29</v>
      </c>
      <c r="E370" s="27">
        <v>2566</v>
      </c>
      <c r="F370" s="25" t="s">
        <v>1120</v>
      </c>
      <c r="G370" s="25" t="s">
        <v>1121</v>
      </c>
      <c r="H370" s="25" t="s">
        <v>147</v>
      </c>
      <c r="I370" s="25" t="s">
        <v>37</v>
      </c>
      <c r="K370" s="25" t="s">
        <v>38</v>
      </c>
      <c r="Q370" s="25" t="s">
        <v>1753</v>
      </c>
      <c r="R370" s="25" t="s">
        <v>1513</v>
      </c>
    </row>
    <row r="371" spans="1:18" s="25" customFormat="1" ht="23.5" hidden="1">
      <c r="A371" s="25" t="s">
        <v>1754</v>
      </c>
      <c r="B371" s="19" t="str">
        <f t="shared" si="1"/>
        <v>โครงการพัฒนาและให้บริการด้านสมรรถภาพทางกาย</v>
      </c>
      <c r="C371" s="25" t="s">
        <v>149</v>
      </c>
      <c r="D371" s="25" t="s">
        <v>29</v>
      </c>
      <c r="E371" s="27">
        <v>2566</v>
      </c>
      <c r="F371" s="25" t="s">
        <v>1120</v>
      </c>
      <c r="G371" s="25" t="s">
        <v>1121</v>
      </c>
      <c r="H371" s="25" t="s">
        <v>147</v>
      </c>
      <c r="I371" s="25" t="s">
        <v>37</v>
      </c>
      <c r="K371" s="25" t="s">
        <v>38</v>
      </c>
      <c r="Q371" s="25" t="s">
        <v>1755</v>
      </c>
      <c r="R371" s="25" t="s">
        <v>1527</v>
      </c>
    </row>
    <row r="372" spans="1:18" s="25" customFormat="1" ht="23.5" hidden="1">
      <c r="A372" s="25" t="s">
        <v>1756</v>
      </c>
      <c r="B372" s="19" t="str">
        <f t="shared" si="1"/>
        <v>โครงการจัดการแข่งขันฟุตบอลเยาวชนและประชาชน</v>
      </c>
      <c r="C372" s="25" t="s">
        <v>1757</v>
      </c>
      <c r="D372" s="25" t="s">
        <v>29</v>
      </c>
      <c r="E372" s="27">
        <v>2566</v>
      </c>
      <c r="F372" s="25" t="s">
        <v>1120</v>
      </c>
      <c r="G372" s="25" t="s">
        <v>1121</v>
      </c>
      <c r="H372" s="25" t="s">
        <v>36</v>
      </c>
      <c r="I372" s="25" t="s">
        <v>37</v>
      </c>
      <c r="K372" s="25" t="s">
        <v>38</v>
      </c>
      <c r="Q372" s="25" t="s">
        <v>1758</v>
      </c>
      <c r="R372" s="25" t="s">
        <v>1550</v>
      </c>
    </row>
    <row r="373" spans="1:18" s="25" customFormat="1" ht="23.5" hidden="1">
      <c r="A373" s="25" t="s">
        <v>1759</v>
      </c>
      <c r="B373" s="19" t="str">
        <f t="shared" si="1"/>
        <v>โครงการส่งเสริมและพัฒนากีฬาสำหรับนักเรียนคนพิการและบุคคลพิเศษ</v>
      </c>
      <c r="C373" s="25" t="s">
        <v>1760</v>
      </c>
      <c r="D373" s="25" t="s">
        <v>29</v>
      </c>
      <c r="E373" s="27">
        <v>2566</v>
      </c>
      <c r="F373" s="25" t="s">
        <v>1120</v>
      </c>
      <c r="G373" s="25" t="s">
        <v>1121</v>
      </c>
      <c r="H373" s="25" t="s">
        <v>36</v>
      </c>
      <c r="I373" s="25" t="s">
        <v>37</v>
      </c>
      <c r="K373" s="25" t="s">
        <v>38</v>
      </c>
      <c r="Q373" s="25" t="s">
        <v>1761</v>
      </c>
      <c r="R373" s="25" t="s">
        <v>1513</v>
      </c>
    </row>
    <row r="374" spans="1:18" s="25" customFormat="1" ht="23.5" hidden="1">
      <c r="A374" s="25" t="s">
        <v>1762</v>
      </c>
      <c r="B374" s="19" t="str">
        <f t="shared" si="1"/>
        <v>โครงการจัดการแข่งขันกีฬาและการออกกำลังกายเพื่อสันติสุข ประจำปีงบประมาณ 2566</v>
      </c>
      <c r="C374" s="25" t="s">
        <v>1763</v>
      </c>
      <c r="D374" s="25" t="s">
        <v>29</v>
      </c>
      <c r="E374" s="27">
        <v>2566</v>
      </c>
      <c r="F374" s="25" t="s">
        <v>1120</v>
      </c>
      <c r="G374" s="25" t="s">
        <v>1121</v>
      </c>
      <c r="H374" s="25" t="s">
        <v>36</v>
      </c>
      <c r="I374" s="25" t="s">
        <v>37</v>
      </c>
      <c r="K374" s="25" t="s">
        <v>38</v>
      </c>
      <c r="Q374" s="25" t="s">
        <v>1766</v>
      </c>
      <c r="R374" s="25" t="s">
        <v>1547</v>
      </c>
    </row>
    <row r="375" spans="1:18" s="25" customFormat="1" ht="23.5" hidden="1">
      <c r="A375" s="25" t="s">
        <v>1767</v>
      </c>
      <c r="B375" s="19" t="str">
        <f t="shared" si="1"/>
        <v>โครงการส่งเสริมกีฬาและนันทนาการผู้สูงอายุ</v>
      </c>
      <c r="C375" s="25" t="s">
        <v>1768</v>
      </c>
      <c r="D375" s="25" t="s">
        <v>29</v>
      </c>
      <c r="E375" s="27">
        <v>2566</v>
      </c>
      <c r="F375" s="25" t="s">
        <v>1120</v>
      </c>
      <c r="G375" s="25" t="s">
        <v>1121</v>
      </c>
      <c r="H375" s="25" t="s">
        <v>36</v>
      </c>
      <c r="I375" s="25" t="s">
        <v>37</v>
      </c>
      <c r="K375" s="25" t="s">
        <v>38</v>
      </c>
      <c r="Q375" s="25" t="s">
        <v>1769</v>
      </c>
      <c r="R375" s="25" t="s">
        <v>1522</v>
      </c>
    </row>
    <row r="376" spans="1:18" s="25" customFormat="1" ht="23.5" hidden="1">
      <c r="A376" s="25" t="s">
        <v>1770</v>
      </c>
      <c r="B376" s="19" t="str">
        <f t="shared" si="1"/>
        <v>โครงการจัดการแข่งขันกีฬาระหว่างโรงเรียนส่วนกลาง</v>
      </c>
      <c r="C376" s="25" t="s">
        <v>1771</v>
      </c>
      <c r="D376" s="25" t="s">
        <v>29</v>
      </c>
      <c r="E376" s="27">
        <v>2566</v>
      </c>
      <c r="F376" s="25" t="s">
        <v>1120</v>
      </c>
      <c r="G376" s="25" t="s">
        <v>1121</v>
      </c>
      <c r="H376" s="25" t="s">
        <v>36</v>
      </c>
      <c r="I376" s="25" t="s">
        <v>37</v>
      </c>
      <c r="K376" s="25" t="s">
        <v>38</v>
      </c>
      <c r="Q376" s="25" t="s">
        <v>1772</v>
      </c>
      <c r="R376" s="25" t="s">
        <v>1516</v>
      </c>
    </row>
    <row r="377" spans="1:18" s="25" customFormat="1" ht="23.5" hidden="1">
      <c r="A377" s="25" t="s">
        <v>1773</v>
      </c>
      <c r="B377" s="19" t="str">
        <f t="shared" si="1"/>
        <v>โครงการจัดการแข่งขันกีฬาระหว่างโรงเรียนประจำจังหวัดและอำเภอ</v>
      </c>
      <c r="C377" s="25" t="s">
        <v>1774</v>
      </c>
      <c r="D377" s="25" t="s">
        <v>29</v>
      </c>
      <c r="E377" s="27">
        <v>2566</v>
      </c>
      <c r="F377" s="25" t="s">
        <v>1120</v>
      </c>
      <c r="G377" s="25" t="s">
        <v>1121</v>
      </c>
      <c r="H377" s="25" t="s">
        <v>36</v>
      </c>
      <c r="I377" s="25" t="s">
        <v>37</v>
      </c>
      <c r="K377" s="25" t="s">
        <v>38</v>
      </c>
      <c r="Q377" s="25" t="s">
        <v>1775</v>
      </c>
      <c r="R377" s="25" t="s">
        <v>1516</v>
      </c>
    </row>
    <row r="378" spans="1:18" s="25" customFormat="1" ht="23.5" hidden="1">
      <c r="A378" s="25" t="s">
        <v>1776</v>
      </c>
      <c r="B378" s="19" t="str">
        <f t="shared" si="1"/>
        <v>โครงการแข่งขันกีฬาบุคลากรภายในมหาวิทยาลัยเทคโนโลยีราชมงคลกรุงเทพ ปี 2565</v>
      </c>
      <c r="C378" s="25" t="s">
        <v>1777</v>
      </c>
      <c r="D378" s="25" t="s">
        <v>29</v>
      </c>
      <c r="E378" s="27">
        <v>2566</v>
      </c>
      <c r="F378" s="25" t="s">
        <v>1778</v>
      </c>
      <c r="G378" s="25" t="s">
        <v>1778</v>
      </c>
      <c r="H378" s="25" t="s">
        <v>1779</v>
      </c>
      <c r="I378" s="25" t="s">
        <v>782</v>
      </c>
      <c r="K378" s="25" t="s">
        <v>46</v>
      </c>
      <c r="Q378" s="25" t="s">
        <v>1780</v>
      </c>
      <c r="R378" s="25" t="s">
        <v>1519</v>
      </c>
    </row>
    <row r="379" spans="1:18" s="25" customFormat="1" ht="23.5" hidden="1">
      <c r="A379" s="25" t="s">
        <v>1781</v>
      </c>
      <c r="B379" s="19" t="str">
        <f t="shared" si="1"/>
        <v>โครงการส่งเสริมกิจกรรมกีฬาขั้นพื้นฐานและกีฬามวลชนเพื่อพัฒนาคุณภาพชีวิต</v>
      </c>
      <c r="C379" s="25" t="s">
        <v>910</v>
      </c>
      <c r="D379" s="25" t="s">
        <v>29</v>
      </c>
      <c r="E379" s="27">
        <v>2566</v>
      </c>
      <c r="F379" s="25" t="s">
        <v>1120</v>
      </c>
      <c r="G379" s="25" t="s">
        <v>1121</v>
      </c>
      <c r="H379" s="25" t="s">
        <v>36</v>
      </c>
      <c r="I379" s="25" t="s">
        <v>37</v>
      </c>
      <c r="K379" s="25" t="s">
        <v>38</v>
      </c>
      <c r="Q379" s="25" t="s">
        <v>1782</v>
      </c>
      <c r="R379" s="25" t="s">
        <v>1522</v>
      </c>
    </row>
    <row r="380" spans="1:18" s="25" customFormat="1" ht="23.5" hidden="1">
      <c r="A380" s="25" t="s">
        <v>1783</v>
      </c>
      <c r="B380" s="19" t="str">
        <f t="shared" si="1"/>
        <v>โครงการส่งเสริมกีฬาพัฒนาสุขภาวะกลุ่มผู้ด้อยโอกาส</v>
      </c>
      <c r="C380" s="25" t="s">
        <v>1248</v>
      </c>
      <c r="D380" s="25" t="s">
        <v>29</v>
      </c>
      <c r="E380" s="27">
        <v>2566</v>
      </c>
      <c r="F380" s="25" t="s">
        <v>1120</v>
      </c>
      <c r="G380" s="25" t="s">
        <v>1121</v>
      </c>
      <c r="H380" s="25" t="s">
        <v>36</v>
      </c>
      <c r="I380" s="25" t="s">
        <v>37</v>
      </c>
      <c r="K380" s="25" t="s">
        <v>38</v>
      </c>
      <c r="Q380" s="25" t="s">
        <v>1784</v>
      </c>
      <c r="R380" s="25" t="s">
        <v>1516</v>
      </c>
    </row>
    <row r="381" spans="1:18" s="25" customFormat="1" ht="23.5" hidden="1">
      <c r="A381" s="25" t="s">
        <v>1785</v>
      </c>
      <c r="B381" s="19" t="str">
        <f t="shared" si="1"/>
        <v>โครงการสร้างเสริมสุขภาพและสมรรถภาพทางกายด้วยวิทยาศาสตร์การกีฬา</v>
      </c>
      <c r="C381" s="25" t="s">
        <v>191</v>
      </c>
      <c r="D381" s="25" t="s">
        <v>29</v>
      </c>
      <c r="E381" s="27">
        <v>2566</v>
      </c>
      <c r="F381" s="25" t="s">
        <v>1120</v>
      </c>
      <c r="G381" s="25" t="s">
        <v>1121</v>
      </c>
      <c r="H381" s="25" t="s">
        <v>147</v>
      </c>
      <c r="I381" s="25" t="s">
        <v>37</v>
      </c>
      <c r="K381" s="25" t="s">
        <v>38</v>
      </c>
      <c r="Q381" s="25" t="s">
        <v>1786</v>
      </c>
      <c r="R381" s="25" t="s">
        <v>1513</v>
      </c>
    </row>
    <row r="382" spans="1:18" s="25" customFormat="1" ht="23.5" hidden="1">
      <c r="A382" s="25" t="s">
        <v>1787</v>
      </c>
      <c r="B382" s="19" t="str">
        <f t="shared" si="1"/>
        <v>โครงการส่งเสริมและพัฒนาองค์ความรู้ วิจัย นวัตกรรมด้านวิทยาศาสตร์การกีฬา</v>
      </c>
      <c r="C382" s="25" t="s">
        <v>210</v>
      </c>
      <c r="D382" s="25" t="s">
        <v>29</v>
      </c>
      <c r="E382" s="27">
        <v>2566</v>
      </c>
      <c r="F382" s="25" t="s">
        <v>1120</v>
      </c>
      <c r="G382" s="25" t="s">
        <v>1121</v>
      </c>
      <c r="H382" s="25" t="s">
        <v>147</v>
      </c>
      <c r="I382" s="25" t="s">
        <v>37</v>
      </c>
      <c r="K382" s="25" t="s">
        <v>38</v>
      </c>
      <c r="Q382" s="25" t="s">
        <v>1788</v>
      </c>
      <c r="R382" s="25" t="s">
        <v>1513</v>
      </c>
    </row>
    <row r="383" spans="1:18" s="25" customFormat="1" ht="23.5" hidden="1">
      <c r="A383" s="25" t="s">
        <v>1789</v>
      </c>
      <c r="B383" s="19" t="str">
        <f t="shared" si="1"/>
        <v>โครงการพัฒนาการกีฬาและนันทนาการมวลชน ประจำปีงบประมาณ พ.ศ. 2566</v>
      </c>
      <c r="C383" s="25" t="s">
        <v>1790</v>
      </c>
      <c r="D383" s="25" t="s">
        <v>29</v>
      </c>
      <c r="E383" s="27">
        <v>2566</v>
      </c>
      <c r="F383" s="25" t="s">
        <v>1120</v>
      </c>
      <c r="G383" s="25" t="s">
        <v>1121</v>
      </c>
      <c r="H383" s="25" t="s">
        <v>208</v>
      </c>
      <c r="I383" s="25" t="s">
        <v>37</v>
      </c>
      <c r="K383" s="25" t="s">
        <v>38</v>
      </c>
      <c r="Q383" s="25" t="s">
        <v>1791</v>
      </c>
      <c r="R383" s="25" t="s">
        <v>1550</v>
      </c>
    </row>
    <row r="384" spans="1:18" s="25" customFormat="1" ht="23.5" hidden="1">
      <c r="A384" s="25" t="s">
        <v>1792</v>
      </c>
      <c r="B384" s="19" t="str">
        <f t="shared" si="1"/>
        <v>โครงการพัฒนาและขับเคลื่อนการส่งเสริมกิจกรรมทางกายระดับชาติ</v>
      </c>
      <c r="C384" s="25" t="s">
        <v>1126</v>
      </c>
      <c r="D384" s="25" t="s">
        <v>29</v>
      </c>
      <c r="E384" s="27">
        <v>2566</v>
      </c>
      <c r="F384" s="25" t="s">
        <v>1120</v>
      </c>
      <c r="G384" s="25" t="s">
        <v>1121</v>
      </c>
      <c r="H384" s="25" t="s">
        <v>920</v>
      </c>
      <c r="I384" s="25" t="s">
        <v>614</v>
      </c>
      <c r="K384" s="25" t="s">
        <v>615</v>
      </c>
      <c r="Q384" s="25" t="s">
        <v>1793</v>
      </c>
      <c r="R384" s="25" t="s">
        <v>1707</v>
      </c>
    </row>
    <row r="385" spans="1:18" s="25" customFormat="1" ht="23.5" hidden="1">
      <c r="A385" s="25" t="s">
        <v>1794</v>
      </c>
      <c r="B385" s="19" t="str">
        <f t="shared" si="1"/>
        <v>โครงการจัดการแข่งขันกีฬานักเรียน นักศึกษาแห่งชาติ</v>
      </c>
      <c r="C385" s="25" t="s">
        <v>1795</v>
      </c>
      <c r="D385" s="25" t="s">
        <v>29</v>
      </c>
      <c r="E385" s="27">
        <v>2566</v>
      </c>
      <c r="F385" s="25" t="s">
        <v>1120</v>
      </c>
      <c r="G385" s="25" t="s">
        <v>1121</v>
      </c>
      <c r="H385" s="25" t="s">
        <v>36</v>
      </c>
      <c r="I385" s="25" t="s">
        <v>37</v>
      </c>
      <c r="K385" s="25" t="s">
        <v>38</v>
      </c>
      <c r="Q385" s="25" t="s">
        <v>1796</v>
      </c>
      <c r="R385" s="25" t="s">
        <v>1519</v>
      </c>
    </row>
    <row r="386" spans="1:18" s="25" customFormat="1" ht="23.5" hidden="1">
      <c r="A386" s="25" t="s">
        <v>1797</v>
      </c>
      <c r="B386" s="19" t="str">
        <f t="shared" si="1"/>
        <v>โครงการส่งเสริมกีฬาขื้นพื้นฐาน</v>
      </c>
      <c r="C386" s="25" t="s">
        <v>1798</v>
      </c>
      <c r="D386" s="25" t="s">
        <v>29</v>
      </c>
      <c r="E386" s="27">
        <v>2566</v>
      </c>
      <c r="F386" s="25" t="s">
        <v>1120</v>
      </c>
      <c r="G386" s="25" t="s">
        <v>1121</v>
      </c>
      <c r="H386" s="25" t="s">
        <v>36</v>
      </c>
      <c r="I386" s="25" t="s">
        <v>37</v>
      </c>
      <c r="K386" s="25" t="s">
        <v>38</v>
      </c>
      <c r="Q386" s="25" t="s">
        <v>1799</v>
      </c>
      <c r="R386" s="25" t="s">
        <v>1519</v>
      </c>
    </row>
    <row r="387" spans="1:18" s="25" customFormat="1" ht="23.5" hidden="1">
      <c r="A387" s="25" t="s">
        <v>1800</v>
      </c>
      <c r="B387" s="19" t="str">
        <f t="shared" si="1"/>
        <v>ปรับปรุงลู่วิ่งยางสังเคราะห์สนามศุภชลาศัย กรมพลศึกษา แขวงวังใหม่ เขตปทุมวัน กรุงเทพมหานคร 1 แห่ง</v>
      </c>
      <c r="C387" s="25" t="s">
        <v>1801</v>
      </c>
      <c r="D387" s="25" t="s">
        <v>29</v>
      </c>
      <c r="E387" s="27">
        <v>2566</v>
      </c>
      <c r="F387" s="25" t="s">
        <v>1802</v>
      </c>
      <c r="G387" s="25" t="s">
        <v>1803</v>
      </c>
      <c r="H387" s="25" t="s">
        <v>157</v>
      </c>
      <c r="I387" s="25" t="s">
        <v>37</v>
      </c>
      <c r="K387" s="25" t="s">
        <v>38</v>
      </c>
      <c r="Q387" s="25" t="s">
        <v>1804</v>
      </c>
      <c r="R387" s="25" t="s">
        <v>1544</v>
      </c>
    </row>
    <row r="388" spans="1:18" s="25" customFormat="1" ht="23.5" hidden="1">
      <c r="A388" s="25" t="s">
        <v>1805</v>
      </c>
      <c r="B388" s="19" t="str">
        <f t="shared" si="1"/>
        <v>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</v>
      </c>
      <c r="C388" s="25" t="s">
        <v>1806</v>
      </c>
      <c r="D388" s="25" t="s">
        <v>29</v>
      </c>
      <c r="E388" s="27">
        <v>2566</v>
      </c>
      <c r="F388" s="25" t="s">
        <v>1120</v>
      </c>
      <c r="G388" s="25" t="s">
        <v>1121</v>
      </c>
      <c r="H388" s="25" t="s">
        <v>520</v>
      </c>
      <c r="I388" s="25" t="s">
        <v>1003</v>
      </c>
      <c r="K388" s="25" t="s">
        <v>38</v>
      </c>
      <c r="Q388" s="25" t="s">
        <v>1807</v>
      </c>
      <c r="R388" s="25" t="s">
        <v>1544</v>
      </c>
    </row>
    <row r="389" spans="1:18" s="25" customFormat="1" ht="23.5" hidden="1">
      <c r="A389" s="25" t="s">
        <v>1808</v>
      </c>
      <c r="B389" s="19" t="str">
        <f t="shared" si="1"/>
        <v>โครงการส่งเสริมและเผยแพร่องค์ความรู้ นวัตกรรม ด้านการออกกำลังกาย กีฬาและนันทนาการ</v>
      </c>
      <c r="C389" s="25" t="s">
        <v>1809</v>
      </c>
      <c r="D389" s="25" t="s">
        <v>29</v>
      </c>
      <c r="E389" s="27">
        <v>2566</v>
      </c>
      <c r="F389" s="25" t="s">
        <v>1120</v>
      </c>
      <c r="G389" s="25" t="s">
        <v>1121</v>
      </c>
      <c r="H389" s="25" t="s">
        <v>157</v>
      </c>
      <c r="I389" s="25" t="s">
        <v>37</v>
      </c>
      <c r="K389" s="25" t="s">
        <v>38</v>
      </c>
      <c r="Q389" s="25" t="s">
        <v>1810</v>
      </c>
      <c r="R389" s="25" t="s">
        <v>1519</v>
      </c>
    </row>
    <row r="390" spans="1:18" s="25" customFormat="1" ht="23.5" hidden="1">
      <c r="A390" s="25" t="s">
        <v>1811</v>
      </c>
      <c r="B390" s="19" t="str">
        <f t="shared" si="1"/>
        <v>กีฬาระหว่างคณะ</v>
      </c>
      <c r="C390" s="25" t="s">
        <v>1812</v>
      </c>
      <c r="D390" s="25" t="s">
        <v>29</v>
      </c>
      <c r="E390" s="27">
        <v>2566</v>
      </c>
      <c r="F390" s="25" t="s">
        <v>1120</v>
      </c>
      <c r="G390" s="25" t="s">
        <v>1121</v>
      </c>
      <c r="H390" s="25" t="s">
        <v>283</v>
      </c>
      <c r="I390" s="25" t="s">
        <v>373</v>
      </c>
      <c r="K390" s="25" t="s">
        <v>46</v>
      </c>
      <c r="Q390" s="25" t="s">
        <v>1813</v>
      </c>
      <c r="R390" s="25" t="s">
        <v>1720</v>
      </c>
    </row>
    <row r="391" spans="1:18" s="25" customFormat="1" ht="23.5" hidden="1">
      <c r="A391" s="25" t="s">
        <v>1814</v>
      </c>
      <c r="B391" s="19" t="str">
        <f t="shared" si="1"/>
        <v>โครงการกีฬา กศน. สายสัมพันธ์ชายแดนใต้เกมส์</v>
      </c>
      <c r="C391" s="25" t="s">
        <v>1297</v>
      </c>
      <c r="D391" s="25" t="s">
        <v>29</v>
      </c>
      <c r="E391" s="27">
        <v>2566</v>
      </c>
      <c r="F391" s="25" t="s">
        <v>1120</v>
      </c>
      <c r="G391" s="25" t="s">
        <v>1121</v>
      </c>
      <c r="H391" s="25" t="s">
        <v>1299</v>
      </c>
      <c r="I391" s="25" t="s">
        <v>1815</v>
      </c>
      <c r="K391" s="25" t="s">
        <v>246</v>
      </c>
      <c r="Q391" s="25" t="s">
        <v>1816</v>
      </c>
      <c r="R391" s="25" t="s">
        <v>1519</v>
      </c>
    </row>
    <row r="392" spans="1:18" s="25" customFormat="1" ht="23.5" hidden="1">
      <c r="A392" s="25" t="s">
        <v>1817</v>
      </c>
      <c r="B392" s="19" t="str">
        <f t="shared" si="1"/>
        <v>เข้าร่วมการแข่งขันกีฬามหาวิทยาลัยแห่งประเทศไทย ครั้งที่ 48 รอบคัดเลือก กลุ่มภาคกลาง</v>
      </c>
      <c r="C392" s="25" t="s">
        <v>1818</v>
      </c>
      <c r="D392" s="25" t="s">
        <v>29</v>
      </c>
      <c r="E392" s="27">
        <v>2566</v>
      </c>
      <c r="F392" s="25" t="s">
        <v>1120</v>
      </c>
      <c r="G392" s="25" t="s">
        <v>1120</v>
      </c>
      <c r="H392" s="25" t="s">
        <v>71</v>
      </c>
      <c r="I392" s="25" t="s">
        <v>45</v>
      </c>
      <c r="K392" s="25" t="s">
        <v>46</v>
      </c>
      <c r="Q392" s="25" t="s">
        <v>1819</v>
      </c>
      <c r="R392" s="25" t="s">
        <v>1532</v>
      </c>
    </row>
    <row r="393" spans="1:18" s="25" customFormat="1" ht="23.5" hidden="1">
      <c r="A393" s="25" t="s">
        <v>1820</v>
      </c>
      <c r="B393" s="19" t="str">
        <f t="shared" si="1"/>
        <v>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</v>
      </c>
      <c r="C393" s="25" t="s">
        <v>1821</v>
      </c>
      <c r="D393" s="25" t="s">
        <v>29</v>
      </c>
      <c r="E393" s="27">
        <v>2566</v>
      </c>
      <c r="F393" s="25" t="s">
        <v>1802</v>
      </c>
      <c r="G393" s="25" t="s">
        <v>1802</v>
      </c>
      <c r="H393" s="25" t="s">
        <v>71</v>
      </c>
      <c r="I393" s="25" t="s">
        <v>45</v>
      </c>
      <c r="K393" s="25" t="s">
        <v>46</v>
      </c>
      <c r="Q393" s="25" t="s">
        <v>1822</v>
      </c>
      <c r="R393" s="25" t="s">
        <v>1516</v>
      </c>
    </row>
    <row r="394" spans="1:18" s="25" customFormat="1" ht="23.5" hidden="1">
      <c r="A394" s="25" t="s">
        <v>1823</v>
      </c>
      <c r="B394" s="19" t="str">
        <f t="shared" si="1"/>
        <v>แข่งขันกีฬาระดับปริญญาตรี (บัวน้ำเงินเกมส์) ครั้งที่ 28</v>
      </c>
      <c r="C394" s="25" t="s">
        <v>1824</v>
      </c>
      <c r="D394" s="25" t="s">
        <v>29</v>
      </c>
      <c r="E394" s="27">
        <v>2566</v>
      </c>
      <c r="F394" s="25" t="s">
        <v>1778</v>
      </c>
      <c r="G394" s="25" t="s">
        <v>1825</v>
      </c>
      <c r="H394" s="25" t="s">
        <v>71</v>
      </c>
      <c r="I394" s="25" t="s">
        <v>45</v>
      </c>
      <c r="K394" s="25" t="s">
        <v>46</v>
      </c>
      <c r="Q394" s="25" t="s">
        <v>1826</v>
      </c>
      <c r="R394" s="25" t="s">
        <v>1522</v>
      </c>
    </row>
    <row r="395" spans="1:18" s="25" customFormat="1" ht="23.5" hidden="1">
      <c r="A395" s="25" t="s">
        <v>1827</v>
      </c>
      <c r="B395" s="19" t="str">
        <f t="shared" ref="B395:B458" si="2">HYPERLINK(Q395,C395)</f>
        <v>โครงการแข่งขันกีฬาบัวน้ำเงินเกมส์</v>
      </c>
      <c r="C395" s="25" t="s">
        <v>61</v>
      </c>
      <c r="D395" s="25" t="s">
        <v>29</v>
      </c>
      <c r="E395" s="27">
        <v>2566</v>
      </c>
      <c r="F395" s="25" t="s">
        <v>1120</v>
      </c>
      <c r="G395" s="25" t="s">
        <v>1121</v>
      </c>
      <c r="H395" s="25" t="s">
        <v>1828</v>
      </c>
      <c r="I395" s="25" t="s">
        <v>45</v>
      </c>
      <c r="K395" s="25" t="s">
        <v>46</v>
      </c>
      <c r="Q395" s="25" t="s">
        <v>1829</v>
      </c>
      <c r="R395" s="25" t="s">
        <v>1550</v>
      </c>
    </row>
    <row r="396" spans="1:18" s="25" customFormat="1" ht="23.5" hidden="1">
      <c r="A396" s="25" t="s">
        <v>1830</v>
      </c>
      <c r="B396" s="19" t="str">
        <f t="shared" si="2"/>
        <v>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</v>
      </c>
      <c r="C396" s="25" t="s">
        <v>1831</v>
      </c>
      <c r="D396" s="25" t="s">
        <v>29</v>
      </c>
      <c r="E396" s="27">
        <v>2566</v>
      </c>
      <c r="F396" s="25" t="s">
        <v>1120</v>
      </c>
      <c r="G396" s="25" t="s">
        <v>1121</v>
      </c>
      <c r="H396" s="25" t="s">
        <v>1725</v>
      </c>
      <c r="I396" s="25" t="s">
        <v>424</v>
      </c>
      <c r="K396" s="25" t="s">
        <v>38</v>
      </c>
      <c r="Q396" s="25" t="s">
        <v>1832</v>
      </c>
      <c r="R396" s="25" t="s">
        <v>1522</v>
      </c>
    </row>
    <row r="397" spans="1:18" s="25" customFormat="1" ht="23.5" hidden="1">
      <c r="A397" s="25" t="s">
        <v>1833</v>
      </c>
      <c r="B397" s="19" t="str">
        <f t="shared" si="2"/>
        <v>ค่าใช้จ่ายในการสนับสนุนการดำเนินงานสำนักงานการท่องเที่ยวและกีฬาจังหวัด</v>
      </c>
      <c r="C397" s="25" t="s">
        <v>1834</v>
      </c>
      <c r="D397" s="25" t="s">
        <v>29</v>
      </c>
      <c r="E397" s="27">
        <v>2566</v>
      </c>
      <c r="F397" s="25" t="s">
        <v>1120</v>
      </c>
      <c r="G397" s="25" t="s">
        <v>1121</v>
      </c>
      <c r="H397" s="25" t="s">
        <v>423</v>
      </c>
      <c r="I397" s="25" t="s">
        <v>424</v>
      </c>
      <c r="K397" s="25" t="s">
        <v>38</v>
      </c>
      <c r="Q397" s="25" t="s">
        <v>1835</v>
      </c>
      <c r="R397" s="25" t="s">
        <v>1547</v>
      </c>
    </row>
    <row r="398" spans="1:18" s="25" customFormat="1" ht="23.5" hidden="1">
      <c r="A398" s="25" t="s">
        <v>1836</v>
      </c>
      <c r="B398" s="19" t="str">
        <f t="shared" si="2"/>
        <v>โครงการขับเคลื่อนแผนปฏิบัติการด้านนันทนาการ ระยะที่ 4 (พ.ศ. 2566 – 2570)</v>
      </c>
      <c r="C398" s="25" t="s">
        <v>1837</v>
      </c>
      <c r="D398" s="25" t="s">
        <v>29</v>
      </c>
      <c r="E398" s="27">
        <v>2566</v>
      </c>
      <c r="F398" s="25" t="s">
        <v>1120</v>
      </c>
      <c r="G398" s="25" t="s">
        <v>1121</v>
      </c>
      <c r="H398" s="25" t="s">
        <v>114</v>
      </c>
      <c r="I398" s="25" t="s">
        <v>37</v>
      </c>
      <c r="K398" s="25" t="s">
        <v>38</v>
      </c>
      <c r="Q398" s="25" t="s">
        <v>1838</v>
      </c>
      <c r="R398" s="25" t="s">
        <v>1547</v>
      </c>
    </row>
    <row r="399" spans="1:18" s="25" customFormat="1" ht="23.5" hidden="1">
      <c r="A399" s="25" t="s">
        <v>1839</v>
      </c>
      <c r="B399" s="19" t="str">
        <f t="shared" si="2"/>
        <v>โครงการกีฬาสีภายใน ประจำปีการศึกษา 2565</v>
      </c>
      <c r="C399" s="25" t="s">
        <v>1840</v>
      </c>
      <c r="D399" s="25" t="s">
        <v>29</v>
      </c>
      <c r="E399" s="27">
        <v>2566</v>
      </c>
      <c r="F399" s="25" t="s">
        <v>1311</v>
      </c>
      <c r="G399" s="25" t="s">
        <v>1802</v>
      </c>
      <c r="H399" s="25" t="s">
        <v>1841</v>
      </c>
      <c r="I399" s="25" t="s">
        <v>45</v>
      </c>
      <c r="K399" s="25" t="s">
        <v>46</v>
      </c>
      <c r="Q399" s="25" t="s">
        <v>1842</v>
      </c>
      <c r="R399" s="25" t="s">
        <v>1519</v>
      </c>
    </row>
    <row r="400" spans="1:18" s="25" customFormat="1" ht="23.5" hidden="1">
      <c r="A400" s="25" t="s">
        <v>1843</v>
      </c>
      <c r="B400" s="19" t="str">
        <f t="shared" si="2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</v>
      </c>
      <c r="C400" s="25" t="s">
        <v>1844</v>
      </c>
      <c r="D400" s="25" t="s">
        <v>29</v>
      </c>
      <c r="E400" s="27">
        <v>2566</v>
      </c>
      <c r="F400" s="25" t="s">
        <v>1802</v>
      </c>
      <c r="G400" s="25" t="s">
        <v>1845</v>
      </c>
      <c r="H400" s="25" t="s">
        <v>478</v>
      </c>
      <c r="I400" s="25" t="s">
        <v>479</v>
      </c>
      <c r="K400" s="25" t="s">
        <v>46</v>
      </c>
      <c r="Q400" s="25" t="s">
        <v>1846</v>
      </c>
      <c r="R400" s="25" t="s">
        <v>1720</v>
      </c>
    </row>
    <row r="401" spans="1:18" s="25" customFormat="1" ht="23.5" hidden="1">
      <c r="A401" s="25" t="s">
        <v>1847</v>
      </c>
      <c r="B401" s="19" t="str">
        <f t="shared" si="2"/>
        <v>โครงการกีฬามหาวิทยาลัยเทคโนโลยีราชมงคลพระนคร</v>
      </c>
      <c r="C401" s="25" t="s">
        <v>1302</v>
      </c>
      <c r="D401" s="25" t="s">
        <v>29</v>
      </c>
      <c r="E401" s="27">
        <v>2566</v>
      </c>
      <c r="F401" s="25" t="s">
        <v>1120</v>
      </c>
      <c r="G401" s="25" t="s">
        <v>1121</v>
      </c>
      <c r="H401" s="25" t="s">
        <v>1308</v>
      </c>
      <c r="I401" s="25" t="s">
        <v>1284</v>
      </c>
      <c r="K401" s="25" t="s">
        <v>46</v>
      </c>
      <c r="Q401" s="25" t="s">
        <v>1848</v>
      </c>
      <c r="R401" s="25" t="s">
        <v>1513</v>
      </c>
    </row>
    <row r="402" spans="1:18" s="25" customFormat="1" ht="23.5" hidden="1">
      <c r="A402" s="25" t="s">
        <v>1849</v>
      </c>
      <c r="B402" s="19" t="str">
        <f t="shared" si="2"/>
        <v>แข่งขันกีฬานักเรียน สำนักงานเขตพื้นที่การศึกษามัธยมศึกษากาฬสินธุ์  ประจำปีการศึกษา 2565</v>
      </c>
      <c r="C402" s="25" t="s">
        <v>1850</v>
      </c>
      <c r="D402" s="25" t="s">
        <v>29</v>
      </c>
      <c r="E402" s="27">
        <v>2566</v>
      </c>
      <c r="F402" s="25" t="s">
        <v>1120</v>
      </c>
      <c r="G402" s="25" t="s">
        <v>1121</v>
      </c>
      <c r="H402" s="25" t="s">
        <v>1851</v>
      </c>
      <c r="I402" s="25" t="s">
        <v>382</v>
      </c>
      <c r="K402" s="25" t="s">
        <v>246</v>
      </c>
      <c r="Q402" s="25" t="s">
        <v>1852</v>
      </c>
      <c r="R402" s="25" t="s">
        <v>1513</v>
      </c>
    </row>
    <row r="403" spans="1:18" s="25" customFormat="1" ht="23.5" hidden="1">
      <c r="A403" s="25" t="s">
        <v>1853</v>
      </c>
      <c r="B403" s="19" t="str">
        <f t="shared" si="2"/>
        <v>ส่งเสริมขีดความสามารถเมืองกีฬา (sports city)</v>
      </c>
      <c r="C403" s="25" t="s">
        <v>1854</v>
      </c>
      <c r="D403" s="25" t="s">
        <v>29</v>
      </c>
      <c r="E403" s="27">
        <v>2566</v>
      </c>
      <c r="F403" s="25" t="s">
        <v>1120</v>
      </c>
      <c r="G403" s="25" t="s">
        <v>1121</v>
      </c>
      <c r="H403" s="25" t="s">
        <v>1358</v>
      </c>
      <c r="I403" s="25" t="s">
        <v>88</v>
      </c>
      <c r="K403" s="25" t="s">
        <v>38</v>
      </c>
      <c r="Q403" s="25" t="s">
        <v>1855</v>
      </c>
      <c r="R403" s="25" t="s">
        <v>1547</v>
      </c>
    </row>
    <row r="404" spans="1:18" s="25" customFormat="1" ht="23.5" hidden="1">
      <c r="A404" s="25" t="s">
        <v>1856</v>
      </c>
      <c r="B404" s="19" t="str">
        <f t="shared" si="2"/>
        <v>โครงการนำกีฬาสู่ระบบการศึกษา</v>
      </c>
      <c r="C404" s="25" t="s">
        <v>1857</v>
      </c>
      <c r="D404" s="25" t="s">
        <v>29</v>
      </c>
      <c r="E404" s="27">
        <v>2566</v>
      </c>
      <c r="F404" s="25" t="s">
        <v>1120</v>
      </c>
      <c r="G404" s="25" t="s">
        <v>1121</v>
      </c>
      <c r="H404" s="25" t="s">
        <v>1858</v>
      </c>
      <c r="I404" s="25" t="s">
        <v>382</v>
      </c>
      <c r="K404" s="25" t="s">
        <v>246</v>
      </c>
      <c r="Q404" s="25" t="s">
        <v>1859</v>
      </c>
      <c r="R404" s="25" t="s">
        <v>1513</v>
      </c>
    </row>
    <row r="405" spans="1:18" s="25" customFormat="1" ht="23.5" hidden="1">
      <c r="A405" s="25" t="s">
        <v>1860</v>
      </c>
      <c r="B405" s="19" t="str">
        <f t="shared" si="2"/>
        <v>Ayutthaya sports tourism 2023</v>
      </c>
      <c r="C405" s="25" t="s">
        <v>1861</v>
      </c>
      <c r="D405" s="25" t="s">
        <v>29</v>
      </c>
      <c r="E405" s="27">
        <v>2566</v>
      </c>
      <c r="F405" s="25" t="s">
        <v>1862</v>
      </c>
      <c r="G405" s="25" t="s">
        <v>1121</v>
      </c>
      <c r="H405" s="25" t="s">
        <v>1863</v>
      </c>
      <c r="I405" s="25" t="s">
        <v>424</v>
      </c>
      <c r="K405" s="25" t="s">
        <v>38</v>
      </c>
      <c r="Q405" s="25" t="s">
        <v>1864</v>
      </c>
      <c r="R405" s="25" t="s">
        <v>1522</v>
      </c>
    </row>
    <row r="406" spans="1:18" s="25" customFormat="1" ht="23.5" hidden="1">
      <c r="A406" s="25" t="s">
        <v>1868</v>
      </c>
      <c r="B406" s="19" t="str">
        <f t="shared" si="2"/>
        <v>โครงการกีฬา Freshy สานสัมพันธ์พี่น้อง คณะอุตสาหกรรมและเทคโนโลยี</v>
      </c>
      <c r="C406" s="25" t="s">
        <v>1869</v>
      </c>
      <c r="D406" s="25" t="s">
        <v>29</v>
      </c>
      <c r="E406" s="27">
        <v>2566</v>
      </c>
      <c r="F406" s="25" t="s">
        <v>1862</v>
      </c>
      <c r="G406" s="25" t="s">
        <v>1802</v>
      </c>
      <c r="H406" s="25" t="s">
        <v>1870</v>
      </c>
      <c r="I406" s="25" t="s">
        <v>1871</v>
      </c>
      <c r="K406" s="25" t="s">
        <v>46</v>
      </c>
      <c r="Q406" s="25" t="s">
        <v>1872</v>
      </c>
      <c r="R406" s="25" t="s">
        <v>1513</v>
      </c>
    </row>
    <row r="407" spans="1:18" s="25" customFormat="1" ht="23.5" hidden="1">
      <c r="A407" s="25" t="s">
        <v>1873</v>
      </c>
      <c r="B407" s="19" t="str">
        <f t="shared" si="2"/>
        <v>เสริมสร้างศักยภาพของบุคลากรในสำนักงานศึกษาธิการจังหวัดศรีสะเกษ</v>
      </c>
      <c r="C407" s="25" t="s">
        <v>1874</v>
      </c>
      <c r="D407" s="25" t="s">
        <v>29</v>
      </c>
      <c r="E407" s="27">
        <v>2566</v>
      </c>
      <c r="F407" s="25" t="s">
        <v>1862</v>
      </c>
      <c r="G407" s="25" t="s">
        <v>1875</v>
      </c>
      <c r="H407" s="25" t="s">
        <v>1876</v>
      </c>
      <c r="I407" s="25" t="s">
        <v>253</v>
      </c>
      <c r="K407" s="25" t="s">
        <v>246</v>
      </c>
      <c r="Q407" s="25" t="s">
        <v>1877</v>
      </c>
      <c r="R407" s="25" t="s">
        <v>1547</v>
      </c>
    </row>
    <row r="408" spans="1:18" s="25" customFormat="1" ht="23.5" hidden="1">
      <c r="A408" s="25" t="s">
        <v>1878</v>
      </c>
      <c r="B408" s="19" t="str">
        <f t="shared" si="2"/>
        <v>โครงการ IDT Recreation Day</v>
      </c>
      <c r="C408" s="25" t="s">
        <v>1879</v>
      </c>
      <c r="D408" s="25" t="s">
        <v>29</v>
      </c>
      <c r="E408" s="27">
        <v>2566</v>
      </c>
      <c r="F408" s="25" t="s">
        <v>1880</v>
      </c>
      <c r="G408" s="25" t="s">
        <v>1880</v>
      </c>
      <c r="H408" s="25" t="s">
        <v>1870</v>
      </c>
      <c r="I408" s="25" t="s">
        <v>1871</v>
      </c>
      <c r="K408" s="25" t="s">
        <v>46</v>
      </c>
      <c r="Q408" s="25" t="s">
        <v>1881</v>
      </c>
      <c r="R408" s="25" t="s">
        <v>1550</v>
      </c>
    </row>
    <row r="409" spans="1:18" s="25" customFormat="1" ht="23.5" hidden="1">
      <c r="A409" s="25" t="s">
        <v>1882</v>
      </c>
      <c r="B409" s="19" t="str">
        <f t="shared" si="2"/>
        <v>โครงการกีฬา frershy สานสัมพันธ์พี่น้องคณะศิลปศาสตร์ ประจำปีการศึกษา 2565</v>
      </c>
      <c r="C409" s="25" t="s">
        <v>1883</v>
      </c>
      <c r="D409" s="25" t="s">
        <v>29</v>
      </c>
      <c r="E409" s="27">
        <v>2566</v>
      </c>
      <c r="F409" s="25" t="s">
        <v>1884</v>
      </c>
      <c r="G409" s="25" t="s">
        <v>1884</v>
      </c>
      <c r="H409" s="25" t="s">
        <v>278</v>
      </c>
      <c r="I409" s="25" t="s">
        <v>1871</v>
      </c>
      <c r="K409" s="25" t="s">
        <v>46</v>
      </c>
      <c r="Q409" s="25" t="s">
        <v>1885</v>
      </c>
      <c r="R409" s="25" t="s">
        <v>1550</v>
      </c>
    </row>
    <row r="410" spans="1:18" s="25" customFormat="1" ht="23.5" hidden="1">
      <c r="A410" s="25" t="s">
        <v>1886</v>
      </c>
      <c r="B410" s="19" t="str">
        <f t="shared" si="2"/>
        <v>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</v>
      </c>
      <c r="C410" s="25" t="s">
        <v>1887</v>
      </c>
      <c r="D410" s="25" t="s">
        <v>29</v>
      </c>
      <c r="E410" s="27">
        <v>2566</v>
      </c>
      <c r="F410" s="25" t="s">
        <v>1120</v>
      </c>
      <c r="G410" s="25" t="s">
        <v>1121</v>
      </c>
      <c r="H410" s="25" t="s">
        <v>727</v>
      </c>
      <c r="I410" s="25" t="s">
        <v>382</v>
      </c>
      <c r="K410" s="25" t="s">
        <v>246</v>
      </c>
      <c r="Q410" s="25" t="s">
        <v>1888</v>
      </c>
      <c r="R410" s="25" t="s">
        <v>1513</v>
      </c>
    </row>
    <row r="411" spans="1:18" s="25" customFormat="1" ht="23.5" hidden="1">
      <c r="A411" s="25" t="s">
        <v>1889</v>
      </c>
      <c r="B411" s="19" t="str">
        <f t="shared" si="2"/>
        <v>โครงการกีฬา frershy สานสัมพันธ์พี่น้อง คณะบริหารธุรกิจ บพิตรพิมุข จักรวรรดิ ประจำปีการศึกษา 2565</v>
      </c>
      <c r="C411" s="25" t="s">
        <v>1890</v>
      </c>
      <c r="D411" s="25" t="s">
        <v>29</v>
      </c>
      <c r="E411" s="27">
        <v>2566</v>
      </c>
      <c r="F411" s="25" t="s">
        <v>1884</v>
      </c>
      <c r="G411" s="25" t="s">
        <v>1884</v>
      </c>
      <c r="H411" s="25" t="s">
        <v>1828</v>
      </c>
      <c r="I411" s="25" t="s">
        <v>1871</v>
      </c>
      <c r="K411" s="25" t="s">
        <v>46</v>
      </c>
      <c r="Q411" s="25" t="s">
        <v>1891</v>
      </c>
      <c r="R411" s="25" t="s">
        <v>1516</v>
      </c>
    </row>
    <row r="412" spans="1:18" s="25" customFormat="1" ht="23.5" hidden="1">
      <c r="A412" s="25" t="s">
        <v>1892</v>
      </c>
      <c r="B412" s="19" t="str">
        <f t="shared" si="2"/>
        <v>โครงการ BA RMUTR E-Sports Championship</v>
      </c>
      <c r="C412" s="25" t="s">
        <v>1893</v>
      </c>
      <c r="D412" s="25" t="s">
        <v>29</v>
      </c>
      <c r="E412" s="27">
        <v>2566</v>
      </c>
      <c r="F412" s="25" t="s">
        <v>1778</v>
      </c>
      <c r="G412" s="25" t="s">
        <v>1778</v>
      </c>
      <c r="H412" s="25" t="s">
        <v>1828</v>
      </c>
      <c r="I412" s="25" t="s">
        <v>1871</v>
      </c>
      <c r="K412" s="25" t="s">
        <v>46</v>
      </c>
      <c r="Q412" s="25" t="s">
        <v>1894</v>
      </c>
      <c r="R412" s="25" t="s">
        <v>1547</v>
      </c>
    </row>
    <row r="413" spans="1:18" s="25" customFormat="1" ht="23.5" hidden="1">
      <c r="A413" s="25" t="s">
        <v>1895</v>
      </c>
      <c r="B413" s="19" t="str">
        <f t="shared" si="2"/>
        <v>โครงการ BA Sports Game กีฬาพื้นบ้าน</v>
      </c>
      <c r="C413" s="25" t="s">
        <v>1896</v>
      </c>
      <c r="D413" s="25" t="s">
        <v>29</v>
      </c>
      <c r="E413" s="27">
        <v>2566</v>
      </c>
      <c r="F413" s="25" t="s">
        <v>1862</v>
      </c>
      <c r="G413" s="25" t="s">
        <v>1862</v>
      </c>
      <c r="H413" s="25" t="s">
        <v>1828</v>
      </c>
      <c r="I413" s="25" t="s">
        <v>1871</v>
      </c>
      <c r="K413" s="25" t="s">
        <v>46</v>
      </c>
      <c r="Q413" s="25" t="s">
        <v>1897</v>
      </c>
      <c r="R413" s="25" t="s">
        <v>1550</v>
      </c>
    </row>
    <row r="414" spans="1:18" s="25" customFormat="1" ht="23.5" hidden="1">
      <c r="A414" s="25" t="s">
        <v>1898</v>
      </c>
      <c r="B414" s="19" t="str">
        <f t="shared" si="2"/>
        <v>โครงการกีฬา freshy สานสัมพันธ์พี่น้อง คณะสถาปัตยกรรมศาสตร์และการออกแบบ ประจำปีการศึกษา 2565</v>
      </c>
      <c r="C414" s="25" t="s">
        <v>1899</v>
      </c>
      <c r="D414" s="25" t="s">
        <v>29</v>
      </c>
      <c r="E414" s="27">
        <v>2566</v>
      </c>
      <c r="F414" s="25" t="s">
        <v>1862</v>
      </c>
      <c r="G414" s="25" t="s">
        <v>1862</v>
      </c>
      <c r="H414" s="25" t="s">
        <v>1900</v>
      </c>
      <c r="I414" s="25" t="s">
        <v>1871</v>
      </c>
      <c r="K414" s="25" t="s">
        <v>46</v>
      </c>
      <c r="Q414" s="25" t="s">
        <v>1901</v>
      </c>
      <c r="R414" s="25" t="s">
        <v>1513</v>
      </c>
    </row>
    <row r="415" spans="1:18" s="25" customFormat="1" ht="23.5" hidden="1">
      <c r="A415" s="25" t="s">
        <v>1902</v>
      </c>
      <c r="B415" s="19" t="str">
        <f t="shared" si="2"/>
        <v>โครงการกีฬา freshy สานสัมพันธ์พี่น้องคณะบริหารธุรกิจ ศาลายา ประจำปีการศึกษา 2565</v>
      </c>
      <c r="C415" s="25" t="s">
        <v>1903</v>
      </c>
      <c r="D415" s="25" t="s">
        <v>29</v>
      </c>
      <c r="E415" s="27">
        <v>2566</v>
      </c>
      <c r="F415" s="25" t="s">
        <v>1862</v>
      </c>
      <c r="G415" s="25" t="s">
        <v>1862</v>
      </c>
      <c r="H415" s="25" t="s">
        <v>1828</v>
      </c>
      <c r="I415" s="25" t="s">
        <v>1871</v>
      </c>
      <c r="K415" s="25" t="s">
        <v>46</v>
      </c>
      <c r="Q415" s="25" t="s">
        <v>1904</v>
      </c>
      <c r="R415" s="25" t="s">
        <v>1513</v>
      </c>
    </row>
    <row r="416" spans="1:18" s="25" customFormat="1" ht="23.5" hidden="1">
      <c r="A416" s="25" t="s">
        <v>1905</v>
      </c>
      <c r="B416" s="19" t="str">
        <f t="shared" si="2"/>
        <v>โครงการแข่งขันกีฬาบัวน้ำเงินเกมส์</v>
      </c>
      <c r="C416" s="25" t="s">
        <v>61</v>
      </c>
      <c r="D416" s="25" t="s">
        <v>29</v>
      </c>
      <c r="E416" s="27">
        <v>2566</v>
      </c>
      <c r="F416" s="25" t="s">
        <v>1778</v>
      </c>
      <c r="G416" s="25" t="s">
        <v>1778</v>
      </c>
      <c r="H416" s="25" t="s">
        <v>44</v>
      </c>
      <c r="I416" s="25" t="s">
        <v>45</v>
      </c>
      <c r="K416" s="25" t="s">
        <v>46</v>
      </c>
      <c r="Q416" s="25" t="s">
        <v>1906</v>
      </c>
      <c r="R416" s="25" t="s">
        <v>1522</v>
      </c>
    </row>
    <row r="417" spans="1:18" s="25" customFormat="1" ht="23.5" hidden="1">
      <c r="A417" s="25" t="s">
        <v>1907</v>
      </c>
      <c r="B417" s="19" t="str">
        <f t="shared" si="2"/>
        <v>โครงการแข่งขันกีฬาบัวน้ำเงินเกมส์</v>
      </c>
      <c r="C417" s="25" t="s">
        <v>61</v>
      </c>
      <c r="D417" s="25" t="s">
        <v>29</v>
      </c>
      <c r="E417" s="27">
        <v>2566</v>
      </c>
      <c r="F417" s="25" t="s">
        <v>1120</v>
      </c>
      <c r="G417" s="25" t="s">
        <v>1121</v>
      </c>
      <c r="H417" s="25" t="s">
        <v>316</v>
      </c>
      <c r="I417" s="25" t="s">
        <v>45</v>
      </c>
      <c r="K417" s="25" t="s">
        <v>46</v>
      </c>
      <c r="Q417" s="25" t="s">
        <v>1908</v>
      </c>
      <c r="R417" s="25" t="s">
        <v>1547</v>
      </c>
    </row>
    <row r="418" spans="1:18" s="25" customFormat="1" ht="23.5" hidden="1">
      <c r="A418" s="25" t="s">
        <v>1909</v>
      </c>
      <c r="B418" s="19" t="str">
        <f t="shared" si="2"/>
        <v>โครงการแข่งขันกีฬาสี่เทียนเกมส์</v>
      </c>
      <c r="C418" s="25" t="s">
        <v>1910</v>
      </c>
      <c r="D418" s="25" t="s">
        <v>29</v>
      </c>
      <c r="E418" s="27">
        <v>2566</v>
      </c>
      <c r="F418" s="25" t="s">
        <v>1120</v>
      </c>
      <c r="G418" s="25" t="s">
        <v>1121</v>
      </c>
      <c r="H418" s="25" t="s">
        <v>316</v>
      </c>
      <c r="I418" s="25" t="s">
        <v>45</v>
      </c>
      <c r="K418" s="25" t="s">
        <v>46</v>
      </c>
      <c r="Q418" s="25" t="s">
        <v>1911</v>
      </c>
      <c r="R418" s="25" t="s">
        <v>1550</v>
      </c>
    </row>
    <row r="419" spans="1:18" s="25" customFormat="1" ht="23.5" hidden="1">
      <c r="A419" s="25" t="s">
        <v>1912</v>
      </c>
      <c r="B419" s="19" t="str">
        <f t="shared" si="2"/>
        <v>โครงการส่งเสริมสุขภาพและจัดบริการด้านการกีฬาสำหรับนักศึกษา</v>
      </c>
      <c r="C419" s="25" t="s">
        <v>1913</v>
      </c>
      <c r="D419" s="25" t="s">
        <v>29</v>
      </c>
      <c r="E419" s="27">
        <v>2566</v>
      </c>
      <c r="F419" s="25" t="s">
        <v>1120</v>
      </c>
      <c r="G419" s="25" t="s">
        <v>1121</v>
      </c>
      <c r="H419" s="25" t="s">
        <v>372</v>
      </c>
      <c r="I419" s="25" t="s">
        <v>373</v>
      </c>
      <c r="K419" s="25" t="s">
        <v>46</v>
      </c>
      <c r="Q419" s="25" t="s">
        <v>1914</v>
      </c>
      <c r="R419" s="25" t="s">
        <v>1522</v>
      </c>
    </row>
    <row r="420" spans="1:18" s="25" customFormat="1" ht="23.5" hidden="1">
      <c r="A420" s="25" t="s">
        <v>1915</v>
      </c>
      <c r="B420" s="19" t="str">
        <f t="shared" si="2"/>
        <v>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</v>
      </c>
      <c r="C420" s="25" t="s">
        <v>1916</v>
      </c>
      <c r="D420" s="25" t="s">
        <v>29</v>
      </c>
      <c r="E420" s="27">
        <v>2566</v>
      </c>
      <c r="F420" s="25" t="s">
        <v>1120</v>
      </c>
      <c r="G420" s="25" t="s">
        <v>1121</v>
      </c>
      <c r="H420" s="25" t="s">
        <v>1917</v>
      </c>
      <c r="I420" s="25" t="s">
        <v>253</v>
      </c>
      <c r="K420" s="25" t="s">
        <v>246</v>
      </c>
      <c r="Q420" s="25" t="s">
        <v>1918</v>
      </c>
      <c r="R420" s="25" t="s">
        <v>1674</v>
      </c>
    </row>
    <row r="421" spans="1:18" s="25" customFormat="1" ht="23.5" hidden="1">
      <c r="A421" s="25" t="s">
        <v>1919</v>
      </c>
      <c r="B421" s="19" t="str">
        <f t="shared" si="2"/>
        <v>โครงการกีฬาเฟรชชี่สานสัมพันธ์พี่น้อง</v>
      </c>
      <c r="C421" s="25" t="s">
        <v>1920</v>
      </c>
      <c r="D421" s="25" t="s">
        <v>29</v>
      </c>
      <c r="E421" s="27">
        <v>2566</v>
      </c>
      <c r="F421" s="25" t="s">
        <v>1921</v>
      </c>
      <c r="G421" s="25" t="s">
        <v>1880</v>
      </c>
      <c r="H421" s="25" t="s">
        <v>44</v>
      </c>
      <c r="I421" s="25" t="s">
        <v>1871</v>
      </c>
      <c r="K421" s="25" t="s">
        <v>46</v>
      </c>
      <c r="Q421" s="25" t="s">
        <v>1922</v>
      </c>
      <c r="R421" s="25" t="s">
        <v>1516</v>
      </c>
    </row>
    <row r="422" spans="1:18" s="25" customFormat="1" ht="23.5" hidden="1">
      <c r="A422" s="25" t="s">
        <v>1923</v>
      </c>
      <c r="B422" s="19" t="str">
        <f t="shared" si="2"/>
        <v>โครงการแข่งขันกีฬาบัวน้ำเงินเกมส์ ครั้งที่ 28</v>
      </c>
      <c r="C422" s="25" t="s">
        <v>1924</v>
      </c>
      <c r="D422" s="25" t="s">
        <v>29</v>
      </c>
      <c r="E422" s="27">
        <v>2566</v>
      </c>
      <c r="F422" s="25" t="s">
        <v>1778</v>
      </c>
      <c r="G422" s="25" t="s">
        <v>1825</v>
      </c>
      <c r="H422" s="25" t="s">
        <v>278</v>
      </c>
      <c r="I422" s="25" t="s">
        <v>45</v>
      </c>
      <c r="K422" s="25" t="s">
        <v>46</v>
      </c>
      <c r="Q422" s="25" t="s">
        <v>1925</v>
      </c>
      <c r="R422" s="25" t="s">
        <v>1516</v>
      </c>
    </row>
    <row r="423" spans="1:18" s="25" customFormat="1" ht="23.5" hidden="1">
      <c r="A423" s="25" t="s">
        <v>1926</v>
      </c>
      <c r="B423" s="19" t="str">
        <f t="shared" si="2"/>
        <v>ส่งเสริมกีฬาเพื่่อสุขภาพ "กีฬานักเรียน สพม.สุรินทร์" ประจำปี 2565</v>
      </c>
      <c r="C423" s="25" t="s">
        <v>1927</v>
      </c>
      <c r="D423" s="25" t="s">
        <v>29</v>
      </c>
      <c r="E423" s="27">
        <v>2566</v>
      </c>
      <c r="F423" s="25" t="s">
        <v>1120</v>
      </c>
      <c r="G423" s="25" t="s">
        <v>1778</v>
      </c>
      <c r="H423" s="25" t="s">
        <v>1582</v>
      </c>
      <c r="I423" s="25" t="s">
        <v>382</v>
      </c>
      <c r="K423" s="25" t="s">
        <v>246</v>
      </c>
      <c r="Q423" s="25" t="s">
        <v>1928</v>
      </c>
      <c r="R423" s="25" t="s">
        <v>1519</v>
      </c>
    </row>
    <row r="424" spans="1:18" s="25" customFormat="1" ht="23.5" hidden="1">
      <c r="A424" s="25" t="s">
        <v>1929</v>
      </c>
      <c r="B424" s="19" t="str">
        <f t="shared" si="2"/>
        <v>การแข่งขันกีฬานักเรียนมัธยมศึกษาต้านยาเสพติด  ปีการศึกษา 2565</v>
      </c>
      <c r="C424" s="25" t="s">
        <v>1930</v>
      </c>
      <c r="D424" s="25" t="s">
        <v>29</v>
      </c>
      <c r="E424" s="27">
        <v>2566</v>
      </c>
      <c r="F424" s="25" t="s">
        <v>1120</v>
      </c>
      <c r="G424" s="25" t="s">
        <v>1121</v>
      </c>
      <c r="H424" s="25" t="s">
        <v>1931</v>
      </c>
      <c r="I424" s="25" t="s">
        <v>382</v>
      </c>
      <c r="K424" s="25" t="s">
        <v>246</v>
      </c>
      <c r="Q424" s="25" t="s">
        <v>1932</v>
      </c>
      <c r="R424" s="25" t="s">
        <v>1519</v>
      </c>
    </row>
    <row r="425" spans="1:18" s="25" customFormat="1" ht="23.5" hidden="1">
      <c r="A425" s="25" t="s">
        <v>1933</v>
      </c>
      <c r="B425" s="19" t="str">
        <f t="shared" si="2"/>
        <v>โครงการพัฒนาศักยภาพผู้นำนักศึกษา สโมสรนักศึกษาคณะวิทยาศาสตร์และเทคโนโลยี</v>
      </c>
      <c r="C425" s="25" t="s">
        <v>1934</v>
      </c>
      <c r="D425" s="25" t="s">
        <v>29</v>
      </c>
      <c r="E425" s="27">
        <v>2566</v>
      </c>
      <c r="F425" s="25" t="s">
        <v>1803</v>
      </c>
      <c r="G425" s="25" t="s">
        <v>1803</v>
      </c>
      <c r="H425" s="25" t="s">
        <v>1935</v>
      </c>
      <c r="I425" s="25" t="s">
        <v>1871</v>
      </c>
      <c r="K425" s="25" t="s">
        <v>46</v>
      </c>
      <c r="Q425" s="25" t="s">
        <v>1936</v>
      </c>
      <c r="R425" s="25" t="s">
        <v>1513</v>
      </c>
    </row>
    <row r="426" spans="1:18" s="25" customFormat="1" ht="23.5" hidden="1">
      <c r="A426" s="25" t="s">
        <v>1937</v>
      </c>
      <c r="B426" s="19" t="str">
        <f t="shared" si="2"/>
        <v>โครงการส่งเงินสมทบเข้าร่วมการแข่งขันกีฬามหาวิทยาลัยเทคโนโลยีราชมงคลแห่งประเทศไทย</v>
      </c>
      <c r="C426" s="25" t="s">
        <v>1938</v>
      </c>
      <c r="D426" s="25" t="s">
        <v>29</v>
      </c>
      <c r="E426" s="27">
        <v>2566</v>
      </c>
      <c r="F426" s="25" t="s">
        <v>1120</v>
      </c>
      <c r="G426" s="25" t="s">
        <v>1875</v>
      </c>
      <c r="H426" s="25" t="s">
        <v>1283</v>
      </c>
      <c r="I426" s="25" t="s">
        <v>1284</v>
      </c>
      <c r="K426" s="25" t="s">
        <v>46</v>
      </c>
      <c r="Q426" s="25" t="s">
        <v>1939</v>
      </c>
      <c r="R426" s="25" t="s">
        <v>1519</v>
      </c>
    </row>
    <row r="427" spans="1:18" s="25" customFormat="1" ht="23.5" hidden="1">
      <c r="A427" s="25" t="s">
        <v>1940</v>
      </c>
      <c r="B427" s="19" t="str">
        <f t="shared" si="2"/>
        <v>โครงการส่งเงินสมทบเข้าร่วมการแข่งขันกีฬามหาวิทยาลัยแห่งประเทศไทย</v>
      </c>
      <c r="C427" s="25" t="s">
        <v>1941</v>
      </c>
      <c r="D427" s="25" t="s">
        <v>29</v>
      </c>
      <c r="E427" s="27">
        <v>2566</v>
      </c>
      <c r="F427" s="25" t="s">
        <v>1120</v>
      </c>
      <c r="G427" s="25" t="s">
        <v>1862</v>
      </c>
      <c r="H427" s="25" t="s">
        <v>1283</v>
      </c>
      <c r="I427" s="25" t="s">
        <v>1284</v>
      </c>
      <c r="K427" s="25" t="s">
        <v>46</v>
      </c>
      <c r="Q427" s="25" t="s">
        <v>1942</v>
      </c>
      <c r="R427" s="25" t="s">
        <v>1519</v>
      </c>
    </row>
    <row r="428" spans="1:18" s="25" customFormat="1" ht="23.5" hidden="1">
      <c r="A428" s="25" t="s">
        <v>1943</v>
      </c>
      <c r="B428" s="19" t="str">
        <f t="shared" si="2"/>
        <v>จัดการแข่งขันกีฬานักเรียน “ปาริชาติเกมส์” ต้านยาเสพติด ครั้งที่ ๑</v>
      </c>
      <c r="C428" s="25" t="s">
        <v>1944</v>
      </c>
      <c r="D428" s="25" t="s">
        <v>29</v>
      </c>
      <c r="E428" s="27">
        <v>2566</v>
      </c>
      <c r="F428" s="25" t="s">
        <v>1120</v>
      </c>
      <c r="G428" s="25" t="s">
        <v>1121</v>
      </c>
      <c r="H428" s="25" t="s">
        <v>1945</v>
      </c>
      <c r="I428" s="25" t="s">
        <v>382</v>
      </c>
      <c r="K428" s="25" t="s">
        <v>246</v>
      </c>
      <c r="Q428" s="25" t="s">
        <v>1946</v>
      </c>
      <c r="R428" s="25" t="s">
        <v>1522</v>
      </c>
    </row>
    <row r="429" spans="1:18" s="25" customFormat="1" ht="23.5" hidden="1">
      <c r="A429" s="25" t="s">
        <v>1947</v>
      </c>
      <c r="B429" s="19" t="str">
        <f t="shared" si="2"/>
        <v>โครงการเข้าร่วมแข่งขันกีฬามหาวิทยาลัยเทคโนโลยีราชมงคลแห่งประเทศไทย ครั้งที่ 37</v>
      </c>
      <c r="C429" s="25" t="s">
        <v>1948</v>
      </c>
      <c r="D429" s="25" t="s">
        <v>29</v>
      </c>
      <c r="E429" s="27">
        <v>2566</v>
      </c>
      <c r="F429" s="25" t="s">
        <v>1802</v>
      </c>
      <c r="G429" s="25" t="s">
        <v>1802</v>
      </c>
      <c r="H429" s="25" t="s">
        <v>293</v>
      </c>
      <c r="I429" s="25" t="s">
        <v>1871</v>
      </c>
      <c r="K429" s="25" t="s">
        <v>46</v>
      </c>
      <c r="Q429" s="25" t="s">
        <v>1949</v>
      </c>
      <c r="R429" s="25" t="s">
        <v>1550</v>
      </c>
    </row>
    <row r="430" spans="1:18" s="25" customFormat="1" ht="23.5" hidden="1">
      <c r="A430" s="25" t="s">
        <v>1950</v>
      </c>
      <c r="B430" s="19" t="str">
        <f t="shared" si="2"/>
        <v>โครงการแข่งขันกีฬาระหว่างคณะ ประจำปี 2566</v>
      </c>
      <c r="C430" s="25" t="s">
        <v>1951</v>
      </c>
      <c r="D430" s="25" t="s">
        <v>29</v>
      </c>
      <c r="E430" s="27">
        <v>2566</v>
      </c>
      <c r="F430" s="25" t="s">
        <v>1862</v>
      </c>
      <c r="G430" s="25" t="s">
        <v>1862</v>
      </c>
      <c r="H430" s="25" t="s">
        <v>71</v>
      </c>
      <c r="I430" s="25" t="s">
        <v>782</v>
      </c>
      <c r="K430" s="25" t="s">
        <v>46</v>
      </c>
      <c r="Q430" s="25" t="s">
        <v>1952</v>
      </c>
      <c r="R430" s="25" t="s">
        <v>1519</v>
      </c>
    </row>
    <row r="431" spans="1:18" s="25" customFormat="1" ht="23.5" hidden="1">
      <c r="A431" s="25" t="s">
        <v>1953</v>
      </c>
      <c r="B431" s="19" t="str">
        <f t="shared" si="2"/>
        <v>โครงการแข่งขันกีฬามหาวิทยาลัยแห่งประเทศไทย ครั้งที่ 48 รอบคัดเลือก</v>
      </c>
      <c r="C431" s="25" t="s">
        <v>1954</v>
      </c>
      <c r="D431" s="25" t="s">
        <v>29</v>
      </c>
      <c r="E431" s="27">
        <v>2566</v>
      </c>
      <c r="F431" s="25" t="s">
        <v>1884</v>
      </c>
      <c r="G431" s="25" t="s">
        <v>1884</v>
      </c>
      <c r="H431" s="25" t="s">
        <v>71</v>
      </c>
      <c r="I431" s="25" t="s">
        <v>782</v>
      </c>
      <c r="K431" s="25" t="s">
        <v>46</v>
      </c>
      <c r="Q431" s="25" t="s">
        <v>1955</v>
      </c>
      <c r="R431" s="25" t="s">
        <v>1519</v>
      </c>
    </row>
    <row r="432" spans="1:18" s="25" customFormat="1" ht="23.5" hidden="1">
      <c r="A432" s="25" t="s">
        <v>1956</v>
      </c>
      <c r="B432" s="19" t="str">
        <f t="shared" si="2"/>
        <v>โครงการแข่งขันกีฬามหาวิทยาลัยแห่งประเทศไทย ครั้งที่ 48 รอบมหกรรม</v>
      </c>
      <c r="C432" s="25" t="s">
        <v>1957</v>
      </c>
      <c r="D432" s="25" t="s">
        <v>29</v>
      </c>
      <c r="E432" s="27">
        <v>2566</v>
      </c>
      <c r="F432" s="25" t="s">
        <v>1862</v>
      </c>
      <c r="G432" s="25" t="s">
        <v>1862</v>
      </c>
      <c r="H432" s="25" t="s">
        <v>71</v>
      </c>
      <c r="I432" s="25" t="s">
        <v>782</v>
      </c>
      <c r="K432" s="25" t="s">
        <v>46</v>
      </c>
      <c r="Q432" s="25" t="s">
        <v>1958</v>
      </c>
      <c r="R432" s="25" t="s">
        <v>1519</v>
      </c>
    </row>
    <row r="433" spans="1:18" s="25" customFormat="1" ht="23.5" hidden="1">
      <c r="A433" s="25" t="s">
        <v>1959</v>
      </c>
      <c r="B433" s="19" t="str">
        <f t="shared" si="2"/>
        <v>โครงการแข่งขันกีฬามหาวิทยาลัยเทคโนโลยีราชมงคลแห่งประเทศไทย ครั้งที่ 37</v>
      </c>
      <c r="C433" s="25" t="s">
        <v>1960</v>
      </c>
      <c r="D433" s="25" t="s">
        <v>29</v>
      </c>
      <c r="E433" s="27">
        <v>2566</v>
      </c>
      <c r="F433" s="25" t="s">
        <v>1802</v>
      </c>
      <c r="G433" s="25" t="s">
        <v>1802</v>
      </c>
      <c r="H433" s="25" t="s">
        <v>71</v>
      </c>
      <c r="I433" s="25" t="s">
        <v>782</v>
      </c>
      <c r="K433" s="25" t="s">
        <v>46</v>
      </c>
      <c r="Q433" s="25" t="s">
        <v>1961</v>
      </c>
      <c r="R433" s="25" t="s">
        <v>1519</v>
      </c>
    </row>
    <row r="434" spans="1:18" s="25" customFormat="1" ht="23.5" hidden="1">
      <c r="A434" s="25" t="s">
        <v>1962</v>
      </c>
      <c r="B434" s="19" t="str">
        <f t="shared" si="2"/>
        <v>โครงการค่าใช้จ่ายการอบรมการช่วยชีวิตทางน้ำ</v>
      </c>
      <c r="C434" s="25" t="s">
        <v>1963</v>
      </c>
      <c r="D434" s="25" t="s">
        <v>29</v>
      </c>
      <c r="E434" s="27">
        <v>2566</v>
      </c>
      <c r="F434" s="25" t="s">
        <v>1845</v>
      </c>
      <c r="G434" s="25" t="s">
        <v>1921</v>
      </c>
      <c r="H434" s="25" t="s">
        <v>520</v>
      </c>
      <c r="I434" s="25" t="s">
        <v>1003</v>
      </c>
      <c r="K434" s="25" t="s">
        <v>38</v>
      </c>
      <c r="Q434" s="25" t="s">
        <v>1964</v>
      </c>
      <c r="R434" s="25" t="s">
        <v>1513</v>
      </c>
    </row>
    <row r="435" spans="1:18" s="25" customFormat="1" ht="23.5" hidden="1">
      <c r="A435" s="25" t="s">
        <v>1965</v>
      </c>
      <c r="B435" s="19" t="str">
        <f t="shared" si="2"/>
        <v>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</v>
      </c>
      <c r="C435" s="25" t="s">
        <v>1966</v>
      </c>
      <c r="D435" s="25" t="s">
        <v>29</v>
      </c>
      <c r="E435" s="27">
        <v>2566</v>
      </c>
      <c r="F435" s="25" t="s">
        <v>1845</v>
      </c>
      <c r="G435" s="25" t="s">
        <v>1121</v>
      </c>
      <c r="H435" s="25" t="s">
        <v>520</v>
      </c>
      <c r="I435" s="25" t="s">
        <v>1003</v>
      </c>
      <c r="K435" s="25" t="s">
        <v>38</v>
      </c>
      <c r="Q435" s="25" t="s">
        <v>1967</v>
      </c>
      <c r="R435" s="25" t="s">
        <v>1513</v>
      </c>
    </row>
    <row r="436" spans="1:18" s="25" customFormat="1" ht="23.5" hidden="1">
      <c r="A436" s="25" t="s">
        <v>1968</v>
      </c>
      <c r="B436" s="19" t="str">
        <f t="shared" si="2"/>
        <v>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</v>
      </c>
      <c r="C436" s="25" t="s">
        <v>1969</v>
      </c>
      <c r="D436" s="25" t="s">
        <v>29</v>
      </c>
      <c r="E436" s="27">
        <v>2566</v>
      </c>
      <c r="F436" s="25" t="s">
        <v>1120</v>
      </c>
      <c r="G436" s="25" t="s">
        <v>1121</v>
      </c>
      <c r="H436" s="25" t="s">
        <v>1970</v>
      </c>
      <c r="I436" s="25" t="s">
        <v>1971</v>
      </c>
      <c r="K436" s="25" t="s">
        <v>1333</v>
      </c>
      <c r="Q436" s="25" t="s">
        <v>1972</v>
      </c>
      <c r="R436" s="25" t="s">
        <v>1513</v>
      </c>
    </row>
    <row r="437" spans="1:18" s="25" customFormat="1" ht="23.5" hidden="1">
      <c r="A437" s="25" t="s">
        <v>1973</v>
      </c>
      <c r="B437" s="19" t="str">
        <f t="shared" si="2"/>
        <v>โครงการเข้าร่วมการแข่งขันกีฬาบุคลากรมหาวิทยาลัยแห่งประเทศไทย ครั้งที่ 39</v>
      </c>
      <c r="C437" s="25" t="s">
        <v>1974</v>
      </c>
      <c r="D437" s="25" t="s">
        <v>29</v>
      </c>
      <c r="E437" s="27">
        <v>2566</v>
      </c>
      <c r="F437" s="25" t="s">
        <v>1845</v>
      </c>
      <c r="G437" s="25" t="s">
        <v>1803</v>
      </c>
      <c r="H437" s="25" t="s">
        <v>293</v>
      </c>
      <c r="I437" s="25" t="s">
        <v>224</v>
      </c>
      <c r="K437" s="25" t="s">
        <v>46</v>
      </c>
      <c r="Q437" s="25" t="s">
        <v>1975</v>
      </c>
      <c r="R437" s="25" t="s">
        <v>1721</v>
      </c>
    </row>
    <row r="438" spans="1:18" s="25" customFormat="1" ht="23.5" hidden="1">
      <c r="A438" s="25" t="s">
        <v>1976</v>
      </c>
      <c r="B438" s="19" t="str">
        <f t="shared" si="2"/>
        <v>โครงการกีฬา Freshy สานสัมพันธ์พี่น้อง วิทยาลัยเพาะช่าง ประจำปีการศึกษา 2566</v>
      </c>
      <c r="C438" s="25" t="s">
        <v>1977</v>
      </c>
      <c r="D438" s="25" t="s">
        <v>29</v>
      </c>
      <c r="E438" s="27">
        <v>2566</v>
      </c>
      <c r="F438" s="25" t="s">
        <v>1121</v>
      </c>
      <c r="G438" s="25" t="s">
        <v>1121</v>
      </c>
      <c r="H438" s="25" t="s">
        <v>1978</v>
      </c>
      <c r="I438" s="25" t="s">
        <v>1871</v>
      </c>
      <c r="K438" s="25" t="s">
        <v>46</v>
      </c>
      <c r="Q438" s="25" t="s">
        <v>1979</v>
      </c>
      <c r="R438" s="25" t="s">
        <v>1550</v>
      </c>
    </row>
    <row r="439" spans="1:18" s="25" customFormat="1" ht="23.5" hidden="1">
      <c r="A439" s="25" t="s">
        <v>1980</v>
      </c>
      <c r="B439" s="19" t="str">
        <f t="shared" si="2"/>
        <v>รับนักเรียนเข้าเรียนในโครงการสานฝันการกีฬาสู่ระบบการศึกษาจังหวัดชายแดนใต้ ประจำปีการศึกษา 2566</v>
      </c>
      <c r="C439" s="25" t="s">
        <v>1981</v>
      </c>
      <c r="D439" s="25" t="s">
        <v>29</v>
      </c>
      <c r="E439" s="27">
        <v>2566</v>
      </c>
      <c r="F439" s="25" t="s">
        <v>1875</v>
      </c>
      <c r="G439" s="25" t="s">
        <v>1845</v>
      </c>
      <c r="H439" s="25" t="s">
        <v>1982</v>
      </c>
      <c r="I439" s="25" t="s">
        <v>382</v>
      </c>
      <c r="K439" s="25" t="s">
        <v>246</v>
      </c>
      <c r="Q439" s="25" t="s">
        <v>1983</v>
      </c>
      <c r="R439" s="25" t="s">
        <v>1513</v>
      </c>
    </row>
    <row r="440" spans="1:18" s="25" customFormat="1" ht="23.5" hidden="1">
      <c r="A440" s="25" t="s">
        <v>1984</v>
      </c>
      <c r="B440" s="19" t="str">
        <f t="shared" si="2"/>
        <v>ส่งเสริมกีฬาเพื่อสุขภาพใน มทร.อีสาน นครราชสีมา</v>
      </c>
      <c r="C440" s="25" t="s">
        <v>1985</v>
      </c>
      <c r="D440" s="25" t="s">
        <v>29</v>
      </c>
      <c r="E440" s="27">
        <v>2566</v>
      </c>
      <c r="F440" s="25" t="s">
        <v>1120</v>
      </c>
      <c r="G440" s="25" t="s">
        <v>1121</v>
      </c>
      <c r="H440" s="25" t="s">
        <v>293</v>
      </c>
      <c r="I440" s="25" t="s">
        <v>224</v>
      </c>
      <c r="K440" s="25" t="s">
        <v>46</v>
      </c>
      <c r="Q440" s="25" t="s">
        <v>1986</v>
      </c>
      <c r="R440" s="25" t="s">
        <v>1522</v>
      </c>
    </row>
    <row r="441" spans="1:18" s="75" customFormat="1" ht="23.5" hidden="1">
      <c r="A441" s="25" t="s">
        <v>1987</v>
      </c>
      <c r="B441" s="19" t="str">
        <f t="shared" si="2"/>
        <v>เจ้าภาพการแข่งขันฟุตบอลประเพณีชิงโล่พระราชทานพระบาทสมเด็จพระเจ้าอยู่หัวฯ ครั้งที่ 53</v>
      </c>
      <c r="C441" s="25" t="s">
        <v>1988</v>
      </c>
      <c r="D441" s="25" t="s">
        <v>29</v>
      </c>
      <c r="E441" s="27">
        <v>2566</v>
      </c>
      <c r="F441" s="25" t="s">
        <v>1802</v>
      </c>
      <c r="G441" s="25" t="s">
        <v>1802</v>
      </c>
      <c r="H441" s="25" t="s">
        <v>293</v>
      </c>
      <c r="I441" s="25" t="s">
        <v>224</v>
      </c>
      <c r="J441" s="25"/>
      <c r="K441" s="25" t="s">
        <v>46</v>
      </c>
      <c r="L441" s="25"/>
      <c r="M441" s="25"/>
      <c r="N441" s="25"/>
      <c r="O441" s="25"/>
      <c r="P441" s="25"/>
      <c r="Q441" s="25" t="s">
        <v>1989</v>
      </c>
      <c r="R441" s="25" t="s">
        <v>1547</v>
      </c>
    </row>
    <row r="442" spans="1:18" s="35" customFormat="1" ht="23.5" hidden="1">
      <c r="A442" s="25" t="s">
        <v>1990</v>
      </c>
      <c r="B442" s="19" t="str">
        <f t="shared" si="2"/>
        <v>โครงการยกระดับการส่งเสริมกิจกรรมทางกายเพื่อเด็กวัยเรียนวัยรุ่นสูงดีสมส่วน แข็งแรง และฉลาด</v>
      </c>
      <c r="C442" s="29" t="s">
        <v>1991</v>
      </c>
      <c r="D442" s="29" t="s">
        <v>29</v>
      </c>
      <c r="E442" s="30">
        <v>2567</v>
      </c>
      <c r="F442" s="29" t="s">
        <v>1992</v>
      </c>
      <c r="G442" s="29" t="s">
        <v>621</v>
      </c>
      <c r="H442" s="29" t="s">
        <v>613</v>
      </c>
      <c r="I442" s="29" t="s">
        <v>614</v>
      </c>
      <c r="J442" s="29"/>
      <c r="K442" s="29" t="s">
        <v>615</v>
      </c>
      <c r="L442" s="29" t="s">
        <v>1993</v>
      </c>
      <c r="M442" s="73"/>
      <c r="N442" s="73"/>
      <c r="O442" s="73"/>
      <c r="P442" s="73"/>
      <c r="Q442" s="73" t="s">
        <v>1994</v>
      </c>
      <c r="R442" s="29" t="s">
        <v>1527</v>
      </c>
    </row>
    <row r="443" spans="1:18" s="35" customFormat="1" ht="23.5" hidden="1">
      <c r="A443" s="25" t="s">
        <v>2003</v>
      </c>
      <c r="B443" s="19" t="str">
        <f t="shared" si="2"/>
        <v>โครงการพลศึกษาและกีฬากับการพัฒนาเด็ก เยาวชน และประชาชนในชุมชนให้มีสุขภาวะที่ดี</v>
      </c>
      <c r="C443" s="29" t="s">
        <v>1133</v>
      </c>
      <c r="D443" s="29" t="s">
        <v>29</v>
      </c>
      <c r="E443" s="30">
        <v>2567</v>
      </c>
      <c r="F443" s="29" t="s">
        <v>1992</v>
      </c>
      <c r="G443" s="29" t="s">
        <v>621</v>
      </c>
      <c r="H443" s="29" t="s">
        <v>520</v>
      </c>
      <c r="I443" s="29" t="s">
        <v>1003</v>
      </c>
      <c r="J443" s="29"/>
      <c r="K443" s="29" t="s">
        <v>38</v>
      </c>
      <c r="L443" s="29" t="s">
        <v>1993</v>
      </c>
      <c r="M443" s="73"/>
      <c r="N443" s="73"/>
      <c r="O443" s="73"/>
      <c r="P443" s="73"/>
      <c r="Q443" s="73" t="s">
        <v>2004</v>
      </c>
      <c r="R443" s="29" t="s">
        <v>1513</v>
      </c>
    </row>
    <row r="444" spans="1:18" s="35" customFormat="1" ht="23.5" hidden="1">
      <c r="A444" s="25" t="s">
        <v>2005</v>
      </c>
      <c r="B444" s="19" t="str">
        <f t="shared" si="2"/>
        <v>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</v>
      </c>
      <c r="C444" s="29" t="s">
        <v>2006</v>
      </c>
      <c r="D444" s="29" t="s">
        <v>29</v>
      </c>
      <c r="E444" s="30">
        <v>2567</v>
      </c>
      <c r="F444" s="29" t="s">
        <v>1992</v>
      </c>
      <c r="G444" s="29" t="s">
        <v>621</v>
      </c>
      <c r="H444" s="29" t="s">
        <v>520</v>
      </c>
      <c r="I444" s="29" t="s">
        <v>1003</v>
      </c>
      <c r="J444" s="29"/>
      <c r="K444" s="29" t="s">
        <v>38</v>
      </c>
      <c r="L444" s="29" t="s">
        <v>1993</v>
      </c>
      <c r="M444" s="73"/>
      <c r="N444" s="73"/>
      <c r="O444" s="73"/>
      <c r="P444" s="73"/>
      <c r="Q444" s="73" t="s">
        <v>2007</v>
      </c>
      <c r="R444" s="29" t="s">
        <v>1513</v>
      </c>
    </row>
    <row r="445" spans="1:18" s="35" customFormat="1" ht="23.5" hidden="1">
      <c r="A445" s="25" t="s">
        <v>2010</v>
      </c>
      <c r="B445" s="19" t="str">
        <f t="shared" si="2"/>
        <v>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</v>
      </c>
      <c r="C445" s="29" t="s">
        <v>2011</v>
      </c>
      <c r="D445" s="29" t="s">
        <v>29</v>
      </c>
      <c r="E445" s="30">
        <v>2567</v>
      </c>
      <c r="F445" s="29" t="s">
        <v>1992</v>
      </c>
      <c r="G445" s="29" t="s">
        <v>621</v>
      </c>
      <c r="H445" s="29" t="s">
        <v>500</v>
      </c>
      <c r="I445" s="29" t="s">
        <v>424</v>
      </c>
      <c r="J445" s="29"/>
      <c r="K445" s="29" t="s">
        <v>38</v>
      </c>
      <c r="L445" s="29" t="s">
        <v>1993</v>
      </c>
      <c r="M445" s="73"/>
      <c r="N445" s="73"/>
      <c r="O445" s="73"/>
      <c r="P445" s="73"/>
      <c r="Q445" s="73" t="s">
        <v>2012</v>
      </c>
      <c r="R445" s="29" t="s">
        <v>1547</v>
      </c>
    </row>
    <row r="446" spans="1:18" s="35" customFormat="1" ht="23.5" hidden="1">
      <c r="A446" s="25" t="s">
        <v>2028</v>
      </c>
      <c r="B446" s="19" t="str">
        <f t="shared" si="2"/>
        <v>พัฒนาเกณฑ์มาตรฐานและรูปแบบการบริหารจัดการด้านการแพทย์ฉุกเฉินสำหรับการแข่งขันกีฬาอย่างปลอดภัย ระดับชาติในประเทศไทย</v>
      </c>
      <c r="C446" s="29" t="s">
        <v>2029</v>
      </c>
      <c r="D446" s="29" t="s">
        <v>29</v>
      </c>
      <c r="E446" s="30">
        <v>2567</v>
      </c>
      <c r="F446" s="29" t="s">
        <v>1992</v>
      </c>
      <c r="G446" s="29" t="s">
        <v>621</v>
      </c>
      <c r="H446" s="29" t="s">
        <v>2030</v>
      </c>
      <c r="I446" s="29" t="s">
        <v>2031</v>
      </c>
      <c r="J446" s="29"/>
      <c r="K446" s="29" t="s">
        <v>615</v>
      </c>
      <c r="L446" s="29" t="s">
        <v>1993</v>
      </c>
      <c r="M446" s="73"/>
      <c r="N446" s="73"/>
      <c r="O446" s="73"/>
      <c r="P446" s="73"/>
      <c r="Q446" s="73" t="s">
        <v>2032</v>
      </c>
      <c r="R446" s="29" t="s">
        <v>1674</v>
      </c>
    </row>
    <row r="447" spans="1:18" s="35" customFormat="1" ht="23.5" hidden="1">
      <c r="A447" s="25" t="s">
        <v>2033</v>
      </c>
      <c r="B447" s="19" t="str">
        <f t="shared" si="2"/>
        <v>ฮีโร่สอนน้อง Sport Idol Clinic 2567</v>
      </c>
      <c r="C447" s="29" t="s">
        <v>2034</v>
      </c>
      <c r="D447" s="29" t="s">
        <v>29</v>
      </c>
      <c r="E447" s="30">
        <v>2567</v>
      </c>
      <c r="F447" s="29" t="s">
        <v>1992</v>
      </c>
      <c r="G447" s="29" t="s">
        <v>621</v>
      </c>
      <c r="H447" s="29" t="s">
        <v>36</v>
      </c>
      <c r="I447" s="29" t="s">
        <v>37</v>
      </c>
      <c r="J447" s="29"/>
      <c r="K447" s="29" t="s">
        <v>38</v>
      </c>
      <c r="L447" s="29" t="s">
        <v>1993</v>
      </c>
      <c r="M447" s="73"/>
      <c r="N447" s="73"/>
      <c r="O447" s="73"/>
      <c r="P447" s="73"/>
      <c r="Q447" s="73" t="s">
        <v>2035</v>
      </c>
      <c r="R447" s="29" t="s">
        <v>1522</v>
      </c>
    </row>
    <row r="448" spans="1:18" s="35" customFormat="1" ht="23.5" hidden="1">
      <c r="A448" s="25" t="s">
        <v>2036</v>
      </c>
      <c r="B448" s="19" t="str">
        <f t="shared" si="2"/>
        <v>คลินิกการกีฬาเคลื่อนที่เพื่อเสริมสร้างสุขภาพดีของประชาชน</v>
      </c>
      <c r="C448" s="29" t="s">
        <v>2037</v>
      </c>
      <c r="D448" s="29" t="s">
        <v>29</v>
      </c>
      <c r="E448" s="30">
        <v>2567</v>
      </c>
      <c r="F448" s="29" t="s">
        <v>1992</v>
      </c>
      <c r="G448" s="29" t="s">
        <v>621</v>
      </c>
      <c r="H448" s="29" t="s">
        <v>147</v>
      </c>
      <c r="I448" s="29" t="s">
        <v>37</v>
      </c>
      <c r="J448" s="29"/>
      <c r="K448" s="29" t="s">
        <v>38</v>
      </c>
      <c r="L448" s="29" t="s">
        <v>1993</v>
      </c>
      <c r="M448" s="73"/>
      <c r="N448" s="73"/>
      <c r="O448" s="73"/>
      <c r="P448" s="73"/>
      <c r="Q448" s="73" t="s">
        <v>2038</v>
      </c>
      <c r="R448" s="29" t="s">
        <v>1721</v>
      </c>
    </row>
    <row r="449" spans="1:18" s="35" customFormat="1" ht="23.5" hidden="1">
      <c r="A449" s="25" t="s">
        <v>2039</v>
      </c>
      <c r="B449" s="19" t="str">
        <f t="shared" si="2"/>
        <v>ศูนย์นันทนาการเติมฝัน ปันสุข สู่ภูมิภาค</v>
      </c>
      <c r="C449" s="29" t="s">
        <v>2040</v>
      </c>
      <c r="D449" s="29" t="s">
        <v>29</v>
      </c>
      <c r="E449" s="30">
        <v>2567</v>
      </c>
      <c r="F449" s="29" t="s">
        <v>1992</v>
      </c>
      <c r="G449" s="29" t="s">
        <v>621</v>
      </c>
      <c r="H449" s="29" t="s">
        <v>114</v>
      </c>
      <c r="I449" s="29" t="s">
        <v>37</v>
      </c>
      <c r="J449" s="29"/>
      <c r="K449" s="29" t="s">
        <v>38</v>
      </c>
      <c r="L449" s="29" t="s">
        <v>1993</v>
      </c>
      <c r="M449" s="73"/>
      <c r="N449" s="73"/>
      <c r="O449" s="73"/>
      <c r="P449" s="73"/>
      <c r="Q449" s="73" t="s">
        <v>2041</v>
      </c>
      <c r="R449" s="29" t="s">
        <v>1721</v>
      </c>
    </row>
    <row r="450" spans="1:18" s="35" customFormat="1" ht="23.5" hidden="1">
      <c r="A450" s="25" t="s">
        <v>2042</v>
      </c>
      <c r="B450" s="19" t="str">
        <f t="shared" si="2"/>
        <v>โรงเรียนต้นแบบวิถีนันทนาการ (Recreation School Model)</v>
      </c>
      <c r="C450" s="29" t="s">
        <v>2043</v>
      </c>
      <c r="D450" s="29" t="s">
        <v>29</v>
      </c>
      <c r="E450" s="30">
        <v>2567</v>
      </c>
      <c r="F450" s="29" t="s">
        <v>1992</v>
      </c>
      <c r="G450" s="29" t="s">
        <v>621</v>
      </c>
      <c r="H450" s="29" t="s">
        <v>114</v>
      </c>
      <c r="I450" s="29" t="s">
        <v>37</v>
      </c>
      <c r="J450" s="29"/>
      <c r="K450" s="29" t="s">
        <v>38</v>
      </c>
      <c r="L450" s="29" t="s">
        <v>1993</v>
      </c>
      <c r="M450" s="73"/>
      <c r="N450" s="73"/>
      <c r="O450" s="73"/>
      <c r="P450" s="73"/>
      <c r="Q450" s="73" t="s">
        <v>2044</v>
      </c>
      <c r="R450" s="29" t="s">
        <v>1721</v>
      </c>
    </row>
    <row r="451" spans="1:18" s="35" customFormat="1" ht="23.5" hidden="1">
      <c r="A451" s="25" t="s">
        <v>2045</v>
      </c>
      <c r="B451" s="19" t="str">
        <f t="shared" si="2"/>
        <v>โครงการพัฒนาฐานข้อมูลกลาง องค์ความรู้ และแพลตฟอร์มการประมวลผลด้านส่งเสริมและพัฒนาการกีฬาอย่างมีประสิทธิภาพตามแผนพัฒนาการกีฬาแห่งชาติ ฉบับที่ ๗  (พ.ศ. ๒๕๖๖-๒๕๗๐)</v>
      </c>
      <c r="C451" s="29" t="s">
        <v>2046</v>
      </c>
      <c r="D451" s="29" t="s">
        <v>29</v>
      </c>
      <c r="E451" s="30">
        <v>2567</v>
      </c>
      <c r="F451" s="29" t="s">
        <v>1992</v>
      </c>
      <c r="G451" s="29" t="s">
        <v>621</v>
      </c>
      <c r="H451" s="29" t="s">
        <v>500</v>
      </c>
      <c r="I451" s="29" t="s">
        <v>424</v>
      </c>
      <c r="J451" s="29"/>
      <c r="K451" s="29" t="s">
        <v>38</v>
      </c>
      <c r="L451" s="29" t="s">
        <v>1993</v>
      </c>
      <c r="M451" s="73"/>
      <c r="N451" s="73"/>
      <c r="O451" s="73"/>
      <c r="P451" s="73"/>
      <c r="Q451" s="73" t="s">
        <v>2047</v>
      </c>
      <c r="R451" s="29" t="s">
        <v>1513</v>
      </c>
    </row>
    <row r="452" spans="1:18" s="35" customFormat="1" ht="23.5" hidden="1">
      <c r="A452" s="25" t="s">
        <v>2052</v>
      </c>
      <c r="B452" s="19" t="str">
        <f t="shared" si="2"/>
        <v>ส่งเสริมการกีฬาสู่สถานศึกษา</v>
      </c>
      <c r="C452" s="25" t="s">
        <v>2053</v>
      </c>
      <c r="D452" s="25" t="s">
        <v>29</v>
      </c>
      <c r="E452" s="27">
        <v>2567</v>
      </c>
      <c r="F452" s="25" t="s">
        <v>1121</v>
      </c>
      <c r="G452" s="25" t="s">
        <v>1992</v>
      </c>
      <c r="H452" s="25" t="s">
        <v>691</v>
      </c>
      <c r="I452" s="25" t="s">
        <v>382</v>
      </c>
      <c r="J452" s="25"/>
      <c r="K452" s="25" t="s">
        <v>246</v>
      </c>
      <c r="L452" s="25"/>
      <c r="M452" s="74"/>
      <c r="N452" s="74"/>
      <c r="O452" s="74"/>
      <c r="P452" s="74"/>
      <c r="Q452" s="74" t="s">
        <v>2056</v>
      </c>
      <c r="R452" s="25" t="s">
        <v>1674</v>
      </c>
    </row>
    <row r="453" spans="1:18" s="35" customFormat="1" ht="23.5" hidden="1">
      <c r="A453" s="25" t="s">
        <v>2057</v>
      </c>
      <c r="B453" s="19" t="str">
        <f t="shared" si="2"/>
        <v>โครงการแข่งขันกีฬาภายในระหว่างคณะ ครั้งที่ 14 ประจำปีการศึกษา 2566</v>
      </c>
      <c r="C453" s="25" t="s">
        <v>2058</v>
      </c>
      <c r="D453" s="25" t="s">
        <v>29</v>
      </c>
      <c r="E453" s="27">
        <v>2567</v>
      </c>
      <c r="F453" s="25" t="s">
        <v>1121</v>
      </c>
      <c r="G453" s="25" t="s">
        <v>621</v>
      </c>
      <c r="H453" s="25" t="s">
        <v>71</v>
      </c>
      <c r="I453" s="25" t="s">
        <v>782</v>
      </c>
      <c r="J453" s="25"/>
      <c r="K453" s="25" t="s">
        <v>46</v>
      </c>
      <c r="L453" s="25"/>
      <c r="M453" s="74"/>
      <c r="N453" s="74"/>
      <c r="O453" s="74"/>
      <c r="P453" s="74"/>
      <c r="Q453" s="74" t="s">
        <v>2061</v>
      </c>
      <c r="R453" s="25" t="s">
        <v>1550</v>
      </c>
    </row>
    <row r="454" spans="1:18" s="35" customFormat="1" ht="23.5" hidden="1">
      <c r="A454" s="25" t="s">
        <v>2062</v>
      </c>
      <c r="B454" s="19" t="str">
        <f t="shared" si="2"/>
        <v>โครงการพัฒนาและให้บริการด้านสมรรถภาพทางกาย</v>
      </c>
      <c r="C454" s="25" t="s">
        <v>149</v>
      </c>
      <c r="D454" s="25" t="s">
        <v>29</v>
      </c>
      <c r="E454" s="27">
        <v>2567</v>
      </c>
      <c r="F454" s="25" t="s">
        <v>1992</v>
      </c>
      <c r="G454" s="25" t="s">
        <v>621</v>
      </c>
      <c r="H454" s="25" t="s">
        <v>147</v>
      </c>
      <c r="I454" s="25" t="s">
        <v>37</v>
      </c>
      <c r="J454" s="25"/>
      <c r="K454" s="25" t="s">
        <v>38</v>
      </c>
      <c r="L454" s="25"/>
      <c r="M454" s="74"/>
      <c r="N454" s="74"/>
      <c r="O454" s="74"/>
      <c r="P454" s="74"/>
      <c r="Q454" s="74" t="s">
        <v>2065</v>
      </c>
      <c r="R454" s="25" t="s">
        <v>1516</v>
      </c>
    </row>
    <row r="455" spans="1:18" s="35" customFormat="1" ht="23.5" hidden="1">
      <c r="A455" s="25" t="s">
        <v>2066</v>
      </c>
      <c r="B455" s="19" t="str">
        <f t="shared" si="2"/>
        <v>โครงการบริการด้านเวชศาสตร์การกีฬา</v>
      </c>
      <c r="C455" s="25" t="s">
        <v>213</v>
      </c>
      <c r="D455" s="25" t="s">
        <v>29</v>
      </c>
      <c r="E455" s="27">
        <v>2567</v>
      </c>
      <c r="F455" s="25" t="s">
        <v>1992</v>
      </c>
      <c r="G455" s="25" t="s">
        <v>621</v>
      </c>
      <c r="H455" s="25" t="s">
        <v>147</v>
      </c>
      <c r="I455" s="25" t="s">
        <v>37</v>
      </c>
      <c r="J455" s="25"/>
      <c r="K455" s="25" t="s">
        <v>38</v>
      </c>
      <c r="L455" s="25"/>
      <c r="M455" s="74"/>
      <c r="N455" s="74"/>
      <c r="O455" s="74"/>
      <c r="P455" s="74"/>
      <c r="Q455" s="74" t="s">
        <v>2067</v>
      </c>
      <c r="R455" s="25" t="s">
        <v>1516</v>
      </c>
    </row>
    <row r="456" spans="1:18" s="35" customFormat="1" ht="23.5" hidden="1">
      <c r="A456" s="25" t="s">
        <v>2068</v>
      </c>
      <c r="B456" s="19" t="str">
        <f t="shared" si="2"/>
        <v>เข้าร่วมแข่งขันกีฬามหาวิทยาลัยแห่งประเทศไทย  ครั้งที่ 49  รอบคัดเลือกเขตภาคกลาง</v>
      </c>
      <c r="C456" s="25" t="s">
        <v>2069</v>
      </c>
      <c r="D456" s="25" t="s">
        <v>29</v>
      </c>
      <c r="E456" s="27">
        <v>2567</v>
      </c>
      <c r="F456" s="25" t="s">
        <v>2070</v>
      </c>
      <c r="G456" s="25" t="s">
        <v>2070</v>
      </c>
      <c r="H456" s="25" t="s">
        <v>293</v>
      </c>
      <c r="I456" s="25" t="s">
        <v>1871</v>
      </c>
      <c r="J456" s="25"/>
      <c r="K456" s="25" t="s">
        <v>46</v>
      </c>
      <c r="L456" s="25"/>
      <c r="M456" s="74"/>
      <c r="N456" s="74"/>
      <c r="O456" s="74"/>
      <c r="P456" s="74"/>
      <c r="Q456" s="74" t="s">
        <v>2072</v>
      </c>
      <c r="R456" s="25" t="s">
        <v>1513</v>
      </c>
    </row>
    <row r="457" spans="1:18" s="35" customFormat="1" ht="23.5" hidden="1">
      <c r="A457" s="25" t="s">
        <v>2073</v>
      </c>
      <c r="B457" s="19" t="str">
        <f t="shared" si="2"/>
        <v>เข้าร่วมแข่งขันกีฬามหาวิทยาลัยแห่งประเทศไทย  ครั้งที่ 49  รอบมหกรรม</v>
      </c>
      <c r="C457" s="25" t="s">
        <v>2074</v>
      </c>
      <c r="D457" s="25" t="s">
        <v>29</v>
      </c>
      <c r="E457" s="27">
        <v>2567</v>
      </c>
      <c r="F457" s="25" t="s">
        <v>2075</v>
      </c>
      <c r="G457" s="25" t="s">
        <v>1047</v>
      </c>
      <c r="H457" s="25" t="s">
        <v>293</v>
      </c>
      <c r="I457" s="25" t="s">
        <v>1871</v>
      </c>
      <c r="J457" s="25"/>
      <c r="K457" s="25" t="s">
        <v>46</v>
      </c>
      <c r="L457" s="25"/>
      <c r="M457" s="74"/>
      <c r="N457" s="74"/>
      <c r="O457" s="74"/>
      <c r="P457" s="74"/>
      <c r="Q457" s="74" t="s">
        <v>2076</v>
      </c>
      <c r="R457" s="25" t="s">
        <v>1513</v>
      </c>
    </row>
    <row r="458" spans="1:18" s="35" customFormat="1" ht="23.5" hidden="1">
      <c r="A458" s="25" t="s">
        <v>2077</v>
      </c>
      <c r="B458" s="19" t="str">
        <f t="shared" si="2"/>
        <v>เข้าร่วมแข่งขันกีฬามหาวิทยาลัยเทคโนโลยีราชมงคลแห่งประเทศไทย ครั้งที่ 38</v>
      </c>
      <c r="C458" s="25" t="s">
        <v>2078</v>
      </c>
      <c r="D458" s="25" t="s">
        <v>29</v>
      </c>
      <c r="E458" s="27">
        <v>2567</v>
      </c>
      <c r="F458" s="25" t="s">
        <v>2025</v>
      </c>
      <c r="G458" s="25" t="s">
        <v>1047</v>
      </c>
      <c r="H458" s="25" t="s">
        <v>293</v>
      </c>
      <c r="I458" s="25" t="s">
        <v>1871</v>
      </c>
      <c r="J458" s="25"/>
      <c r="K458" s="25" t="s">
        <v>46</v>
      </c>
      <c r="L458" s="25"/>
      <c r="M458" s="74"/>
      <c r="N458" s="74"/>
      <c r="O458" s="74"/>
      <c r="P458" s="74"/>
      <c r="Q458" s="74" t="s">
        <v>2079</v>
      </c>
      <c r="R458" s="25" t="s">
        <v>1513</v>
      </c>
    </row>
    <row r="459" spans="1:18" s="35" customFormat="1" ht="23.5" hidden="1">
      <c r="A459" s="25" t="s">
        <v>2080</v>
      </c>
      <c r="B459" s="19" t="str">
        <f t="shared" ref="B459:B500" si="3">HYPERLINK(Q459,C459)</f>
        <v>แผนส่งเสริมกิจกรรมทางกาย</v>
      </c>
      <c r="C459" s="25" t="s">
        <v>2081</v>
      </c>
      <c r="D459" s="25" t="s">
        <v>29</v>
      </c>
      <c r="E459" s="27">
        <v>2567</v>
      </c>
      <c r="F459" s="25" t="s">
        <v>1992</v>
      </c>
      <c r="G459" s="25" t="s">
        <v>621</v>
      </c>
      <c r="H459" s="25" t="s">
        <v>1970</v>
      </c>
      <c r="I459" s="25" t="s">
        <v>1971</v>
      </c>
      <c r="J459" s="25"/>
      <c r="K459" s="25" t="s">
        <v>1333</v>
      </c>
      <c r="L459" s="25"/>
      <c r="M459" s="74"/>
      <c r="N459" s="74"/>
      <c r="O459" s="74"/>
      <c r="P459" s="74"/>
      <c r="Q459" s="74" t="s">
        <v>2083</v>
      </c>
      <c r="R459" s="25" t="s">
        <v>1721</v>
      </c>
    </row>
    <row r="460" spans="1:18" s="35" customFormat="1" ht="23.5" hidden="1">
      <c r="A460" s="25" t="s">
        <v>2084</v>
      </c>
      <c r="B460" s="19" t="str">
        <f t="shared" si="3"/>
        <v>โครงการแข่งขันกีฬาบุคลากรภายในมหาวิทยาลัยเทคโนโลยีราชมงคลกรุงเทพ</v>
      </c>
      <c r="C460" s="25" t="s">
        <v>2085</v>
      </c>
      <c r="D460" s="25" t="s">
        <v>29</v>
      </c>
      <c r="E460" s="27">
        <v>2567</v>
      </c>
      <c r="F460" s="25" t="s">
        <v>2070</v>
      </c>
      <c r="G460" s="25" t="s">
        <v>1825</v>
      </c>
      <c r="H460" s="25" t="s">
        <v>1779</v>
      </c>
      <c r="I460" s="25" t="s">
        <v>782</v>
      </c>
      <c r="J460" s="25"/>
      <c r="K460" s="25" t="s">
        <v>46</v>
      </c>
      <c r="L460" s="25"/>
      <c r="M460" s="74"/>
      <c r="N460" s="74"/>
      <c r="O460" s="74"/>
      <c r="P460" s="74"/>
      <c r="Q460" s="74" t="s">
        <v>2086</v>
      </c>
      <c r="R460" s="25" t="s">
        <v>1550</v>
      </c>
    </row>
    <row r="461" spans="1:18" s="35" customFormat="1" ht="23.5" hidden="1">
      <c r="A461" s="25" t="s">
        <v>2087</v>
      </c>
      <c r="B461" s="19" t="str">
        <f t="shared" si="3"/>
        <v>โครงการส่งเสริมการออกกำลังกายและกีฬาเพื่อมวลชน</v>
      </c>
      <c r="C461" s="25" t="s">
        <v>1740</v>
      </c>
      <c r="D461" s="25" t="s">
        <v>29</v>
      </c>
      <c r="E461" s="27">
        <v>2567</v>
      </c>
      <c r="F461" s="25" t="s">
        <v>1992</v>
      </c>
      <c r="G461" s="25" t="s">
        <v>621</v>
      </c>
      <c r="H461" s="25" t="s">
        <v>36</v>
      </c>
      <c r="I461" s="25" t="s">
        <v>37</v>
      </c>
      <c r="J461" s="25"/>
      <c r="K461" s="25" t="s">
        <v>38</v>
      </c>
      <c r="L461" s="25"/>
      <c r="M461" s="74"/>
      <c r="N461" s="74"/>
      <c r="O461" s="74"/>
      <c r="P461" s="74"/>
      <c r="Q461" s="74" t="s">
        <v>2088</v>
      </c>
      <c r="R461" s="25" t="s">
        <v>1516</v>
      </c>
    </row>
    <row r="462" spans="1:18" s="35" customFormat="1" ht="23.5" hidden="1">
      <c r="A462" s="25" t="s">
        <v>2089</v>
      </c>
      <c r="B462" s="19" t="str">
        <f t="shared" si="3"/>
        <v>ค่าใช้จ่ายในการสนับสนุนการดำเนินงานสำนักงานการท่องเที่ยวและกีฬาจังหวัด</v>
      </c>
      <c r="C462" s="25" t="s">
        <v>1834</v>
      </c>
      <c r="D462" s="25" t="s">
        <v>29</v>
      </c>
      <c r="E462" s="27">
        <v>2567</v>
      </c>
      <c r="F462" s="25" t="s">
        <v>1992</v>
      </c>
      <c r="G462" s="25" t="s">
        <v>2090</v>
      </c>
      <c r="H462" s="25" t="s">
        <v>423</v>
      </c>
      <c r="I462" s="25" t="s">
        <v>424</v>
      </c>
      <c r="J462" s="25"/>
      <c r="K462" s="25" t="s">
        <v>38</v>
      </c>
      <c r="L462" s="25"/>
      <c r="M462" s="74"/>
      <c r="N462" s="74"/>
      <c r="O462" s="74"/>
      <c r="P462" s="74"/>
      <c r="Q462" s="74" t="s">
        <v>2093</v>
      </c>
      <c r="R462" s="25" t="s">
        <v>1547</v>
      </c>
    </row>
    <row r="463" spans="1:18" s="35" customFormat="1" ht="23.5" hidden="1">
      <c r="A463" s="25" t="s">
        <v>2094</v>
      </c>
      <c r="B463" s="19" t="str">
        <f t="shared" si="3"/>
        <v>โครงการกีฬา กศน.ชายแดนใต้เกมส์</v>
      </c>
      <c r="C463" s="25" t="s">
        <v>2095</v>
      </c>
      <c r="D463" s="25" t="s">
        <v>29</v>
      </c>
      <c r="E463" s="27">
        <v>2567</v>
      </c>
      <c r="F463" s="25" t="s">
        <v>1992</v>
      </c>
      <c r="G463" s="25" t="s">
        <v>621</v>
      </c>
      <c r="H463" s="25" t="s">
        <v>1299</v>
      </c>
      <c r="I463" s="25" t="s">
        <v>1815</v>
      </c>
      <c r="J463" s="25"/>
      <c r="K463" s="25" t="s">
        <v>246</v>
      </c>
      <c r="L463" s="25"/>
      <c r="M463" s="74"/>
      <c r="N463" s="74"/>
      <c r="O463" s="74"/>
      <c r="P463" s="74"/>
      <c r="Q463" s="74" t="s">
        <v>2097</v>
      </c>
      <c r="R463" s="25" t="s">
        <v>1532</v>
      </c>
    </row>
    <row r="464" spans="1:18" s="35" customFormat="1" ht="23.5" hidden="1">
      <c r="A464" s="25" t="s">
        <v>2098</v>
      </c>
      <c r="B464" s="19" t="str">
        <f t="shared" si="3"/>
        <v>โครงการศูนย์นันทนาการเติมฝัน ปันสุข</v>
      </c>
      <c r="C464" s="25" t="s">
        <v>1729</v>
      </c>
      <c r="D464" s="25" t="s">
        <v>29</v>
      </c>
      <c r="E464" s="27">
        <v>2567</v>
      </c>
      <c r="F464" s="25" t="s">
        <v>1992</v>
      </c>
      <c r="G464" s="25" t="s">
        <v>621</v>
      </c>
      <c r="H464" s="25" t="s">
        <v>114</v>
      </c>
      <c r="I464" s="25" t="s">
        <v>37</v>
      </c>
      <c r="J464" s="25"/>
      <c r="K464" s="25" t="s">
        <v>38</v>
      </c>
      <c r="L464" s="25"/>
      <c r="M464" s="74"/>
      <c r="N464" s="74"/>
      <c r="O464" s="74"/>
      <c r="P464" s="74"/>
      <c r="Q464" s="74" t="s">
        <v>2099</v>
      </c>
      <c r="R464" s="25" t="s">
        <v>1721</v>
      </c>
    </row>
    <row r="465" spans="1:18" s="35" customFormat="1" ht="23.5" hidden="1">
      <c r="A465" s="25" t="s">
        <v>2100</v>
      </c>
      <c r="B465" s="19" t="str">
        <f t="shared" si="3"/>
        <v>โครงการจัดแข่งขันฟุตบอลเยาวชนและประชาชน</v>
      </c>
      <c r="C465" s="25" t="s">
        <v>2101</v>
      </c>
      <c r="D465" s="25" t="s">
        <v>29</v>
      </c>
      <c r="E465" s="27">
        <v>2567</v>
      </c>
      <c r="F465" s="25" t="s">
        <v>1992</v>
      </c>
      <c r="G465" s="25" t="s">
        <v>621</v>
      </c>
      <c r="H465" s="25" t="s">
        <v>36</v>
      </c>
      <c r="I465" s="25" t="s">
        <v>37</v>
      </c>
      <c r="J465" s="25"/>
      <c r="K465" s="25" t="s">
        <v>38</v>
      </c>
      <c r="L465" s="25"/>
      <c r="M465" s="74"/>
      <c r="N465" s="74"/>
      <c r="O465" s="74"/>
      <c r="P465" s="74"/>
      <c r="Q465" s="74" t="s">
        <v>2102</v>
      </c>
      <c r="R465" s="25" t="s">
        <v>1516</v>
      </c>
    </row>
    <row r="466" spans="1:18" s="35" customFormat="1" ht="23.5" hidden="1">
      <c r="A466" s="25" t="s">
        <v>2103</v>
      </c>
      <c r="B466" s="19" t="str">
        <f t="shared" si="3"/>
        <v>โครงการส่งเสริมกีฬาและนันทนาการผู้สูงอายุ</v>
      </c>
      <c r="C466" s="25" t="s">
        <v>1768</v>
      </c>
      <c r="D466" s="25" t="s">
        <v>29</v>
      </c>
      <c r="E466" s="27">
        <v>2567</v>
      </c>
      <c r="F466" s="25" t="s">
        <v>1992</v>
      </c>
      <c r="G466" s="25" t="s">
        <v>621</v>
      </c>
      <c r="H466" s="25" t="s">
        <v>36</v>
      </c>
      <c r="I466" s="25" t="s">
        <v>37</v>
      </c>
      <c r="J466" s="25"/>
      <c r="K466" s="25" t="s">
        <v>38</v>
      </c>
      <c r="L466" s="25"/>
      <c r="M466" s="74"/>
      <c r="N466" s="74"/>
      <c r="O466" s="74"/>
      <c r="P466" s="74"/>
      <c r="Q466" s="74" t="s">
        <v>2105</v>
      </c>
      <c r="R466" s="25" t="s">
        <v>1522</v>
      </c>
    </row>
    <row r="467" spans="1:18" s="35" customFormat="1" ht="23.5" hidden="1">
      <c r="A467" s="25" t="s">
        <v>2106</v>
      </c>
      <c r="B467" s="19" t="str">
        <f t="shared" si="3"/>
        <v>โครงการส่งเสริมและพัฒนาองค์ความรู้ วิจัย นวัตกรรมด้านวิทยาศาสตร์การกีฬา</v>
      </c>
      <c r="C467" s="25" t="s">
        <v>210</v>
      </c>
      <c r="D467" s="25" t="s">
        <v>29</v>
      </c>
      <c r="E467" s="27">
        <v>2567</v>
      </c>
      <c r="F467" s="25" t="s">
        <v>1992</v>
      </c>
      <c r="G467" s="25" t="s">
        <v>621</v>
      </c>
      <c r="H467" s="25" t="s">
        <v>147</v>
      </c>
      <c r="I467" s="25" t="s">
        <v>37</v>
      </c>
      <c r="J467" s="25"/>
      <c r="K467" s="25" t="s">
        <v>38</v>
      </c>
      <c r="L467" s="25"/>
      <c r="M467" s="74"/>
      <c r="N467" s="74"/>
      <c r="O467" s="74"/>
      <c r="P467" s="74"/>
      <c r="Q467" s="74" t="s">
        <v>2107</v>
      </c>
      <c r="R467" s="25" t="s">
        <v>1721</v>
      </c>
    </row>
    <row r="468" spans="1:18" s="35" customFormat="1" ht="23.5" hidden="1">
      <c r="A468" s="25" t="s">
        <v>2108</v>
      </c>
      <c r="B468" s="19" t="str">
        <f t="shared" si="3"/>
        <v>โครงการพัฒนาการกีฬาและนันทนาการมวลชน ประจำปีงบประมาณ พ.ศ. 2567</v>
      </c>
      <c r="C468" s="25" t="s">
        <v>2109</v>
      </c>
      <c r="D468" s="25" t="s">
        <v>29</v>
      </c>
      <c r="E468" s="27">
        <v>2567</v>
      </c>
      <c r="F468" s="25" t="s">
        <v>1992</v>
      </c>
      <c r="G468" s="25" t="s">
        <v>621</v>
      </c>
      <c r="H468" s="25" t="s">
        <v>208</v>
      </c>
      <c r="I468" s="25" t="s">
        <v>37</v>
      </c>
      <c r="J468" s="25"/>
      <c r="K468" s="25" t="s">
        <v>38</v>
      </c>
      <c r="L468" s="25"/>
      <c r="M468" s="74"/>
      <c r="N468" s="74"/>
      <c r="O468" s="74"/>
      <c r="P468" s="74"/>
      <c r="Q468" s="74" t="s">
        <v>2111</v>
      </c>
      <c r="R468" s="25" t="s">
        <v>1519</v>
      </c>
    </row>
    <row r="469" spans="1:18" s="35" customFormat="1" ht="23.5" hidden="1">
      <c r="A469" s="25" t="s">
        <v>2112</v>
      </c>
      <c r="B469" s="19" t="str">
        <f t="shared" si="3"/>
        <v>โรงเรียนต้นแบบวิถีนันทนาการ (Recreation School Model)</v>
      </c>
      <c r="C469" s="25" t="s">
        <v>2043</v>
      </c>
      <c r="D469" s="25" t="s">
        <v>29</v>
      </c>
      <c r="E469" s="27">
        <v>2567</v>
      </c>
      <c r="F469" s="25" t="s">
        <v>1992</v>
      </c>
      <c r="G469" s="25" t="s">
        <v>621</v>
      </c>
      <c r="H469" s="25" t="s">
        <v>114</v>
      </c>
      <c r="I469" s="25" t="s">
        <v>37</v>
      </c>
      <c r="J469" s="25"/>
      <c r="K469" s="25" t="s">
        <v>38</v>
      </c>
      <c r="L469" s="25"/>
      <c r="M469" s="74"/>
      <c r="N469" s="74"/>
      <c r="O469" s="74"/>
      <c r="P469" s="74"/>
      <c r="Q469" s="74" t="s">
        <v>2113</v>
      </c>
      <c r="R469" s="25" t="s">
        <v>1532</v>
      </c>
    </row>
    <row r="470" spans="1:18" s="35" customFormat="1" ht="23.5" hidden="1">
      <c r="A470" s="25" t="s">
        <v>2114</v>
      </c>
      <c r="B470" s="19" t="str">
        <f t="shared" si="3"/>
        <v>คลินิกการกีฬาเคลื่อนที่่เพื่อเสริมสร้างสุขภาพดีของประชาชน</v>
      </c>
      <c r="C470" s="25" t="s">
        <v>2115</v>
      </c>
      <c r="D470" s="25" t="s">
        <v>29</v>
      </c>
      <c r="E470" s="27">
        <v>2567</v>
      </c>
      <c r="F470" s="25" t="s">
        <v>1992</v>
      </c>
      <c r="G470" s="25" t="s">
        <v>621</v>
      </c>
      <c r="H470" s="25" t="s">
        <v>147</v>
      </c>
      <c r="I470" s="25" t="s">
        <v>37</v>
      </c>
      <c r="J470" s="25"/>
      <c r="K470" s="25" t="s">
        <v>38</v>
      </c>
      <c r="L470" s="25"/>
      <c r="M470" s="74"/>
      <c r="N470" s="74"/>
      <c r="O470" s="74"/>
      <c r="P470" s="74"/>
      <c r="Q470" s="74" t="s">
        <v>2116</v>
      </c>
      <c r="R470" s="25" t="s">
        <v>1721</v>
      </c>
    </row>
    <row r="471" spans="1:18" s="35" customFormat="1" ht="23.5" hidden="1">
      <c r="A471" s="25" t="s">
        <v>2117</v>
      </c>
      <c r="B471" s="19" t="str">
        <f t="shared" si="3"/>
        <v>โครงการส่งเสริมกิจกรรมกีฬาขั้นพื้นฐานและกีฬามวลชนเพื่อพัฒนาคุณภาพชีวิต</v>
      </c>
      <c r="C471" s="25" t="s">
        <v>910</v>
      </c>
      <c r="D471" s="25" t="s">
        <v>29</v>
      </c>
      <c r="E471" s="27">
        <v>2567</v>
      </c>
      <c r="F471" s="25" t="s">
        <v>1992</v>
      </c>
      <c r="G471" s="25" t="s">
        <v>621</v>
      </c>
      <c r="H471" s="25" t="s">
        <v>36</v>
      </c>
      <c r="I471" s="25" t="s">
        <v>37</v>
      </c>
      <c r="J471" s="25"/>
      <c r="K471" s="25" t="s">
        <v>38</v>
      </c>
      <c r="L471" s="25"/>
      <c r="M471" s="74"/>
      <c r="N471" s="74"/>
      <c r="O471" s="74"/>
      <c r="P471" s="74"/>
      <c r="Q471" s="74" t="s">
        <v>2118</v>
      </c>
      <c r="R471" s="25" t="s">
        <v>1516</v>
      </c>
    </row>
    <row r="472" spans="1:18" s="35" customFormat="1" ht="23.5" hidden="1">
      <c r="A472" s="25" t="s">
        <v>2119</v>
      </c>
      <c r="B472" s="19" t="str">
        <f t="shared" si="3"/>
        <v>โครงการจัดการแข่งขันกีฬานักเรียนประจำจังหวัดและอำเภอ</v>
      </c>
      <c r="C472" s="25" t="s">
        <v>2120</v>
      </c>
      <c r="D472" s="25" t="s">
        <v>29</v>
      </c>
      <c r="E472" s="27">
        <v>2567</v>
      </c>
      <c r="F472" s="25" t="s">
        <v>1992</v>
      </c>
      <c r="G472" s="25" t="s">
        <v>621</v>
      </c>
      <c r="H472" s="25" t="s">
        <v>36</v>
      </c>
      <c r="I472" s="25" t="s">
        <v>37</v>
      </c>
      <c r="J472" s="25"/>
      <c r="K472" s="25" t="s">
        <v>38</v>
      </c>
      <c r="L472" s="25"/>
      <c r="M472" s="74"/>
      <c r="N472" s="74"/>
      <c r="O472" s="74"/>
      <c r="P472" s="74"/>
      <c r="Q472" s="74" t="s">
        <v>2121</v>
      </c>
      <c r="R472" s="25" t="s">
        <v>1516</v>
      </c>
    </row>
    <row r="473" spans="1:18" s="35" customFormat="1" ht="23.5" hidden="1">
      <c r="A473" s="25" t="s">
        <v>2122</v>
      </c>
      <c r="B473" s="19" t="str">
        <f t="shared" si="3"/>
        <v>โครงการวิทยาศาสตร์การกีฬาและสุขภาพ</v>
      </c>
      <c r="C473" s="25" t="s">
        <v>200</v>
      </c>
      <c r="D473" s="25" t="s">
        <v>29</v>
      </c>
      <c r="E473" s="27">
        <v>2567</v>
      </c>
      <c r="F473" s="25" t="s">
        <v>1992</v>
      </c>
      <c r="G473" s="25" t="s">
        <v>621</v>
      </c>
      <c r="H473" s="25" t="s">
        <v>147</v>
      </c>
      <c r="I473" s="25" t="s">
        <v>37</v>
      </c>
      <c r="J473" s="25"/>
      <c r="K473" s="25" t="s">
        <v>38</v>
      </c>
      <c r="L473" s="25"/>
      <c r="M473" s="74"/>
      <c r="N473" s="74"/>
      <c r="O473" s="74"/>
      <c r="P473" s="74"/>
      <c r="Q473" s="74" t="s">
        <v>2123</v>
      </c>
      <c r="R473" s="25" t="s">
        <v>1721</v>
      </c>
    </row>
    <row r="474" spans="1:18" s="35" customFormat="1" ht="23.5" hidden="1">
      <c r="A474" s="25" t="s">
        <v>2124</v>
      </c>
      <c r="B474" s="19" t="str">
        <f t="shared" si="3"/>
        <v>โครงการจัดการแข่งขันกีฬาระหว่างโรงเรียนส่วนกลาง</v>
      </c>
      <c r="C474" s="25" t="s">
        <v>1771</v>
      </c>
      <c r="D474" s="25" t="s">
        <v>29</v>
      </c>
      <c r="E474" s="27">
        <v>2567</v>
      </c>
      <c r="F474" s="25" t="s">
        <v>1992</v>
      </c>
      <c r="G474" s="25" t="s">
        <v>621</v>
      </c>
      <c r="H474" s="25" t="s">
        <v>36</v>
      </c>
      <c r="I474" s="25" t="s">
        <v>37</v>
      </c>
      <c r="J474" s="25"/>
      <c r="K474" s="25" t="s">
        <v>38</v>
      </c>
      <c r="L474" s="25"/>
      <c r="M474" s="74"/>
      <c r="N474" s="74"/>
      <c r="O474" s="74"/>
      <c r="P474" s="74"/>
      <c r="Q474" s="74" t="s">
        <v>2125</v>
      </c>
      <c r="R474" s="25" t="s">
        <v>1513</v>
      </c>
    </row>
    <row r="475" spans="1:18" s="35" customFormat="1" ht="23.5" hidden="1">
      <c r="A475" s="25" t="s">
        <v>2126</v>
      </c>
      <c r="B475" s="19" t="str">
        <f t="shared" si="3"/>
        <v>กีฬาบุคลากรมหาวิทยาลัยแห่งประเทศไทย</v>
      </c>
      <c r="C475" s="25" t="s">
        <v>2127</v>
      </c>
      <c r="D475" s="25" t="s">
        <v>29</v>
      </c>
      <c r="E475" s="27">
        <v>2567</v>
      </c>
      <c r="F475" s="25" t="s">
        <v>2128</v>
      </c>
      <c r="G475" s="25" t="s">
        <v>2129</v>
      </c>
      <c r="H475" s="25" t="s">
        <v>1283</v>
      </c>
      <c r="I475" s="25" t="s">
        <v>1284</v>
      </c>
      <c r="J475" s="25"/>
      <c r="K475" s="25" t="s">
        <v>46</v>
      </c>
      <c r="L475" s="25"/>
      <c r="M475" s="74"/>
      <c r="N475" s="74"/>
      <c r="O475" s="74"/>
      <c r="P475" s="74"/>
      <c r="Q475" s="74" t="s">
        <v>2130</v>
      </c>
      <c r="R475" s="25" t="s">
        <v>1674</v>
      </c>
    </row>
    <row r="476" spans="1:18" s="35" customFormat="1" ht="23.5" hidden="1">
      <c r="A476" s="25" t="s">
        <v>2131</v>
      </c>
      <c r="B476" s="19" t="str">
        <f t="shared" si="3"/>
        <v>กีฬาปรี ราชมงคล</v>
      </c>
      <c r="C476" s="25" t="s">
        <v>2132</v>
      </c>
      <c r="D476" s="25" t="s">
        <v>29</v>
      </c>
      <c r="E476" s="27">
        <v>2567</v>
      </c>
      <c r="F476" s="25" t="s">
        <v>2026</v>
      </c>
      <c r="G476" s="25" t="s">
        <v>2133</v>
      </c>
      <c r="H476" s="25" t="s">
        <v>1283</v>
      </c>
      <c r="I476" s="25" t="s">
        <v>1284</v>
      </c>
      <c r="J476" s="25"/>
      <c r="K476" s="25" t="s">
        <v>46</v>
      </c>
      <c r="L476" s="25"/>
      <c r="M476" s="74"/>
      <c r="N476" s="74"/>
      <c r="O476" s="74"/>
      <c r="P476" s="74"/>
      <c r="Q476" s="74" t="s">
        <v>2134</v>
      </c>
      <c r="R476" s="25" t="s">
        <v>1674</v>
      </c>
    </row>
    <row r="477" spans="1:18" s="35" customFormat="1" ht="23.5" hidden="1">
      <c r="A477" s="25" t="s">
        <v>2135</v>
      </c>
      <c r="B477" s="19" t="str">
        <f t="shared" si="3"/>
        <v>โครงการ BA RMUTR E-Sports Championship</v>
      </c>
      <c r="C477" s="25" t="s">
        <v>1893</v>
      </c>
      <c r="D477" s="25" t="s">
        <v>29</v>
      </c>
      <c r="E477" s="27">
        <v>2567</v>
      </c>
      <c r="F477" s="25" t="s">
        <v>1825</v>
      </c>
      <c r="G477" s="25" t="s">
        <v>1825</v>
      </c>
      <c r="H477" s="25" t="s">
        <v>1828</v>
      </c>
      <c r="I477" s="25" t="s">
        <v>1871</v>
      </c>
      <c r="J477" s="25"/>
      <c r="K477" s="25" t="s">
        <v>46</v>
      </c>
      <c r="L477" s="25"/>
      <c r="M477" s="74"/>
      <c r="N477" s="74"/>
      <c r="O477" s="74"/>
      <c r="P477" s="74"/>
      <c r="Q477" s="74" t="s">
        <v>2137</v>
      </c>
      <c r="R477" s="25" t="s">
        <v>1544</v>
      </c>
    </row>
    <row r="478" spans="1:18" s="35" customFormat="1" ht="23.5" hidden="1">
      <c r="A478" s="25" t="s">
        <v>2138</v>
      </c>
      <c r="B478" s="19" t="str">
        <f t="shared" si="3"/>
        <v>โครงการขับเคลื่อนแผนปฏิบัติการด้านนันทนาการ ระยะที่ 4 (พ.ศ. 2566 – 2570)</v>
      </c>
      <c r="C478" s="25" t="s">
        <v>1837</v>
      </c>
      <c r="D478" s="25" t="s">
        <v>29</v>
      </c>
      <c r="E478" s="27">
        <v>2567</v>
      </c>
      <c r="F478" s="25" t="s">
        <v>1992</v>
      </c>
      <c r="G478" s="25" t="s">
        <v>621</v>
      </c>
      <c r="H478" s="25" t="s">
        <v>114</v>
      </c>
      <c r="I478" s="25" t="s">
        <v>37</v>
      </c>
      <c r="J478" s="25"/>
      <c r="K478" s="25" t="s">
        <v>38</v>
      </c>
      <c r="L478" s="25"/>
      <c r="M478" s="74"/>
      <c r="N478" s="74"/>
      <c r="O478" s="74"/>
      <c r="P478" s="74"/>
      <c r="Q478" s="74" t="s">
        <v>2139</v>
      </c>
      <c r="R478" s="25" t="s">
        <v>1516</v>
      </c>
    </row>
    <row r="479" spans="1:18" s="35" customFormat="1" ht="23.5" hidden="1">
      <c r="A479" s="25" t="s">
        <v>2140</v>
      </c>
      <c r="B479" s="19" t="str">
        <f t="shared" si="3"/>
        <v>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</v>
      </c>
      <c r="C479" s="25" t="s">
        <v>2141</v>
      </c>
      <c r="D479" s="25" t="s">
        <v>29</v>
      </c>
      <c r="E479" s="27">
        <v>2567</v>
      </c>
      <c r="F479" s="25" t="s">
        <v>2070</v>
      </c>
      <c r="G479" s="25" t="s">
        <v>621</v>
      </c>
      <c r="H479" s="25" t="s">
        <v>1917</v>
      </c>
      <c r="I479" s="25" t="s">
        <v>253</v>
      </c>
      <c r="J479" s="25"/>
      <c r="K479" s="25" t="s">
        <v>246</v>
      </c>
      <c r="L479" s="25"/>
      <c r="M479" s="74"/>
      <c r="N479" s="74"/>
      <c r="O479" s="74"/>
      <c r="P479" s="74"/>
      <c r="Q479" s="74" t="s">
        <v>2142</v>
      </c>
      <c r="R479" s="25" t="s">
        <v>1674</v>
      </c>
    </row>
    <row r="480" spans="1:18" s="35" customFormat="1" ht="23.5" hidden="1">
      <c r="A480" s="25" t="s">
        <v>2143</v>
      </c>
      <c r="B480" s="19" t="str">
        <f t="shared" si="3"/>
        <v>โครงการกีฬาสานสัมพันธ์ freshy พี่น้อง คณะสถาปัตยกรรมศาสตร์และการออกแบบ ประจำปีการศึกษา 2566</v>
      </c>
      <c r="C480" s="25" t="s">
        <v>2144</v>
      </c>
      <c r="D480" s="25" t="s">
        <v>29</v>
      </c>
      <c r="E480" s="27">
        <v>2567</v>
      </c>
      <c r="F480" s="25" t="s">
        <v>2075</v>
      </c>
      <c r="G480" s="25" t="s">
        <v>2075</v>
      </c>
      <c r="H480" s="25" t="s">
        <v>1900</v>
      </c>
      <c r="I480" s="25" t="s">
        <v>1871</v>
      </c>
      <c r="J480" s="25"/>
      <c r="K480" s="25" t="s">
        <v>46</v>
      </c>
      <c r="L480" s="25"/>
      <c r="M480" s="74"/>
      <c r="N480" s="74"/>
      <c r="O480" s="74"/>
      <c r="P480" s="74"/>
      <c r="Q480" s="74" t="s">
        <v>2145</v>
      </c>
      <c r="R480" s="25" t="s">
        <v>1721</v>
      </c>
    </row>
    <row r="481" spans="1:18" s="35" customFormat="1" ht="23.5" hidden="1">
      <c r="A481" s="25" t="s">
        <v>2146</v>
      </c>
      <c r="B481" s="19" t="str">
        <f t="shared" si="3"/>
        <v>โครงการส่งเสริมกีฬาพัฒนาสุขภาวะกลุ่มผู้ด้อยโอกาส</v>
      </c>
      <c r="C481" s="25" t="s">
        <v>1248</v>
      </c>
      <c r="D481" s="25" t="s">
        <v>29</v>
      </c>
      <c r="E481" s="27">
        <v>2567</v>
      </c>
      <c r="F481" s="25" t="s">
        <v>1992</v>
      </c>
      <c r="G481" s="25" t="s">
        <v>621</v>
      </c>
      <c r="H481" s="25" t="s">
        <v>36</v>
      </c>
      <c r="I481" s="25" t="s">
        <v>37</v>
      </c>
      <c r="J481" s="25"/>
      <c r="K481" s="25" t="s">
        <v>38</v>
      </c>
      <c r="L481" s="25"/>
      <c r="M481" s="74"/>
      <c r="N481" s="74"/>
      <c r="O481" s="74"/>
      <c r="P481" s="74"/>
      <c r="Q481" s="74" t="s">
        <v>2147</v>
      </c>
      <c r="R481" s="25" t="s">
        <v>1516</v>
      </c>
    </row>
    <row r="482" spans="1:18" s="35" customFormat="1" ht="23.5" hidden="1">
      <c r="A482" s="25" t="s">
        <v>2148</v>
      </c>
      <c r="B482" s="19" t="str">
        <f t="shared" si="3"/>
        <v>โครงการส่งเสริมและเผยแพร่องค์ความรู้ นวัตกรรม ด้านการออกกำลังกาย กีฬาและนันทนาการ</v>
      </c>
      <c r="C482" s="25" t="s">
        <v>1809</v>
      </c>
      <c r="D482" s="25" t="s">
        <v>29</v>
      </c>
      <c r="E482" s="27">
        <v>2567</v>
      </c>
      <c r="F482" s="25" t="s">
        <v>1992</v>
      </c>
      <c r="G482" s="25" t="s">
        <v>621</v>
      </c>
      <c r="H482" s="25" t="s">
        <v>157</v>
      </c>
      <c r="I482" s="25" t="s">
        <v>37</v>
      </c>
      <c r="J482" s="25"/>
      <c r="K482" s="25" t="s">
        <v>38</v>
      </c>
      <c r="L482" s="25"/>
      <c r="M482" s="74"/>
      <c r="N482" s="74"/>
      <c r="O482" s="74"/>
      <c r="P482" s="74"/>
      <c r="Q482" s="74" t="s">
        <v>2149</v>
      </c>
      <c r="R482" s="25" t="s">
        <v>1550</v>
      </c>
    </row>
    <row r="483" spans="1:18" s="35" customFormat="1" ht="23.5" hidden="1">
      <c r="A483" s="25" t="s">
        <v>2150</v>
      </c>
      <c r="B483" s="19" t="str">
        <f t="shared" si="3"/>
        <v>โครงการส่งเสริมนันทนาการประสานความสัมพันธ์ระหว่างหมู่บ้านจุฬาภรณ์พัฒนา</v>
      </c>
      <c r="C483" s="25" t="s">
        <v>1214</v>
      </c>
      <c r="D483" s="25" t="s">
        <v>29</v>
      </c>
      <c r="E483" s="27">
        <v>2567</v>
      </c>
      <c r="F483" s="25" t="s">
        <v>1992</v>
      </c>
      <c r="G483" s="25" t="s">
        <v>621</v>
      </c>
      <c r="H483" s="25" t="s">
        <v>114</v>
      </c>
      <c r="I483" s="25" t="s">
        <v>37</v>
      </c>
      <c r="J483" s="25"/>
      <c r="K483" s="25" t="s">
        <v>38</v>
      </c>
      <c r="L483" s="25"/>
      <c r="M483" s="74"/>
      <c r="N483" s="74"/>
      <c r="O483" s="74"/>
      <c r="P483" s="74"/>
      <c r="Q483" s="74" t="s">
        <v>2151</v>
      </c>
      <c r="R483" s="25" t="s">
        <v>1544</v>
      </c>
    </row>
    <row r="484" spans="1:18" s="35" customFormat="1" ht="23.5" hidden="1">
      <c r="A484" s="25" t="s">
        <v>2152</v>
      </c>
      <c r="B484" s="19" t="str">
        <f t="shared" si="3"/>
        <v>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</v>
      </c>
      <c r="C484" s="25" t="s">
        <v>2153</v>
      </c>
      <c r="D484" s="25" t="s">
        <v>29</v>
      </c>
      <c r="E484" s="27">
        <v>2567</v>
      </c>
      <c r="F484" s="25" t="s">
        <v>1992</v>
      </c>
      <c r="G484" s="25" t="s">
        <v>621</v>
      </c>
      <c r="H484" s="25" t="s">
        <v>36</v>
      </c>
      <c r="I484" s="25" t="s">
        <v>37</v>
      </c>
      <c r="J484" s="25"/>
      <c r="K484" s="25" t="s">
        <v>38</v>
      </c>
      <c r="L484" s="25"/>
      <c r="M484" s="74"/>
      <c r="N484" s="74"/>
      <c r="O484" s="74"/>
      <c r="P484" s="74"/>
      <c r="Q484" s="74" t="s">
        <v>2154</v>
      </c>
      <c r="R484" s="25" t="s">
        <v>1519</v>
      </c>
    </row>
    <row r="485" spans="1:18" s="35" customFormat="1" ht="23.5" hidden="1">
      <c r="A485" s="25" t="s">
        <v>2155</v>
      </c>
      <c r="B485" s="19" t="str">
        <f t="shared" si="3"/>
        <v>โครงการจัดการแข่งขันกีฬานักเรียน นักศึกษาแห่งชาติ</v>
      </c>
      <c r="C485" s="25" t="s">
        <v>1795</v>
      </c>
      <c r="D485" s="25" t="s">
        <v>29</v>
      </c>
      <c r="E485" s="27">
        <v>2567</v>
      </c>
      <c r="F485" s="25" t="s">
        <v>1992</v>
      </c>
      <c r="G485" s="25" t="s">
        <v>621</v>
      </c>
      <c r="H485" s="25" t="s">
        <v>36</v>
      </c>
      <c r="I485" s="25" t="s">
        <v>37</v>
      </c>
      <c r="J485" s="25"/>
      <c r="K485" s="25" t="s">
        <v>38</v>
      </c>
      <c r="L485" s="25"/>
      <c r="M485" s="74"/>
      <c r="N485" s="74"/>
      <c r="O485" s="74"/>
      <c r="P485" s="74"/>
      <c r="Q485" s="74" t="s">
        <v>2156</v>
      </c>
      <c r="R485" s="25" t="s">
        <v>1544</v>
      </c>
    </row>
    <row r="486" spans="1:18" s="35" customFormat="1" ht="23.5" hidden="1">
      <c r="A486" s="25" t="s">
        <v>2157</v>
      </c>
      <c r="B486" s="19" t="str">
        <f t="shared" si="3"/>
        <v>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</v>
      </c>
      <c r="C486" s="25" t="s">
        <v>2158</v>
      </c>
      <c r="D486" s="25" t="s">
        <v>29</v>
      </c>
      <c r="E486" s="27">
        <v>2567</v>
      </c>
      <c r="F486" s="25" t="s">
        <v>2025</v>
      </c>
      <c r="G486" s="25" t="s">
        <v>2090</v>
      </c>
      <c r="H486" s="25" t="s">
        <v>293</v>
      </c>
      <c r="I486" s="25" t="s">
        <v>429</v>
      </c>
      <c r="J486" s="25"/>
      <c r="K486" s="25" t="s">
        <v>46</v>
      </c>
      <c r="L486" s="25"/>
      <c r="M486" s="74"/>
      <c r="N486" s="74"/>
      <c r="O486" s="74"/>
      <c r="P486" s="74"/>
      <c r="Q486" s="74" t="s">
        <v>2159</v>
      </c>
      <c r="R486" s="25" t="s">
        <v>1674</v>
      </c>
    </row>
    <row r="487" spans="1:18" s="35" customFormat="1" ht="23.5" hidden="1">
      <c r="A487" s="25" t="s">
        <v>2160</v>
      </c>
      <c r="B487" s="19" t="str">
        <f t="shared" si="3"/>
        <v>โครงการส่งเสริมและพัฒนากีฬาสำหรับนักเรียนคนพิการและบุคคลพิเศษ</v>
      </c>
      <c r="C487" s="25" t="s">
        <v>1760</v>
      </c>
      <c r="D487" s="25" t="s">
        <v>29</v>
      </c>
      <c r="E487" s="27">
        <v>2567</v>
      </c>
      <c r="F487" s="25" t="s">
        <v>1992</v>
      </c>
      <c r="G487" s="25" t="s">
        <v>2090</v>
      </c>
      <c r="H487" s="25" t="s">
        <v>36</v>
      </c>
      <c r="I487" s="25" t="s">
        <v>37</v>
      </c>
      <c r="J487" s="25"/>
      <c r="K487" s="25" t="s">
        <v>38</v>
      </c>
      <c r="L487" s="25"/>
      <c r="M487" s="74"/>
      <c r="N487" s="74"/>
      <c r="O487" s="74"/>
      <c r="P487" s="74"/>
      <c r="Q487" s="74" t="s">
        <v>2161</v>
      </c>
      <c r="R487" s="25" t="s">
        <v>1544</v>
      </c>
    </row>
    <row r="488" spans="1:18" s="35" customFormat="1" ht="23.5" hidden="1">
      <c r="A488" s="25" t="s">
        <v>2162</v>
      </c>
      <c r="B488" s="19" t="str">
        <f t="shared" si="3"/>
        <v>โครงการเด็กไทยว่ายน้ำได้</v>
      </c>
      <c r="C488" s="25" t="s">
        <v>1245</v>
      </c>
      <c r="D488" s="25" t="s">
        <v>29</v>
      </c>
      <c r="E488" s="27">
        <v>2567</v>
      </c>
      <c r="F488" s="25" t="s">
        <v>1992</v>
      </c>
      <c r="G488" s="25" t="s">
        <v>621</v>
      </c>
      <c r="H488" s="25" t="s">
        <v>36</v>
      </c>
      <c r="I488" s="25" t="s">
        <v>37</v>
      </c>
      <c r="J488" s="25"/>
      <c r="K488" s="25" t="s">
        <v>38</v>
      </c>
      <c r="L488" s="25"/>
      <c r="M488" s="74"/>
      <c r="N488" s="74"/>
      <c r="O488" s="74"/>
      <c r="P488" s="74"/>
      <c r="Q488" s="74" t="s">
        <v>2163</v>
      </c>
      <c r="R488" s="25" t="s">
        <v>1516</v>
      </c>
    </row>
    <row r="489" spans="1:18" s="35" customFormat="1" ht="23.5" hidden="1">
      <c r="A489" s="25" t="s">
        <v>2164</v>
      </c>
      <c r="B489" s="19" t="str">
        <f t="shared" si="3"/>
        <v>โครงการส่งเสริมกีฬาขั้นพื้นฐาน</v>
      </c>
      <c r="C489" s="25" t="s">
        <v>1238</v>
      </c>
      <c r="D489" s="25" t="s">
        <v>29</v>
      </c>
      <c r="E489" s="27">
        <v>2567</v>
      </c>
      <c r="F489" s="25" t="s">
        <v>1992</v>
      </c>
      <c r="G489" s="25" t="s">
        <v>621</v>
      </c>
      <c r="H489" s="25" t="s">
        <v>36</v>
      </c>
      <c r="I489" s="25" t="s">
        <v>37</v>
      </c>
      <c r="J489" s="25"/>
      <c r="K489" s="25" t="s">
        <v>38</v>
      </c>
      <c r="L489" s="25"/>
      <c r="M489" s="74"/>
      <c r="N489" s="74"/>
      <c r="O489" s="74"/>
      <c r="P489" s="74"/>
      <c r="Q489" s="74" t="s">
        <v>2165</v>
      </c>
      <c r="R489" s="25" t="s">
        <v>1721</v>
      </c>
    </row>
    <row r="490" spans="1:18" s="35" customFormat="1" ht="23.5" hidden="1">
      <c r="A490" s="25" t="s">
        <v>2166</v>
      </c>
      <c r="B490" s="19" t="str">
        <f t="shared" si="3"/>
        <v>โครงการแข่งขันกีฬามหาวิทยาลัยแห่งประเทศไทย ครั้งที่ 49 รอบคัดเลือก</v>
      </c>
      <c r="C490" s="25" t="s">
        <v>2167</v>
      </c>
      <c r="D490" s="25" t="s">
        <v>29</v>
      </c>
      <c r="E490" s="27">
        <v>2567</v>
      </c>
      <c r="F490" s="25" t="s">
        <v>2070</v>
      </c>
      <c r="G490" s="25" t="s">
        <v>2070</v>
      </c>
      <c r="H490" s="25" t="s">
        <v>71</v>
      </c>
      <c r="I490" s="25" t="s">
        <v>782</v>
      </c>
      <c r="J490" s="25"/>
      <c r="K490" s="25" t="s">
        <v>46</v>
      </c>
      <c r="L490" s="25"/>
      <c r="M490" s="74"/>
      <c r="N490" s="74"/>
      <c r="O490" s="74"/>
      <c r="P490" s="74"/>
      <c r="Q490" s="74" t="s">
        <v>2168</v>
      </c>
      <c r="R490" s="25" t="s">
        <v>1721</v>
      </c>
    </row>
    <row r="491" spans="1:18" s="35" customFormat="1" ht="23.5" hidden="1">
      <c r="A491" s="25" t="s">
        <v>2169</v>
      </c>
      <c r="B491" s="19" t="str">
        <f t="shared" si="3"/>
        <v>โครงการ IDT Music Contest 2567</v>
      </c>
      <c r="C491" s="25" t="s">
        <v>2170</v>
      </c>
      <c r="D491" s="25" t="s">
        <v>29</v>
      </c>
      <c r="E491" s="27">
        <v>2567</v>
      </c>
      <c r="F491" s="25" t="s">
        <v>2025</v>
      </c>
      <c r="G491" s="25" t="s">
        <v>1047</v>
      </c>
      <c r="H491" s="25" t="s">
        <v>1870</v>
      </c>
      <c r="I491" s="25" t="s">
        <v>1871</v>
      </c>
      <c r="J491" s="25"/>
      <c r="K491" s="25" t="s">
        <v>46</v>
      </c>
      <c r="L491" s="25"/>
      <c r="M491" s="74"/>
      <c r="N491" s="74"/>
      <c r="O491" s="74"/>
      <c r="P491" s="74"/>
      <c r="Q491" s="74" t="s">
        <v>2171</v>
      </c>
      <c r="R491" s="25" t="s">
        <v>1674</v>
      </c>
    </row>
    <row r="492" spans="1:18" s="35" customFormat="1" ht="23.5" hidden="1">
      <c r="A492" s="25" t="s">
        <v>2172</v>
      </c>
      <c r="B492" s="19" t="str">
        <f t="shared" si="3"/>
        <v>โครงการแข่งขันแบดมินตันครั้งที่ 14</v>
      </c>
      <c r="C492" s="25" t="s">
        <v>2173</v>
      </c>
      <c r="D492" s="25" t="s">
        <v>29</v>
      </c>
      <c r="E492" s="27">
        <v>2567</v>
      </c>
      <c r="F492" s="25" t="s">
        <v>2025</v>
      </c>
      <c r="G492" s="25" t="s">
        <v>1047</v>
      </c>
      <c r="H492" s="25" t="s">
        <v>1870</v>
      </c>
      <c r="I492" s="25" t="s">
        <v>1871</v>
      </c>
      <c r="J492" s="25"/>
      <c r="K492" s="25" t="s">
        <v>46</v>
      </c>
      <c r="L492" s="25"/>
      <c r="M492" s="74"/>
      <c r="N492" s="74"/>
      <c r="O492" s="74"/>
      <c r="P492" s="74"/>
      <c r="Q492" s="74" t="s">
        <v>2174</v>
      </c>
      <c r="R492" s="25" t="s">
        <v>1674</v>
      </c>
    </row>
    <row r="493" spans="1:18" s="35" customFormat="1" ht="23.5" hidden="1">
      <c r="A493" s="25" t="s">
        <v>2175</v>
      </c>
      <c r="B493" s="19" t="str">
        <f t="shared" si="3"/>
        <v>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</v>
      </c>
      <c r="C493" s="25" t="s">
        <v>2176</v>
      </c>
      <c r="D493" s="25" t="s">
        <v>29</v>
      </c>
      <c r="E493" s="27">
        <v>2567</v>
      </c>
      <c r="F493" s="25" t="s">
        <v>1992</v>
      </c>
      <c r="G493" s="25" t="s">
        <v>621</v>
      </c>
      <c r="H493" s="25" t="s">
        <v>1621</v>
      </c>
      <c r="I493" s="25" t="s">
        <v>382</v>
      </c>
      <c r="J493" s="25"/>
      <c r="K493" s="25" t="s">
        <v>246</v>
      </c>
      <c r="L493" s="25"/>
      <c r="M493" s="74"/>
      <c r="N493" s="74"/>
      <c r="O493" s="74"/>
      <c r="P493" s="74"/>
      <c r="Q493" s="74" t="s">
        <v>2177</v>
      </c>
      <c r="R493" s="25" t="s">
        <v>1550</v>
      </c>
    </row>
    <row r="494" spans="1:18" s="35" customFormat="1" ht="23.5" hidden="1">
      <c r="A494" s="25" t="s">
        <v>2178</v>
      </c>
      <c r="B494" s="19" t="str">
        <f t="shared" si="3"/>
        <v>โครงการกีฬาสี สานสัมพันธ์พี่น้อง คณะศิลปศาสตร์ บพิตรพิมุข จักรวรรดิ ประจำปีการศึกษา 2566</v>
      </c>
      <c r="C494" s="25" t="s">
        <v>2179</v>
      </c>
      <c r="D494" s="25" t="s">
        <v>29</v>
      </c>
      <c r="E494" s="27">
        <v>2567</v>
      </c>
      <c r="F494" s="25" t="s">
        <v>1825</v>
      </c>
      <c r="G494" s="25" t="s">
        <v>1825</v>
      </c>
      <c r="H494" s="25" t="s">
        <v>278</v>
      </c>
      <c r="I494" s="25" t="s">
        <v>1871</v>
      </c>
      <c r="J494" s="25"/>
      <c r="K494" s="25" t="s">
        <v>46</v>
      </c>
      <c r="L494" s="25"/>
      <c r="M494" s="74"/>
      <c r="N494" s="74"/>
      <c r="O494" s="74"/>
      <c r="P494" s="74"/>
      <c r="Q494" s="74" t="s">
        <v>2180</v>
      </c>
      <c r="R494" s="25" t="s">
        <v>1519</v>
      </c>
    </row>
    <row r="495" spans="1:18" s="35" customFormat="1" ht="23.5" hidden="1">
      <c r="A495" s="25" t="s">
        <v>2181</v>
      </c>
      <c r="B495" s="19" t="str">
        <f t="shared" si="3"/>
        <v>โครงการแข่งขันกีฬาราชมงคลอีสานเกมส์ ครั้งที่ 40</v>
      </c>
      <c r="C495" s="25" t="s">
        <v>2182</v>
      </c>
      <c r="D495" s="25" t="s">
        <v>29</v>
      </c>
      <c r="E495" s="27">
        <v>2567</v>
      </c>
      <c r="F495" s="25" t="s">
        <v>1992</v>
      </c>
      <c r="G495" s="25" t="s">
        <v>621</v>
      </c>
      <c r="H495" s="25" t="s">
        <v>2183</v>
      </c>
      <c r="I495" s="25" t="s">
        <v>224</v>
      </c>
      <c r="J495" s="25"/>
      <c r="K495" s="25" t="s">
        <v>46</v>
      </c>
      <c r="L495" s="25"/>
      <c r="M495" s="74"/>
      <c r="N495" s="74"/>
      <c r="O495" s="74"/>
      <c r="P495" s="74"/>
      <c r="Q495" s="74" t="s">
        <v>2184</v>
      </c>
      <c r="R495" s="25" t="s">
        <v>1674</v>
      </c>
    </row>
    <row r="496" spans="1:18" s="35" customFormat="1" ht="23.5" hidden="1">
      <c r="A496" s="25" t="s">
        <v>2185</v>
      </c>
      <c r="B496" s="19" t="str">
        <f t="shared" si="3"/>
        <v>โครงการกีฬาเฟรชชี คณะบริหารธุรกิจ วังไกลกังวล ประจำปีการศึกษา 2566</v>
      </c>
      <c r="C496" s="25" t="s">
        <v>2186</v>
      </c>
      <c r="D496" s="25" t="s">
        <v>29</v>
      </c>
      <c r="E496" s="27">
        <v>2567</v>
      </c>
      <c r="F496" s="25" t="s">
        <v>2075</v>
      </c>
      <c r="G496" s="25" t="s">
        <v>2075</v>
      </c>
      <c r="H496" s="25" t="s">
        <v>1828</v>
      </c>
      <c r="I496" s="25" t="s">
        <v>1871</v>
      </c>
      <c r="J496" s="25"/>
      <c r="K496" s="25" t="s">
        <v>46</v>
      </c>
      <c r="L496" s="25"/>
      <c r="M496" s="74"/>
      <c r="N496" s="74"/>
      <c r="O496" s="74"/>
      <c r="P496" s="74"/>
      <c r="Q496" s="74" t="s">
        <v>2187</v>
      </c>
      <c r="R496" s="25" t="s">
        <v>1516</v>
      </c>
    </row>
    <row r="497" spans="1:18" s="35" customFormat="1" ht="23.5" hidden="1">
      <c r="A497" s="25" t="s">
        <v>2188</v>
      </c>
      <c r="B497" s="19" t="str">
        <f t="shared" si="3"/>
        <v>โครงการกีฬา freshy สานสัมพันธ์พี่น้อง คณะบริหารธุรกิจ บพิตรพิมุข จักรวรรดิ  ประจำปีการศึกษา 2566</v>
      </c>
      <c r="C497" s="25" t="s">
        <v>2189</v>
      </c>
      <c r="D497" s="25" t="s">
        <v>29</v>
      </c>
      <c r="E497" s="27">
        <v>2567</v>
      </c>
      <c r="F497" s="25" t="s">
        <v>1825</v>
      </c>
      <c r="G497" s="25" t="s">
        <v>1825</v>
      </c>
      <c r="H497" s="25" t="s">
        <v>1828</v>
      </c>
      <c r="I497" s="25" t="s">
        <v>1871</v>
      </c>
      <c r="J497" s="25"/>
      <c r="K497" s="25" t="s">
        <v>46</v>
      </c>
      <c r="L497" s="25"/>
      <c r="M497" s="74"/>
      <c r="N497" s="74"/>
      <c r="O497" s="74"/>
      <c r="P497" s="74"/>
      <c r="Q497" s="74" t="s">
        <v>2190</v>
      </c>
      <c r="R497" s="25" t="s">
        <v>1516</v>
      </c>
    </row>
    <row r="498" spans="1:18" s="35" customFormat="1" ht="23.5" hidden="1">
      <c r="A498" s="25" t="s">
        <v>2191</v>
      </c>
      <c r="B498" s="19" t="str">
        <f t="shared" si="3"/>
        <v>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</v>
      </c>
      <c r="C498" s="25" t="s">
        <v>2192</v>
      </c>
      <c r="D498" s="25" t="s">
        <v>29</v>
      </c>
      <c r="E498" s="27">
        <v>2567</v>
      </c>
      <c r="F498" s="25" t="s">
        <v>2075</v>
      </c>
      <c r="G498" s="25" t="s">
        <v>621</v>
      </c>
      <c r="H498" s="25" t="s">
        <v>2193</v>
      </c>
      <c r="I498" s="25" t="s">
        <v>382</v>
      </c>
      <c r="J498" s="25"/>
      <c r="K498" s="25" t="s">
        <v>246</v>
      </c>
      <c r="L498" s="25"/>
      <c r="M498" s="74"/>
      <c r="N498" s="74"/>
      <c r="O498" s="74"/>
      <c r="P498" s="74"/>
      <c r="Q498" s="74" t="s">
        <v>2194</v>
      </c>
      <c r="R498" s="25" t="s">
        <v>1547</v>
      </c>
    </row>
    <row r="499" spans="1:18" s="35" customFormat="1" ht="23.5" hidden="1">
      <c r="A499" s="25" t="s">
        <v>2195</v>
      </c>
      <c r="B499" s="19" t="str">
        <f t="shared" si="3"/>
        <v>โครงการพัฒนาเกณฑ์มาตรฐานและรูปแบบการบริหารจัดการด้านการแพทย์ฉุกเฉินสำหรับการแข่งขันกีฬาอย่างปลอดภัย ระดับชาติในประเทศไทย</v>
      </c>
      <c r="C499" s="25" t="s">
        <v>2196</v>
      </c>
      <c r="D499" s="25" t="s">
        <v>29</v>
      </c>
      <c r="E499" s="27">
        <v>2567</v>
      </c>
      <c r="F499" s="25" t="s">
        <v>1992</v>
      </c>
      <c r="G499" s="25" t="s">
        <v>621</v>
      </c>
      <c r="H499" s="25" t="s">
        <v>2197</v>
      </c>
      <c r="I499" s="25" t="s">
        <v>2031</v>
      </c>
      <c r="J499" s="25"/>
      <c r="K499" s="25" t="s">
        <v>615</v>
      </c>
      <c r="L499" s="25"/>
      <c r="M499" s="74"/>
      <c r="N499" s="74"/>
      <c r="O499" s="74"/>
      <c r="P499" s="74"/>
      <c r="Q499" s="74" t="s">
        <v>2198</v>
      </c>
      <c r="R499" s="25" t="s">
        <v>1674</v>
      </c>
    </row>
    <row r="500" spans="1:18" s="35" customFormat="1" ht="23.5" hidden="1">
      <c r="A500" s="25" t="s">
        <v>2199</v>
      </c>
      <c r="B500" s="19" t="str">
        <f t="shared" si="3"/>
        <v>โครงการเสริมสร้างสุขภาพบุคลากรมหาวิทยาลัยเทคโนโลยีราชมงคลกรุงเทพ</v>
      </c>
      <c r="C500" s="25" t="s">
        <v>2200</v>
      </c>
      <c r="D500" s="25" t="s">
        <v>29</v>
      </c>
      <c r="E500" s="27">
        <v>2567</v>
      </c>
      <c r="F500" s="25" t="s">
        <v>2026</v>
      </c>
      <c r="G500" s="25" t="s">
        <v>2090</v>
      </c>
      <c r="H500" s="25" t="s">
        <v>1779</v>
      </c>
      <c r="I500" s="25" t="s">
        <v>782</v>
      </c>
      <c r="J500" s="25"/>
      <c r="K500" s="25" t="s">
        <v>46</v>
      </c>
      <c r="L500" s="25"/>
      <c r="M500" s="74"/>
      <c r="N500" s="74"/>
      <c r="O500" s="74"/>
      <c r="P500" s="74"/>
      <c r="Q500" s="74" t="s">
        <v>2201</v>
      </c>
      <c r="R500" s="25" t="s">
        <v>1721</v>
      </c>
    </row>
  </sheetData>
  <autoFilter ref="A3:Q500" xr:uid="{37A901BF-ED7C-4B99-B1EC-4D577D7F69CD}">
    <filterColumn colId="4">
      <filters>
        <filter val="2560"/>
        <filter val="2561"/>
        <filter val="2562"/>
        <filter val="2563"/>
      </filters>
    </filterColumn>
  </autoFilter>
  <hyperlinks>
    <hyperlink ref="B28" r:id="rId1" display="https://emenscr.nesdc.go.th/viewer/view.html?id=5b20d4e6916f477e3991ee29&amp;username=mots03031" xr:uid="{D0BF6187-FFB9-4A99-B7BF-690E8782E964}"/>
    <hyperlink ref="B7" r:id="rId2" display="https://emenscr.nesdc.go.th/viewer/view.html?id=5b96395eb76a640f3398731b&amp;username=rmutt0578081" xr:uid="{DE23F7B6-B1CF-49F9-961A-416F9E923BBC}"/>
    <hyperlink ref="B65" r:id="rId3" display="https://emenscr.nesdc.go.th/viewer/view.html?id=5c5bd27b1248ca2ef6b77d88&amp;username=pbru0555341" xr:uid="{BE70B8F0-96C6-40F6-A64E-C9D7C0502BB2}"/>
    <hyperlink ref="B29" r:id="rId4" display="https://emenscr.nesdc.go.th/viewer/view.html?id=5c931244a6ce3a3febe8cf97&amp;username=mots03031" xr:uid="{186293A2-1DA0-494A-90C3-5C4D225DAF9D}"/>
    <hyperlink ref="B30" r:id="rId5" display="https://emenscr.nesdc.go.th/viewer/view.html?id=5c9894a2a392573fe1bc6b8c&amp;username=mots03031" xr:uid="{20D47F5A-2DC4-43E1-BEFD-2F26AB7E4BFA}"/>
    <hyperlink ref="B23" r:id="rId6" display="https://emenscr.nesdc.go.th/viewer/view.html?id=5c989f1ba6ce3a3febe8cfe7&amp;username=rmutt0578081" xr:uid="{300FEFBB-ED74-4389-BFB7-9B3243481854}"/>
    <hyperlink ref="B31" r:id="rId7" display="https://emenscr.nesdc.go.th/viewer/view.html?id=5c9c954fa6ce3a3febe8d061&amp;username=mots03031" xr:uid="{C915D977-972D-4D49-A219-DDCF150114CB}"/>
    <hyperlink ref="B14" r:id="rId8" display="https://emenscr.nesdc.go.th/viewer/view.html?id=5cb18e8ba392573fe1bc6e6e&amp;username=rmutt0578201" xr:uid="{B76AF2B9-B945-4673-AA4A-D7D7DB2A5857}"/>
    <hyperlink ref="B32" r:id="rId9" display="https://emenscr.nesdc.go.th/viewer/view.html?id=5cbec8d77a930d3fec263472&amp;username=mots03031" xr:uid="{90B22F5A-7583-4B13-9CA9-CDCDC8E5AA15}"/>
    <hyperlink ref="B33" r:id="rId10" display="https://emenscr.nesdc.go.th/viewer/view.html?id=5cbec8ec7a930d3fec263477&amp;username=mots03031" xr:uid="{D4DE7CDD-A1C0-441E-91E6-04E176E10517}"/>
    <hyperlink ref="B34" r:id="rId11" display="https://emenscr.nesdc.go.th/viewer/view.html?id=5cbec939f78b133fe6b14e75&amp;username=mots03031" xr:uid="{FF740D71-733E-49FF-95BA-813419ED75BE}"/>
    <hyperlink ref="B35" r:id="rId12" display="https://emenscr.nesdc.go.th/viewer/view.html?id=5cbec93cf78b133fe6b14e7a&amp;username=mots03031" xr:uid="{7F2F12EB-0C25-4497-9B93-FF60504CD889}"/>
    <hyperlink ref="B66" r:id="rId13" display="https://emenscr.nesdc.go.th/viewer/view.html?id=5cf73d32656db4416eea0cae&amp;username=sat1" xr:uid="{0FD20EFD-50BE-493C-A43A-AD7B99AAA6A4}"/>
    <hyperlink ref="B67" r:id="rId14" display="https://emenscr.nesdc.go.th/viewer/view.html?id=5cf741b53d444c41747ba89e&amp;username=sat1" xr:uid="{87D623BE-2FDE-4129-9C2A-DB025DEF292E}"/>
    <hyperlink ref="B68" r:id="rId15" display="https://emenscr.nesdc.go.th/viewer/view.html?id=5cf78024985c284170d1176c&amp;username=sat1" xr:uid="{201E935D-6F3D-41EA-8C4F-A86DD1A1ACEF}"/>
    <hyperlink ref="B69" r:id="rId16" display="https://emenscr.nesdc.go.th/viewer/view.html?id=5cf7816043f43b4179ea0e5e&amp;username=sat1" xr:uid="{5C8E21D1-22F3-4E33-A6C4-E2B71C076F77}"/>
    <hyperlink ref="B70" r:id="rId17" display="https://emenscr.nesdc.go.th/viewer/view.html?id=5cf78662656db4416eea0cdc&amp;username=sat1" xr:uid="{0C6EAF2F-3D40-44EE-B475-1FD37C223CAE}"/>
    <hyperlink ref="B36" r:id="rId18" display="https://emenscr.nesdc.go.th/viewer/view.html?id=5cf8c4373d444c41747ba90a&amp;username=mots03031" xr:uid="{FF8CAB0F-598C-42DB-8C6B-5B18F1C2A488}"/>
    <hyperlink ref="B37" r:id="rId19" display="https://emenscr.nesdc.go.th/viewer/view.html?id=5cf8f22143f43b4179ea0ed1&amp;username=mots03031" xr:uid="{939260FF-9ACD-4AAD-9049-67BA2CDA4EB1}"/>
    <hyperlink ref="B38" r:id="rId20" display="https://emenscr.nesdc.go.th/viewer/view.html?id=5d0a0375c72a7f0aeca53e3b&amp;username=mots03031" xr:uid="{F0FA4ED4-777A-4DFB-884F-99DE4E6EE386}"/>
    <hyperlink ref="B48" r:id="rId21" display="https://emenscr.nesdc.go.th/viewer/view.html?id=5d0c90cfc72a7f0aeca53eb5&amp;username=mots03051" xr:uid="{64022AF0-8C34-4E4B-BA52-D62F6E9EAC18}"/>
    <hyperlink ref="B49" r:id="rId22" display="https://emenscr.nesdc.go.th/viewer/view.html?id=5d0c9158ae46c10af22267d3&amp;username=mots03051" xr:uid="{CE4AA9DD-1A90-4574-ACEF-D856B4F9E596}"/>
    <hyperlink ref="B50" r:id="rId23" display="https://emenscr.nesdc.go.th/viewer/view.html?id=5d0c915c19ab880af76a0201&amp;username=mots03051" xr:uid="{67EAE276-9FD3-4758-9E92-3BE437437D0E}"/>
    <hyperlink ref="B51" r:id="rId24" display="https://emenscr.nesdc.go.th/viewer/view.html?id=5d0c915dae46c10af22267d8&amp;username=mots03051" xr:uid="{ABFA235F-01DF-45C0-ABF5-7C140747ACA7}"/>
    <hyperlink ref="B52" r:id="rId25" display="https://emenscr.nesdc.go.th/viewer/view.html?id=5d0c915fae46c10af22267dd&amp;username=mots03051" xr:uid="{A6F9A773-9FCB-47B6-8E0B-7789207BC810}"/>
    <hyperlink ref="B53" r:id="rId26" display="https://emenscr.nesdc.go.th/viewer/view.html?id=5d0c916819ab880af76a0206&amp;username=mots03051" xr:uid="{A6B9DAED-E30F-4057-BDD9-0BDA6BD3C99A}"/>
    <hyperlink ref="B54" r:id="rId27" display="https://emenscr.nesdc.go.th/viewer/view.html?id=5d0c917b27a73d0aedb7831d&amp;username=mots03051" xr:uid="{5CE232B2-2515-4597-ABF3-05EE2B859994}"/>
    <hyperlink ref="B55" r:id="rId28" display="https://emenscr.nesdc.go.th/viewer/view.html?id=5d0c9ed9ae46c10af22267f9&amp;username=mots03051" xr:uid="{DE72CC7D-EB04-4821-B9B2-ED02A4BB5386}"/>
    <hyperlink ref="B56" r:id="rId29" display="https://emenscr.nesdc.go.th/viewer/view.html?id=5d145b7d27a73d0aedb78458&amp;username=mots03051" xr:uid="{B6E6A545-BE9B-4FD6-829B-F436B15ED2C9}"/>
    <hyperlink ref="B57" r:id="rId30" display="https://emenscr.nesdc.go.th/viewer/view.html?id=5d1475adc72a7f0aeca5403d&amp;username=mots03051" xr:uid="{E52199D4-0BF3-483E-8848-D88B54270E21}"/>
    <hyperlink ref="B58" r:id="rId31" display="https://emenscr.nesdc.go.th/viewer/view.html?id=5d43da8cb8ec7d7102f97aa7&amp;username=mots03041" xr:uid="{C482456A-07D9-4F11-A4B4-2A815B51F362}"/>
    <hyperlink ref="B59" r:id="rId32" display="https://emenscr.nesdc.go.th/viewer/view.html?id=5d4859f2d9ce347100f01ff0&amp;username=mots03041" xr:uid="{F595A7E3-76E8-4286-B223-8D42026BE3AC}"/>
    <hyperlink ref="B4" r:id="rId33" display="https://emenscr.nesdc.go.th/viewer/view.html?id=5d4be72d4aab8645b6269a33&amp;username=mots03011" xr:uid="{DB5299E0-AFC6-47C6-819D-49B996CCA13F}"/>
    <hyperlink ref="B5" r:id="rId34" display="https://emenscr.nesdc.go.th/viewer/view.html?id=5d4ce0794aab8645b6269a61&amp;username=mots03011" xr:uid="{F86DD21C-05CC-429E-A1FE-F75F3A01BB5C}"/>
    <hyperlink ref="B9" r:id="rId35" display="https://emenscr.nesdc.go.th/viewer/view.html?id=5d4cfdd24aab8645b6269a98&amp;username=mots03011" xr:uid="{4F605752-5931-4085-BDBA-6C1678F526D2}"/>
    <hyperlink ref="B10" r:id="rId36" display="https://emenscr.nesdc.go.th/viewer/view.html?id=5d4d1627585e3e45ab25d834&amp;username=mots03011" xr:uid="{750A1A16-CF4F-423D-8A48-8F0B44FFBDCF}"/>
    <hyperlink ref="B42" r:id="rId37" display="https://emenscr.nesdc.go.th/viewer/view.html?id=5d4d2104585e3e45ab25d846&amp;username=mots03011" xr:uid="{F718E5BA-4899-4136-A35E-574AB4FCAE7A}"/>
    <hyperlink ref="B11" r:id="rId38" display="https://emenscr.nesdc.go.th/viewer/view.html?id=5d52260861344766323dec24&amp;username=mots03011" xr:uid="{54120B5D-E2A0-441A-8F8D-06AA0A0F21C6}"/>
    <hyperlink ref="B6" r:id="rId39" display="https://emenscr.nesdc.go.th/viewer/view.html?id=5d523451a9def6662c138361&amp;username=mots03011" xr:uid="{7CEE6266-6A2D-46D0-A6DE-BC19A2EFFBBD}"/>
    <hyperlink ref="B12" r:id="rId40" display="https://emenscr.nesdc.go.th/viewer/view.html?id=5d5239b8a9def6662c138367&amp;username=mots03011" xr:uid="{0B06BE45-1635-4571-B67C-F7BB18ADDEA0}"/>
    <hyperlink ref="B60" r:id="rId41" display="https://emenscr.nesdc.go.th/viewer/view.html?id=5d5275a38087be14b6d4cc1a&amp;username=mots03041" xr:uid="{98BB5C1B-FADA-463F-A7B0-5D62CAF59C38}"/>
    <hyperlink ref="B61" r:id="rId42" display="https://emenscr.nesdc.go.th/viewer/view.html?id=5d537fe63ffbd814bb4cc6b9&amp;username=mots03041" xr:uid="{92710A7C-C82C-4018-9DB0-AA43B8F615FC}"/>
    <hyperlink ref="B39" r:id="rId43" display="https://emenscr.nesdc.go.th/viewer/view.html?id=5d53987e6a833a14b5f1b131&amp;username=mots03031" xr:uid="{86C261CA-746E-45F0-8B9B-2289E4DC1AA9}"/>
    <hyperlink ref="B40" r:id="rId44" display="https://emenscr.nesdc.go.th/viewer/view.html?id=5d53a3b33ffbd814bb4cc6ee&amp;username=mots03031" xr:uid="{2F183E67-826E-4700-B8F2-838E5DBDC5B7}"/>
    <hyperlink ref="B62" r:id="rId45" display="https://emenscr.nesdc.go.th/viewer/view.html?id=5d54e6868087be14b6d4cd3e&amp;username=mots03041" xr:uid="{DD044D03-72D3-4AC9-8A2D-6EC60482E833}"/>
    <hyperlink ref="B26" r:id="rId46" display="https://emenscr.nesdc.go.th/viewer/view.html?id=5d5514363ffbd814bb4cc7d5&amp;username=mots03021" xr:uid="{2C2C806E-1CED-4C49-8CC3-4A73253BFBE1}"/>
    <hyperlink ref="B63" r:id="rId47" display="https://emenscr.nesdc.go.th/viewer/view.html?id=5d5a572213cb590507223536&amp;username=mots03041" xr:uid="{2EFBFE8B-CA7B-43DE-A6EF-0CAAED372056}"/>
    <hyperlink ref="B64" r:id="rId48" display="https://emenscr.nesdc.go.th/viewer/view.html?id=5d5a5d60033c5d05164dfa16&amp;username=mots03041" xr:uid="{16287E86-8615-40C3-98AE-73BE6396FA4F}"/>
    <hyperlink ref="B41" r:id="rId49" display="https://emenscr.nesdc.go.th/viewer/view.html?id=5d5f6c5d4271717c9192c28d&amp;username=mots03031" xr:uid="{EC861A7A-907F-4683-BD42-3B4A1E890334}"/>
    <hyperlink ref="B8" r:id="rId50" display="https://emenscr.nesdc.go.th/viewer/view.html?id=5d5f9a97a204df7c8c01df8b&amp;username=rmuti17001" xr:uid="{CB836447-BCC7-488B-A419-D1AEE48A706D}"/>
    <hyperlink ref="B43" r:id="rId51" display="https://emenscr.nesdc.go.th/viewer/view.html?id=5d6cd64b2d8b5b145109deb1&amp;username=mots03011" xr:uid="{3901B580-B3BD-48D1-89BE-E2A1BDB7D55B}"/>
    <hyperlink ref="B27" r:id="rId52" display="https://emenscr.nesdc.go.th/viewer/view.html?id=5d6deb2b89e2df1450c64f4c&amp;username=mots03021" xr:uid="{6675FB62-071D-4E92-A93E-9D92C313702E}"/>
    <hyperlink ref="B24" r:id="rId53" display="https://emenscr.nesdc.go.th/viewer/view.html?id=5d7226812b90be145b5c953d&amp;username=cmu6593151" xr:uid="{4EBEA10E-C676-43B1-9AE5-31E3A1E455CA}"/>
    <hyperlink ref="B46" r:id="rId54" display="https://emenscr.nesdc.go.th/viewer/view.html?id=5d7a1db574fe1257921c7144&amp;username=moe5210611" xr:uid="{5C09F467-6E58-4517-892E-F96940DE1F76}"/>
    <hyperlink ref="B45" r:id="rId55" display="https://emenscr.nesdc.go.th/viewer/view.html?id=5d8341566e6bea05a699b6b0&amp;username=moe02861" xr:uid="{A7621F0D-5272-4D80-9D5F-F127416D909D}"/>
    <hyperlink ref="B13" r:id="rId56" display="https://emenscr.nesdc.go.th/viewer/view.html?id=5d8469bbc9040805a0286a86&amp;username=mots03011" xr:uid="{516B0A25-FEF1-4727-AE30-C8837F67B1FA}"/>
    <hyperlink ref="B94" r:id="rId57" display="https://emenscr.nesdc.go.th/viewer/view.html?id=5d92c1c851e48e04dd5a3ba1&amp;username=mots03031" xr:uid="{5CC069DB-0EAE-4DE8-BA51-71B64E87C04C}"/>
    <hyperlink ref="B25" r:id="rId58" display="https://emenscr.nesdc.go.th/viewer/view.html?id=5d95ba7d644fd240c48a1e76&amp;username=moe02371" xr:uid="{CB904C54-F027-49C1-A61C-17D32E3E7506}"/>
    <hyperlink ref="B160" r:id="rId59" display="https://emenscr.nesdc.go.th/viewer/view.html?id=5d9ab042a43859371ebd9d00&amp;username=pbru0555341" xr:uid="{2DB33C07-0551-4081-9339-6576F786760D}"/>
    <hyperlink ref="B87" r:id="rId60" display="https://emenscr.nesdc.go.th/viewer/view.html?id=5d9ed5211cf04a5bcff243f4&amp;username=rmutt0578101" xr:uid="{DFADA01C-020D-4501-A96A-BB61FA545BD1}"/>
    <hyperlink ref="B22" r:id="rId61" display="https://emenscr.nesdc.go.th/viewer/view.html?id=5da7f5a1c684aa5bce4a81a8&amp;username=cru0562041" xr:uid="{D1AEBFA5-5B11-4C99-949D-BDDBF82D1EDB}"/>
    <hyperlink ref="B15" r:id="rId62" display="https://emenscr.nesdc.go.th/viewer/view.html?id=5da97e9e1cf04a5bcff24a45&amp;username=cru05620151" xr:uid="{AD2F51C2-8B6A-4DE5-8C87-61E1B5224AE1}"/>
    <hyperlink ref="B47" r:id="rId63" display="https://emenscr.nesdc.go.th/viewer/view.html?id=5dad27ded070455bd999d7c5&amp;username=rmuti11001" xr:uid="{9C62F7E1-80A6-45FE-990A-206D03402654}"/>
    <hyperlink ref="B16" r:id="rId64" display="https://emenscr.nesdc.go.th/viewer/view.html?id=5dad6b92d070455bd999d854&amp;username=cru05620151" xr:uid="{0C38ADD9-9AFF-4027-A0A0-2AC3B30C1518}"/>
    <hyperlink ref="B17" r:id="rId65" display="https://emenscr.nesdc.go.th/viewer/view.html?id=5db18adf86d41314755701a3&amp;username=uru0535261" xr:uid="{960E61B6-9E21-4D8E-9624-C49B451D5D40}"/>
    <hyperlink ref="B44" r:id="rId66" display="https://emenscr.nesdc.go.th/viewer/view.html?id=5db6af30a12569147ec9864a&amp;username=rmuti51001" xr:uid="{180DF7B7-F10B-4B26-9CCD-80FA8B4F9752}"/>
    <hyperlink ref="B18" r:id="rId67" display="https://emenscr.nesdc.go.th/viewer/view.html?id=5db6d34d395adc146fd486d3&amp;username=uru0535261" xr:uid="{A1D80295-724F-469A-81D2-8393D23EDEC7}"/>
    <hyperlink ref="B81" r:id="rId68" display="https://emenscr.nesdc.go.th/viewer/view.html?id=5dbfd3de95d4bc0308242010&amp;username=rmutt057802011" xr:uid="{65A10488-0CEE-4667-8AA4-7573E2BB413B}"/>
    <hyperlink ref="B82" r:id="rId69" display="https://emenscr.nesdc.go.th/viewer/view.html?id=5dbfda4cefbbb90303acae56&amp;username=rmutt057802011" xr:uid="{0B1DD701-395D-48EB-A154-91460D936515}"/>
    <hyperlink ref="B77" r:id="rId70" display="https://emenscr.nesdc.go.th/viewer/view.html?id=5dc4ef51efbbb90303acaf97&amp;username=srru0546151" xr:uid="{3CE07387-A0AA-4B4B-A447-C5A83F38AE6F}"/>
    <hyperlink ref="B155" r:id="rId71" display="https://emenscr.nesdc.go.th/viewer/view.html?id=5dca1c0095d4bc03082421e0&amp;username=mots03041" xr:uid="{7E2BE5B4-8C3A-4CEF-BC4C-9FEB4028E8D0}"/>
    <hyperlink ref="B145" r:id="rId72" display="https://emenscr.nesdc.go.th/viewer/view.html?id=5dcbd3a995d4bc0308242340&amp;username=mots03051" xr:uid="{F75F6812-EB50-43A4-A7CA-8C63AD218644}"/>
    <hyperlink ref="B146" r:id="rId73" display="https://emenscr.nesdc.go.th/viewer/view.html?id=5dccda565e77a10312535f39&amp;username=mots03051" xr:uid="{2C6AAC91-AC74-4A85-93E3-DA4A6B27BF58}"/>
    <hyperlink ref="B147" r:id="rId74" display="https://emenscr.nesdc.go.th/viewer/view.html?id=5dce573cefbbb90303acb2a8&amp;username=mots03051" xr:uid="{C00F0ACE-C468-4484-8D6C-F240A2CCFC41}"/>
    <hyperlink ref="B95" r:id="rId75" display="https://emenscr.nesdc.go.th/viewer/view.html?id=5dd38ff41d85456ad0771650&amp;username=mots03031" xr:uid="{B7D5FDED-8BC9-4D1B-BE2E-A9E049F6ABB0}"/>
    <hyperlink ref="B96" r:id="rId76" display="https://emenscr.nesdc.go.th/viewer/view.html?id=5dd3b8a413f46e6ad55aba7f&amp;username=mots03031" xr:uid="{64F06928-5DD7-4A11-A412-E56613FBC070}"/>
    <hyperlink ref="B156" r:id="rId77" display="https://emenscr.nesdc.go.th/viewer/view.html?id=5dd502698393cc6acba319ea&amp;username=mots03041" xr:uid="{0CE4274F-356A-4036-B3DE-2483DAB5F4E3}"/>
    <hyperlink ref="B157" r:id="rId78" display="https://emenscr.nesdc.go.th/viewer/view.html?id=5dd6147f8393cc6acba31a2c&amp;username=mots03041" xr:uid="{023673AC-A922-4AA8-9230-7509EADEC5F0}"/>
    <hyperlink ref="B158" r:id="rId79" display="https://emenscr.nesdc.go.th/viewer/view.html?id=5dd8f39e643eba22088b28c4&amp;username=mots03041" xr:uid="{33934824-5EC9-4B8E-8DCA-780BE17A5BFC}"/>
    <hyperlink ref="B159" r:id="rId80" display="https://emenscr.nesdc.go.th/viewer/view.html?id=5ddc97dd8785695329ec6919&amp;username=mots03041" xr:uid="{3E5DA9AD-2306-47DB-AD29-4545324DDEF7}"/>
    <hyperlink ref="B97" r:id="rId81" display="https://emenscr.nesdc.go.th/viewer/view.html?id=5de4bd8b5b1d0951ee93572e&amp;username=mots03031" xr:uid="{6678F6CA-4547-4276-8931-AECAAAEC0F45}"/>
    <hyperlink ref="B98" r:id="rId82" display="https://emenscr.nesdc.go.th/viewer/view.html?id=5de4be78ef4cb551e9869ad4&amp;username=mots03031" xr:uid="{64B9438A-B545-4784-A4B8-2BC6E888D81B}"/>
    <hyperlink ref="B99" r:id="rId83" display="https://emenscr.nesdc.go.th/viewer/view.html?id=5de4d8485b1d0951ee93576d&amp;username=mots03031" xr:uid="{40B8DD5C-6449-48F8-9E00-14FCB13BF046}"/>
    <hyperlink ref="B100" r:id="rId84" display="https://emenscr.nesdc.go.th/viewer/view.html?id=5de4dd5b15ce5051f349ff3e&amp;username=mots03031" xr:uid="{9379A2D1-DE41-4BDB-8C0B-538AD9AA860C}"/>
    <hyperlink ref="B101" r:id="rId85" display="https://emenscr.nesdc.go.th/viewer/view.html?id=5de5de32240cac46ac1af8aa&amp;username=mots03031" xr:uid="{0B69FB75-9B85-434C-AC73-A1358C53200F}"/>
    <hyperlink ref="B102" r:id="rId86" display="https://emenscr.nesdc.go.th/viewer/view.html?id=5de62aaea4f65846b25d4101&amp;username=mots03031" xr:uid="{90785F50-A89D-4B17-BBDA-31A815FE57E1}"/>
    <hyperlink ref="B103" r:id="rId87" display="https://emenscr.nesdc.go.th/viewer/view.html?id=5de633a9a4f65846b25d4110&amp;username=mots03031" xr:uid="{F678B6D6-018F-4872-8303-DD4BBC312BFE}"/>
    <hyperlink ref="B89" r:id="rId88" display="https://emenscr.nesdc.go.th/viewer/view.html?id=5dedf05e240cac46ac1afbef&amp;username=kpru053671" xr:uid="{A0B26121-F688-41F3-877E-7023977FB58F}"/>
    <hyperlink ref="B90" r:id="rId89" display="https://emenscr.nesdc.go.th/viewer/view.html?id=5dee0094a4f65846b25d43ed&amp;username=kpru053671" xr:uid="{9DD877C2-118B-4ACD-8FCD-B4622A5C1BC8}"/>
    <hyperlink ref="B154" r:id="rId90" display="https://emenscr.nesdc.go.th/viewer/view.html?id=5dee0a9909987646b1c796c8&amp;username=moe041881" xr:uid="{5A0C5F75-F83C-4FE5-8DCC-1ABAF1101B9C}"/>
    <hyperlink ref="B104" r:id="rId91" display="https://emenscr.nesdc.go.th/viewer/view.html?id=5df21e6a11e6364ece801fb3&amp;username=mots03031" xr:uid="{66D7705E-DBE5-4A2E-8F5C-3CCC2F95A8B2}"/>
    <hyperlink ref="B148" r:id="rId92" display="https://emenscr.nesdc.go.th/viewer/view.html?id=5df6f1db1069321a558d69b9&amp;username=mots03051" xr:uid="{D9488C95-45C8-4AAF-AE87-F92C1137C58F}"/>
    <hyperlink ref="B92" r:id="rId93" display="https://emenscr.nesdc.go.th/viewer/view.html?id=5df6f5b6c576281a577194f5&amp;username=mots03021" xr:uid="{96CD21C4-EBED-4D74-9BC3-C58DD6437FD3}"/>
    <hyperlink ref="B21" r:id="rId94" display="https://emenscr.nesdc.go.th/viewer/view.html?id=5df84ab862ad211a54e74c10&amp;username=rmutt0578031" xr:uid="{8D7FCDB7-FE01-4663-B3C9-7C3E0151ED38}"/>
    <hyperlink ref="B153" r:id="rId95" display="https://emenscr.nesdc.go.th/viewer/view.html?id=5df87ec16b12163f58d5f702&amp;username=moe040071" xr:uid="{2C6DE824-6AE7-4A7B-9E2D-962047927BF2}"/>
    <hyperlink ref="B134" r:id="rId96" display="https://emenscr.nesdc.go.th/viewer/view.html?id=5df88b066b12163f58d5f74e&amp;username=mots03011" xr:uid="{E7CC81AC-E247-41CA-88F6-49A62D5E67D4}"/>
    <hyperlink ref="B135" r:id="rId97" display="https://emenscr.nesdc.go.th/viewer/view.html?id=5df895d8467aa83f5ec0af3e&amp;username=mots03011" xr:uid="{A3BE2974-4B80-4C3F-A23A-4C795A40A18A}"/>
    <hyperlink ref="B136" r:id="rId98" display="https://emenscr.nesdc.go.th/viewer/view.html?id=5df898dcffccfe3f5905ed9d&amp;username=mots03011" xr:uid="{C81BE4C5-5EEE-4B1D-8EDB-89017BC4B04D}"/>
    <hyperlink ref="B149" r:id="rId99" display="https://emenscr.nesdc.go.th/viewer/view.html?id=5df9ca25caa0dc3f63b8c4b7&amp;username=mots03051" xr:uid="{B19B1EB5-204D-4E04-B1DB-2ACBCE6CD014}"/>
    <hyperlink ref="B150" r:id="rId100" display="https://emenscr.nesdc.go.th/viewer/view.html?id=5df9cb4b467aa83f5ec0b08d&amp;username=mots03051" xr:uid="{1317D2F9-3C15-4D8A-8EB5-546DB8569B7F}"/>
    <hyperlink ref="B140" r:id="rId101" display="https://emenscr.nesdc.go.th/viewer/view.html?id=5dfc36ebb03e921a67e37515&amp;username=ksu05681" xr:uid="{2AF357DA-CCE8-48E6-922A-082A19B5290B}"/>
    <hyperlink ref="B19" r:id="rId102" display="https://emenscr.nesdc.go.th/viewer/view.html?id=5dfc3e40e02dae1a6dd4bd53&amp;username=mots02031" xr:uid="{D622F6AB-5732-4C25-909F-07AA4E6E14F5}"/>
    <hyperlink ref="B141" r:id="rId103" display="https://emenscr.nesdc.go.th/viewer/view.html?id=5dfc5369b03e921a67e375fb&amp;username=rus0585011" xr:uid="{41540A96-9F90-49C6-8335-2C0549E83CDC}"/>
    <hyperlink ref="B142" r:id="rId104" display="https://emenscr.nesdc.go.th/viewer/view.html?id=5dfc54e3c552571a72d13945&amp;username=rus0585011" xr:uid="{D17E019C-8B40-419A-9A0B-622D271FA0DE}"/>
    <hyperlink ref="B143" r:id="rId105" display="https://emenscr.nesdc.go.th/viewer/view.html?id=5dfc5682c552571a72d1394c&amp;username=rus0585011" xr:uid="{6D530AD7-8607-449E-A40B-1AA39FF8AAB7}"/>
    <hyperlink ref="B144" r:id="rId106" display="https://emenscr.nesdc.go.th/viewer/view.html?id=5dfc5838e02dae1a6dd4bdf1&amp;username=ksu05681" xr:uid="{E4E61950-F51F-43DC-BDFF-35FB738549B3}"/>
    <hyperlink ref="B85" r:id="rId107" display="https://emenscr.nesdc.go.th/viewer/view.html?id=5dfc70bad2f24a1a689b4e92&amp;username=rmutt0578081" xr:uid="{40BA1221-962E-446F-9211-999F5493A853}"/>
    <hyperlink ref="B86" r:id="rId108" display="https://emenscr.nesdc.go.th/viewer/view.html?id=5dfc7887b03e921a67e37682&amp;username=rmutt0578081" xr:uid="{1A720427-6EAC-43D4-88B4-FA544A22B2CC}"/>
    <hyperlink ref="B20" r:id="rId109" display="https://emenscr.nesdc.go.th/viewer/view.html?id=5dfc972d1fc9461489b1a6c4&amp;username=mots02031" xr:uid="{553CA050-A9A3-4531-AAAF-6B82FD15E4A2}"/>
    <hyperlink ref="B137" r:id="rId110" display="https://emenscr.nesdc.go.th/viewer/view.html?id=5dff058642c5ca49af55a525&amp;username=mots03011" xr:uid="{72DC11A8-90ED-414B-95DD-05C803C3B13A}"/>
    <hyperlink ref="B138" r:id="rId111" display="https://emenscr.nesdc.go.th/viewer/view.html?id=5dff7684ca0feb49b458bb40&amp;username=mots03011" xr:uid="{CE29CD6D-C3DC-4AD9-8BE3-65B73A339D96}"/>
    <hyperlink ref="B161" r:id="rId112" display="https://emenscr.nesdc.go.th/viewer/view.html?id=5e0034b8b459dd49a9ac70ad&amp;username=sat1" xr:uid="{48C79F21-F48A-4FA0-B07D-185703DDA85A}"/>
    <hyperlink ref="B162" r:id="rId113" display="https://emenscr.nesdc.go.th/viewer/view.html?id=5e003697ca0feb49b458bb84&amp;username=sat1" xr:uid="{CCB0E245-EA5B-4C24-84A9-223F075F7611}"/>
    <hyperlink ref="B163" r:id="rId114" display="https://emenscr.nesdc.go.th/viewer/view.html?id=5e0039946f155549ab8fb4d2&amp;username=sat1" xr:uid="{40EF042E-E706-4C0D-A4EB-8457770D8399}"/>
    <hyperlink ref="B164" r:id="rId115" display="https://emenscr.nesdc.go.th/viewer/view.html?id=5e003bafca0feb49b458bb9b&amp;username=sat1" xr:uid="{E5ADA808-D8AB-4EC1-BB7B-88AB4703A0F8}"/>
    <hyperlink ref="B165" r:id="rId116" display="https://emenscr.nesdc.go.th/viewer/view.html?id=5e006ad2ca0feb49b458bc4a&amp;username=sat1" xr:uid="{682EBB34-8CCA-4B50-96F6-FC19CE383DFE}"/>
    <hyperlink ref="B114" r:id="rId117" display="https://emenscr.nesdc.go.th/viewer/view.html?id=5e02d13fb459dd49a9ac76f6&amp;username=mots7202651" xr:uid="{5C260C5C-A57A-4E21-9997-2558BDCB4F6A}"/>
    <hyperlink ref="B84" r:id="rId118" display="https://emenscr.nesdc.go.th/viewer/view.html?id=5e03232bb459dd49a9ac794b&amp;username=nsru0616091" xr:uid="{4E47C0F7-C799-453B-BE92-A03B0B57E25D}"/>
    <hyperlink ref="B93" r:id="rId119" display="https://emenscr.nesdc.go.th/viewer/view.html?id=5e032b156f155549ab8fbde3&amp;username=wu5704051" xr:uid="{35B0DC51-7786-4033-8BFB-BE13E7E1A7AD}"/>
    <hyperlink ref="B107" r:id="rId120" display="https://emenscr.nesdc.go.th/viewer/view.html?id=5e04303fb459dd49a9ac7b48&amp;username=mots7102021" xr:uid="{BB6B1012-6372-4ED1-9556-89212071567C}"/>
    <hyperlink ref="B108" r:id="rId121" display="https://emenscr.nesdc.go.th/viewer/view.html?id=5e045986b459dd49a9ac7c84&amp;username=mots7102021" xr:uid="{609EE77F-41D6-4856-ACE1-A82DC32390CB}"/>
    <hyperlink ref="B75" r:id="rId122" display="https://emenscr.nesdc.go.th/viewer/view.html?id=5e0d83c804e86a387608823c&amp;username=mots02111" xr:uid="{E3B1462C-664D-4C7D-8C52-921EEFBC3216}"/>
    <hyperlink ref="B111" r:id="rId123" display="https://emenscr.nesdc.go.th/viewer/view.html?id=5e0f09ffef424d0831c474f7&amp;username=mots8202331" xr:uid="{3A9DAD62-4FEC-41B8-BB72-D3415D9182B7}"/>
    <hyperlink ref="B112" r:id="rId124" display="https://emenscr.nesdc.go.th/viewer/view.html?id=5e0f120eef424d0831c47519&amp;username=mots8202331" xr:uid="{7F51C99B-9335-465E-AD37-D0EA7D5B9336}"/>
    <hyperlink ref="B110" r:id="rId125" display="https://emenscr.nesdc.go.th/viewer/view.html?id=5e12c2cd65d1e5594e988d10&amp;username=mots9602241" xr:uid="{71D8A167-635E-4BE9-828E-D457BA60FE72}"/>
    <hyperlink ref="B80" r:id="rId126" display="https://emenscr.nesdc.go.th/viewer/view.html?id=5e1beee6e69c545ee43c8562&amp;username=mots02031" xr:uid="{0DB3DC92-4F49-4056-A458-C439E6420B91}"/>
    <hyperlink ref="B71" r:id="rId127" display="https://emenscr.nesdc.go.th/viewer/view.html?id=5e1d8bc24480ac6890e22b11&amp;username=mots0501021" xr:uid="{E79D129C-C078-4137-B372-9D286B1C2C01}"/>
    <hyperlink ref="B113" r:id="rId128" display="https://emenscr.nesdc.go.th/viewer/view.html?id=5e1ec871dabf7f12dac04c36&amp;username=mots2702611" xr:uid="{FB2E7A38-A6B8-41EC-BC7D-83BADAB5BC71}"/>
    <hyperlink ref="B109" r:id="rId129" display="https://emenscr.nesdc.go.th/viewer/view.html?id=5e21547c84b7b11ecc54a34e&amp;username=mots4802191" xr:uid="{E7F1B124-45C8-4E06-81E7-A8EFC7EFB1EA}"/>
    <hyperlink ref="B105" r:id="rId130" display="https://emenscr.nesdc.go.th/viewer/view.html?id=5e3022207389762fe81ac046&amp;username=mots03031" xr:uid="{0B65ECBF-BEBD-4313-BF81-8BC0B4EC1D53}"/>
    <hyperlink ref="B91" r:id="rId131" display="https://emenscr.nesdc.go.th/viewer/view.html?id=5e37e58ec06e1f7b10868ae0&amp;username=skru11201" xr:uid="{9EA01148-15CE-48BF-9FD4-711803F03B92}"/>
    <hyperlink ref="B151" r:id="rId132" display="https://emenscr.nesdc.go.th/viewer/view.html?id=5e858c3061d8aa05dfb003b1&amp;username=mots03051" xr:uid="{5EDFF387-9559-4A24-9776-3E1A11A3FB68}"/>
    <hyperlink ref="B72" r:id="rId133" display="https://emenscr.nesdc.go.th/viewer/view.html?id=5ea1549eb704fd4e5122dc64&amp;username=mots0501021" xr:uid="{9DE657FD-DAAF-4881-96DA-77BA3336662E}"/>
    <hyperlink ref="B73" r:id="rId134" display="https://emenscr.nesdc.go.th/viewer/view.html?id=5ea2b09a93c4700e9e0855d0&amp;username=mots0501021" xr:uid="{E7BE3AB9-7FBC-41F0-BC7C-0AF3E4CF7F95}"/>
    <hyperlink ref="B74" r:id="rId135" display="https://emenscr.nesdc.go.th/viewer/view.html?id=5eaad406ba284755a82716b7&amp;username=mots0501021" xr:uid="{F550291D-2379-4F71-9D4C-F1898EE135AF}"/>
    <hyperlink ref="B133" r:id="rId136" display="https://emenscr.nesdc.go.th/viewer/view.html?id=5ee9d05424f05f3d7bae387d&amp;username=obec_regional_30_91" xr:uid="{2BC7DBCC-04C0-424E-B856-DCF805129222}"/>
    <hyperlink ref="B83" r:id="rId137" display="https://emenscr.nesdc.go.th/viewer/view.html?id=5eec397a8360f1201ae66003&amp;username=rmutt057802011" xr:uid="{7BC9F260-C2CD-42DC-AE47-75D404C276ED}"/>
    <hyperlink ref="B122" r:id="rId138" display="https://emenscr.nesdc.go.th/viewer/view.html?id=5ef069c645ee157786c51c02&amp;username=obec_regional_21_31" xr:uid="{6CA2A5C9-D093-46B4-AA6A-263537D92296}"/>
    <hyperlink ref="B88" r:id="rId139" display="https://emenscr.nesdc.go.th/viewer/view.html?id=5ef430e2d3620b47896bc21f&amp;username=rmutt0578101" xr:uid="{83D94139-AB11-4968-9239-BAD2F9436C98}"/>
    <hyperlink ref="B126" r:id="rId140" display="https://emenscr.nesdc.go.th/viewer/view.html?id=5ef73374bc73aa28fd328293&amp;username=obec_regional_90_21" xr:uid="{3177FBAA-24F9-4F01-99CB-2DBAD3D9E2D8}"/>
    <hyperlink ref="B139" r:id="rId141" display="https://emenscr.nesdc.go.th/viewer/view.html?id=5ef9a90902447a28f69864f2&amp;username=rmuti51001" xr:uid="{2176A870-8344-4A7E-93D4-BB1D5749DA2B}"/>
    <hyperlink ref="B121" r:id="rId142" display="https://emenscr.nesdc.go.th/viewer/view.html?id=5efaa6b457198c3313f5eb84&amp;username=obec_regional_14_31" xr:uid="{7951848F-9311-40EC-9B17-136B7ED1DD8B}"/>
    <hyperlink ref="B131" r:id="rId143" display="https://emenscr.nesdc.go.th/viewer/view.html?id=5efeb0f5822d1e3089c05c56&amp;username=obec_regional_34_51" xr:uid="{F70D652C-94E2-423A-B152-187ED6E41CDE}"/>
    <hyperlink ref="B117" r:id="rId144" display="https://emenscr.nesdc.go.th/viewer/view.html?id=5f0d6ae0fc2aa962d83d2a11&amp;username=obec_regional_57_51" xr:uid="{072CE2DF-4F21-4E92-B7DF-B05546ABD154}"/>
    <hyperlink ref="B124" r:id="rId145" display="https://emenscr.nesdc.go.th/viewer/view.html?id=5f16a05373a60474c4c81098&amp;username=obec_regional_33_31" xr:uid="{2B49E0DA-BE89-4C6D-97BF-976D8685D865}"/>
    <hyperlink ref="B127" r:id="rId146" display="https://emenscr.nesdc.go.th/viewer/view.html?id=5f17f00273a60474c4c81181&amp;username=obec_regional_19_21" xr:uid="{D5748839-98F7-4268-850F-1CEF63E1CA5C}"/>
    <hyperlink ref="B152" r:id="rId147" display="https://emenscr.nesdc.go.th/viewer/view.html?id=5f23dce1a0fb591b3b26c564&amp;username=mots03051" xr:uid="{C5FBF56A-72E7-4B8D-8E56-0A05F4262EA4}"/>
    <hyperlink ref="B76" r:id="rId148" display="https://emenscr.nesdc.go.th/viewer/view.html?id=5f2cf59c67a1a91b6c4af1d2&amp;username=sat21" xr:uid="{42A3E563-339D-4DD1-85DF-5650EAB28848}"/>
    <hyperlink ref="B120" r:id="rId149" display="https://emenscr.nesdc.go.th/viewer/view.html?id=5f2d15361e9bcf1b6a33682e&amp;username=obec_regional_94_41" xr:uid="{70E4F427-E156-4AC6-9688-5609285B7A5A}"/>
    <hyperlink ref="B118" r:id="rId150" display="https://emenscr.nesdc.go.th/viewer/view.html?id=5f3113dbec0a330681fde249&amp;username=obec_regional_73_21" xr:uid="{D34FB113-F0F2-43D5-AC80-2C9E1EBECFE2}"/>
    <hyperlink ref="B115" r:id="rId151" display="https://emenscr.nesdc.go.th/viewer/view.html?id=5f32229ecd8956068d24d1f4&amp;username=obec_regional_40_41" xr:uid="{14875AE9-78B0-46F7-B612-E9E4EEC97867}"/>
    <hyperlink ref="B125" r:id="rId152" display="https://emenscr.nesdc.go.th/viewer/view.html?id=5f361af3ce23b420fdb31711&amp;username=obec_regional_47_41" xr:uid="{5A3F08A9-EF62-42FE-859E-AB177F8A7AAB}"/>
    <hyperlink ref="B123" r:id="rId153" display="https://emenscr.nesdc.go.th/viewer/view.html?id=5f44accdfbd74a5c8ceb36d7&amp;username=obec_regional_70_21" xr:uid="{0BCB130E-87D1-42C5-8C26-7C4EBA97B568}"/>
    <hyperlink ref="B106" r:id="rId154" display="https://emenscr.nesdc.go.th/viewer/view.html?id=5f486d214efc9c1eb2e5d395&amp;username=mots03031" xr:uid="{3B6D9E53-554F-49B8-92D5-825CB00131AD}"/>
    <hyperlink ref="B129" r:id="rId155" display="https://emenscr.nesdc.go.th/viewer/view.html?id=5f48bbf807a4571ebb9e234b&amp;username=obec_regional_53_31" xr:uid="{83D16AE8-BD24-4CAD-B253-5B7ADF15AEC9}"/>
    <hyperlink ref="B130" r:id="rId156" display="https://emenscr.nesdc.go.th/viewer/view.html?id=5f658c93fb03f90c0dc96006&amp;username=obec_regional_61_21" xr:uid="{E9D7D4B6-E0CA-42E4-8398-205909F615AB}"/>
    <hyperlink ref="B78" r:id="rId157" display="https://emenscr.nesdc.go.th/viewer/view.html?id=5f72e7799c6af045fbf3d02e&amp;username=uru0535261" xr:uid="{5F4331C2-4425-4DA0-816F-CC2F09A250A8}"/>
    <hyperlink ref="B253" r:id="rId158" display="https://emenscr.nesdc.go.th/viewer/view.html?id=5f753c447c54104601acfec5&amp;username=mots03051" xr:uid="{15113849-4D0A-4DAF-8487-404C14D60712}"/>
    <hyperlink ref="B254" r:id="rId159" display="https://emenscr.nesdc.go.th/viewer/view.html?id=5f7fcae8cda8000329798b57&amp;username=mots03051" xr:uid="{7AFE092B-AEBF-4B2E-A3D4-AA6141747AA8}"/>
    <hyperlink ref="B116" r:id="rId160" display="https://emenscr.nesdc.go.th/viewer/view.html?id=5f8164a832384e0323fc6482&amp;username=obec_regional_36_41" xr:uid="{FB8045E6-8EE1-483F-9467-223972E5B1C0}"/>
    <hyperlink ref="B260" r:id="rId161" display="https://emenscr.nesdc.go.th/viewer/view.html?id=5f880bcf3266c53a223f3ec5&amp;username=mots03041" xr:uid="{23C6D02E-7101-4455-A245-F7793E432776}"/>
    <hyperlink ref="B261" r:id="rId162" display="https://emenscr.nesdc.go.th/viewer/view.html?id=5f891b4193c6563b0c6a0afb&amp;username=mots03041" xr:uid="{11D66BFF-F54B-4921-9226-7430AFABF825}"/>
    <hyperlink ref="B128" r:id="rId163" display="https://emenscr.nesdc.go.th/viewer/view.html?id=5f9680bc89823720ff756103&amp;username=obec_regional_39_21" xr:uid="{8A78B05D-F19C-48F0-93FD-AB140E1258DA}"/>
    <hyperlink ref="B262" r:id="rId164" display="https://emenscr.nesdc.go.th/viewer/view.html?id=5f993510e8cc5f75ced96468&amp;username=mots03041" xr:uid="{6E203FBF-ABA5-42AE-903E-B2AC530CFE97}"/>
    <hyperlink ref="B119" r:id="rId165" display="https://emenscr.nesdc.go.th/viewer/view.html?id=5f9a2d816694114894c8a064&amp;username=obec_regional_31_41" xr:uid="{C7452E81-4C51-4C8F-BB71-BC4099561786}"/>
    <hyperlink ref="B132" r:id="rId166" display="https://emenscr.nesdc.go.th/viewer/view.html?id=5f9abef037b27e5b651e85b3&amp;username=obec_regional_60_51" xr:uid="{22D3F3C5-7830-4386-9E09-968318C77592}"/>
    <hyperlink ref="B263" r:id="rId167" display="https://emenscr.nesdc.go.th/viewer/view.html?id=5f9b89d69be3a25b6cc1a678&amp;username=mots03041" xr:uid="{F00E2368-F091-4680-9D3C-1DF62566AB6F}"/>
    <hyperlink ref="B264" r:id="rId168" display="https://emenscr.nesdc.go.th/viewer/view.html?id=5fa21599473e860600b76384&amp;username=mots03041" xr:uid="{43F895EC-2A22-46E7-A73E-26173261439B}"/>
    <hyperlink ref="B191" r:id="rId169" display="https://emenscr.nesdc.go.th/viewer/view.html?id=5fa21905360ecd060787f878&amp;username=mots03031" xr:uid="{AF41D67D-F131-4D31-874F-E3152FF2EF2C}"/>
    <hyperlink ref="B255" r:id="rId170" display="https://emenscr.nesdc.go.th/viewer/view.html?id=5fa27524360ecd060787f9e3&amp;username=mots03051" xr:uid="{0E4C864D-C745-4D52-84C0-621588DCF3AB}"/>
    <hyperlink ref="B256" r:id="rId171" display="https://emenscr.nesdc.go.th/viewer/view.html?id=5fa377cb40a63831404158fa&amp;username=mots03051" xr:uid="{4AE7B741-6669-441A-897A-BEF939063B73}"/>
    <hyperlink ref="B190" r:id="rId172" display="https://emenscr.nesdc.go.th/viewer/view.html?id=5fa37bc340a638314041591a&amp;username=wu5704051" xr:uid="{96548DCA-F462-4AB1-A669-A37AD6E76B5D}"/>
    <hyperlink ref="B79" r:id="rId173" display="https://emenscr.nesdc.go.th/viewer/view.html?id=5fa37e118de17c3142d67818&amp;username=utk057916011" xr:uid="{0D77D39B-2CE3-45A7-8A75-25C1E691E21A}"/>
    <hyperlink ref="B192" r:id="rId174" display="https://emenscr.nesdc.go.th/viewer/view.html?id=5fa3a1cb8de17c3142d678b2&amp;username=mots03031" xr:uid="{AFA35B86-F7A2-4BCE-94CF-67B475237741}"/>
    <hyperlink ref="B265" r:id="rId175" display="https://emenscr.nesdc.go.th/viewer/view.html?id=5fa8d0e67d71223f835ec4f1&amp;username=mots03041" xr:uid="{717F1890-1B72-4C9D-83DD-617E17C87F0B}"/>
    <hyperlink ref="B193" r:id="rId176" display="https://emenscr.nesdc.go.th/viewer/view.html?id=5faa358d2806e76c3c3d63d7&amp;username=mots03031" xr:uid="{2F34F5A2-A3B9-410D-9F72-D3041732BCD3}"/>
    <hyperlink ref="B219" r:id="rId177" display="https://emenscr.nesdc.go.th/viewer/view.html?id=5faa37fe2806e76c3c3d63de&amp;username=mots03011" xr:uid="{A4C29323-CDC6-4851-B639-DED6CAB79E74}"/>
    <hyperlink ref="B189" r:id="rId178" display="https://emenscr.nesdc.go.th/viewer/view.html?id=5faa3b85e708b36c432df882&amp;username=mots03021" xr:uid="{86976587-BB7D-4EF8-B909-4F26EC52CBB8}"/>
    <hyperlink ref="B220" r:id="rId179" display="https://emenscr.nesdc.go.th/viewer/view.html?id=5faa3fc32806e76c3c3d63f6&amp;username=mots03011" xr:uid="{76309705-21D3-42A6-BDB3-FA2FBA30EBAE}"/>
    <hyperlink ref="B221" r:id="rId180" display="https://emenscr.nesdc.go.th/viewer/view.html?id=5faa4b8f7772696c41ccc11f&amp;username=mots03011" xr:uid="{BBE6005B-A4D3-4CFB-8EA1-798806E99786}"/>
    <hyperlink ref="B222" r:id="rId181" display="https://emenscr.nesdc.go.th/viewer/view.html?id=5faa58713f6eff6c49213a28&amp;username=mots03011" xr:uid="{AA107093-A63D-4212-A351-4B22EF900D49}"/>
    <hyperlink ref="B257" r:id="rId182" display="https://emenscr.nesdc.go.th/viewer/view.html?id=5faa65e63f6eff6c49213a37&amp;username=mots03051" xr:uid="{20044C3E-3FA7-4C2D-90E2-0FAE4E0A9AC2}"/>
    <hyperlink ref="B223" r:id="rId183" display="https://emenscr.nesdc.go.th/viewer/view.html?id=5fab4dc9e708b36c432df8e0&amp;username=mots03011" xr:uid="{CB878625-98A2-4268-8CED-C5A9E60C6BEF}"/>
    <hyperlink ref="B224" r:id="rId184" display="https://emenscr.nesdc.go.th/viewer/view.html?id=5fab545b7772696c41ccc165&amp;username=mots03011" xr:uid="{662F61B4-95D8-4807-9976-250FBB0AE081}"/>
    <hyperlink ref="B225" r:id="rId185" display="https://emenscr.nesdc.go.th/viewer/view.html?id=5fab56aae708b36c432df8f0&amp;username=mots03011" xr:uid="{5F0A5876-1304-4F0E-875C-50FE405C5639}"/>
    <hyperlink ref="B226" r:id="rId186" display="https://emenscr.nesdc.go.th/viewer/view.html?id=5fab5ee33f6eff6c49213a53&amp;username=mots03011" xr:uid="{FF3E461E-C1D0-4779-8A43-DC746F4CD751}"/>
    <hyperlink ref="B227" r:id="rId187" display="https://emenscr.nesdc.go.th/viewer/view.html?id=5fab60223f6eff6c49213a55&amp;username=mots03011" xr:uid="{3399C1E6-6880-4166-9FD5-93897CA8DC20}"/>
    <hyperlink ref="B258" r:id="rId188" display="https://emenscr.nesdc.go.th/viewer/view.html?id=5fab60782806e76c3c3d6469&amp;username=mots03051" xr:uid="{70FC587C-7376-4F53-AE1E-C4A95B965739}"/>
    <hyperlink ref="B228" r:id="rId189" display="https://emenscr.nesdc.go.th/viewer/view.html?id=5fab61812806e76c3c3d646b&amp;username=mots03011" xr:uid="{70A695A4-0D72-4ECF-A00B-F6219C5C7F03}"/>
    <hyperlink ref="B229" r:id="rId190" display="https://emenscr.nesdc.go.th/viewer/view.html?id=5fab62c23f6eff6c49213a5b&amp;username=mots03011" xr:uid="{CD3435A5-C508-4E22-AC56-13A81CA1B150}"/>
    <hyperlink ref="B230" r:id="rId191" display="https://emenscr.nesdc.go.th/viewer/view.html?id=5fab640d2806e76c3c3d6470&amp;username=mots03011" xr:uid="{D612B419-E60C-43F7-B1E8-8DAD37BD29B6}"/>
    <hyperlink ref="B231" r:id="rId192" display="https://emenscr.nesdc.go.th/viewer/view.html?id=5fab65443f6eff6c49213a61&amp;username=mots03011" xr:uid="{FF7E481B-55D3-4B65-81A4-59968790642D}"/>
    <hyperlink ref="B232" r:id="rId193" display="https://emenscr.nesdc.go.th/viewer/view.html?id=5fab66ad2806e76c3c3d6476&amp;username=mots03011" xr:uid="{54FDD8F2-75D6-48D2-9E1F-FCD64FACDE4B}"/>
    <hyperlink ref="B233" r:id="rId194" display="https://emenscr.nesdc.go.th/viewer/view.html?id=5fab67d62806e76c3c3d647a&amp;username=mots03011" xr:uid="{6408D3F8-3A4C-4D5F-8CD4-DF1F781B3C49}"/>
    <hyperlink ref="B194" r:id="rId195" display="https://emenscr.nesdc.go.th/viewer/view.html?id=5facf1167772696c41ccc22f&amp;username=mots03031" xr:uid="{A20CE2BA-955E-4EF0-B0CD-86982D906081}"/>
    <hyperlink ref="B195" r:id="rId196" display="https://emenscr.nesdc.go.th/viewer/view.html?id=5fad07857772696c41ccc258&amp;username=mots03031" xr:uid="{49F6A1FB-0D78-4762-AEA7-FC5BF9889178}"/>
    <hyperlink ref="B234" r:id="rId197" display="https://emenscr.nesdc.go.th/viewer/view.html?id=5fae0eece708b36c432dfa30&amp;username=mots03011" xr:uid="{0814CDED-5AC2-4DC4-A6B6-6E7883FC0662}"/>
    <hyperlink ref="B196" r:id="rId198" display="https://emenscr.nesdc.go.th/viewer/view.html?id=5fae39552806e76c3c3d65a6&amp;username=mots03031" xr:uid="{855999B2-E3DC-4091-9BE9-54D18BF8795C}"/>
    <hyperlink ref="B235" r:id="rId199" display="https://emenscr.nesdc.go.th/viewer/view.html?id=5fb1e685e708b36c432dfb91&amp;username=mots03011" xr:uid="{AE01C407-9903-4FA5-9FDC-C53F80F1FFD6}"/>
    <hyperlink ref="B236" r:id="rId200" display="https://emenscr.nesdc.go.th/viewer/view.html?id=5fb1e8b37772696c41ccc40a&amp;username=mots03011" xr:uid="{B7EF124C-520F-4A9E-8A88-3C02BA9579C7}"/>
    <hyperlink ref="B237" r:id="rId201" display="https://emenscr.nesdc.go.th/viewer/view.html?id=5fb1f671f1fa732ce2f633de&amp;username=mots03011" xr:uid="{87944807-5014-41BC-B313-76A1F5A602D5}"/>
    <hyperlink ref="B238" r:id="rId202" display="https://emenscr.nesdc.go.th/viewer/view.html?id=5fb1f79c3122ce2ce9747120&amp;username=mots03011" xr:uid="{93D21C76-31DD-4A15-A274-26AE631F5901}"/>
    <hyperlink ref="B239" r:id="rId203" display="https://emenscr.nesdc.go.th/viewer/view.html?id=5fb1f9180a849e2ce306da94&amp;username=mots03011" xr:uid="{F4A94E4F-E594-4D0F-9F36-606BAB34DEB2}"/>
    <hyperlink ref="B240" r:id="rId204" display="https://emenscr.nesdc.go.th/viewer/view.html?id=5fb1fabff1fa732ce2f633e7&amp;username=mots03011" xr:uid="{3AFD45F3-6827-4F38-AAFF-FF96F6399328}"/>
    <hyperlink ref="B241" r:id="rId205" display="https://emenscr.nesdc.go.th/viewer/view.html?id=5fb2033ef1fa732ce2f63401&amp;username=mots03011" xr:uid="{94711369-EF16-4642-99C7-A9375C1629CB}"/>
    <hyperlink ref="B242" r:id="rId206" display="https://emenscr.nesdc.go.th/viewer/view.html?id=5fb23411d830192cf10245d7&amp;username=mots03011" xr:uid="{56BD8731-9A25-4331-AC73-211549C1A268}"/>
    <hyperlink ref="B243" r:id="rId207" display="https://emenscr.nesdc.go.th/viewer/view.html?id=5fb235a50a849e2ce306daee&amp;username=mots03011" xr:uid="{85CF328D-65C6-4597-90E7-0BC3B03BECD3}"/>
    <hyperlink ref="B244" r:id="rId208" display="https://emenscr.nesdc.go.th/viewer/view.html?id=5fb236e5f1fa732ce2f63454&amp;username=mots03011" xr:uid="{BE731A57-5BEC-454E-91F2-E02D6E01B586}"/>
    <hyperlink ref="B245" r:id="rId209" display="https://emenscr.nesdc.go.th/viewer/view.html?id=5fb23fa50a849e2ce306db0a&amp;username=mots03011" xr:uid="{CF1B37E9-D0EF-49F0-8E46-A2279C993ED6}"/>
    <hyperlink ref="B247" r:id="rId210" display="https://emenscr.nesdc.go.th/viewer/view.html?id=5fc07fc90d3eec2a6b9e4ff6&amp;username=rus0585011" xr:uid="{45F7A5AE-E476-451D-8E56-211916E34128}"/>
    <hyperlink ref="B248" r:id="rId211" display="https://emenscr.nesdc.go.th/viewer/view.html?id=5fc088b77232b72a71f7804c&amp;username=rus0585011" xr:uid="{FFB9CCBF-44DE-4F09-9DED-84468A9BA14A}"/>
    <hyperlink ref="B188" r:id="rId212" display="https://emenscr.nesdc.go.th/viewer/view.html?id=5fc72e969571721336792e08&amp;username=moj0025291" xr:uid="{8CCE7F18-7FB1-4ADB-8B33-505CC99CE94B}"/>
    <hyperlink ref="B246" r:id="rId213" display="https://emenscr.nesdc.go.th/viewer/view.html?id=5fc8686c8290676ab1b9c643&amp;username=mots03011" xr:uid="{5BF0350B-7F40-4AE8-AEAA-068102EE305E}"/>
    <hyperlink ref="B202" r:id="rId214" display="https://emenscr.nesdc.go.th/viewer/view.html?id=5fcdbc7fb6a0d61613d97a8c&amp;username=mots7102021" xr:uid="{96D4CB66-9EBC-4A31-8CE3-F3A99A17C795}"/>
    <hyperlink ref="B197" r:id="rId215" display="https://emenscr.nesdc.go.th/viewer/view.html?id=5fcdcd82d39fc0161d16967a&amp;username=mots03031" xr:uid="{19DCB569-03FA-4E15-A39D-800801259A10}"/>
    <hyperlink ref="B198" r:id="rId216" display="https://emenscr.nesdc.go.th/viewer/view.html?id=5fcf3189557f3b161930c444&amp;username=mots03031" xr:uid="{5C902B4A-AE0B-4FDB-88CA-E822EC9B016E}"/>
    <hyperlink ref="B199" r:id="rId217" display="https://emenscr.nesdc.go.th/viewer/view.html?id=5fcf427656035d16079a09de&amp;username=mots03031" xr:uid="{4BACDD89-B416-4BDC-B531-60E4309D4E88}"/>
    <hyperlink ref="B266" r:id="rId218" display="https://emenscr.nesdc.go.th/viewer/view.html?id=5fd03b7156035d16079a0a62&amp;username=district95071" xr:uid="{6C506310-5180-4274-80FE-C0BF7531D5B3}"/>
    <hyperlink ref="B218" r:id="rId219" display="https://emenscr.nesdc.go.th/viewer/view.html?id=5fd9b29a0573ae1b28631dda&amp;username=obec_regional_60_51" xr:uid="{EF0C106F-5460-4A32-92EC-9A1DDB5BF145}"/>
    <hyperlink ref="B249" r:id="rId220" display="https://emenscr.nesdc.go.th/viewer/view.html?id=5fdb03cb0573ae1b28631f3d&amp;username=ksu05681" xr:uid="{167CF9CD-647D-4E83-AB94-FA0DD58C2F08}"/>
    <hyperlink ref="B200" r:id="rId221" display="https://emenscr.nesdc.go.th/viewer/view.html?id=5fe07d7aea2eef1b27a275cb&amp;username=mots03031" xr:uid="{52663B41-B3A5-4B44-90DA-0E121A5117A3}"/>
    <hyperlink ref="B213" r:id="rId222" display="https://emenscr.nesdc.go.th/viewer/view.html?id=5fe5641855edc142c175da8c&amp;username=obec_regional_42_41" xr:uid="{DE35E98D-1C5D-4845-B7D4-48E1D9386460}"/>
    <hyperlink ref="B173" r:id="rId223" display="https://emenscr.nesdc.go.th/viewer/view.html?id=5fe9809a55edc142c175de6f&amp;username=sat21" xr:uid="{16AD00CE-A1F4-4FDC-B0F0-FA9208147331}"/>
    <hyperlink ref="B174" r:id="rId224" display="https://emenscr.nesdc.go.th/viewer/view.html?id=5fe98ee2937fc042b84c9dd4&amp;username=sat21" xr:uid="{F90168CF-EC0B-47A4-BB5B-AEE4B54CDE85}"/>
    <hyperlink ref="B205" r:id="rId225" display="https://emenscr.nesdc.go.th/viewer/view.html?id=5fe9967148dad842bf57c798&amp;username=obec_regional_36_21" xr:uid="{CC2467F6-CED4-4BA3-B200-FBEE5B97D41E}"/>
    <hyperlink ref="B175" r:id="rId226" display="https://emenscr.nesdc.go.th/viewer/view.html?id=5fe9a52e937fc042b84c9e86&amp;username=sat21" xr:uid="{1C6D2C95-B41A-4D41-94F5-8E45EE84D280}"/>
    <hyperlink ref="B208" r:id="rId227" display="https://emenscr.nesdc.go.th/viewer/view.html?id=5fe9a8c655edc142c175df69&amp;username=obec_regional_30_81" xr:uid="{2406E3B5-065A-4038-8950-63328F42D6BD}"/>
    <hyperlink ref="B176" r:id="rId228" display="https://emenscr.nesdc.go.th/viewer/view.html?id=5feaa4598c931742b9801b07&amp;username=sat21" xr:uid="{2CFCC441-80A1-43DB-AEC2-ADEC3AC5D8A6}"/>
    <hyperlink ref="B177" r:id="rId229" display="https://emenscr.nesdc.go.th/viewer/view.html?id=5feaa9e955edc142c175e04d&amp;username=sat21" xr:uid="{13E165D8-3F2A-4460-8B99-27A7BCF083B9}"/>
    <hyperlink ref="B211" r:id="rId230" display="https://emenscr.nesdc.go.th/viewer/view.html?id=5feaab05937fc042b84c9f8e&amp;username=obec_regional_76_31" xr:uid="{8DDC8D0D-3A8B-4917-AB7A-776E7FC0D9B7}"/>
    <hyperlink ref="B178" r:id="rId231" display="https://emenscr.nesdc.go.th/viewer/view.html?id=5feaadc555edc142c175e06b&amp;username=sat21" xr:uid="{5812F0D5-25F6-49C9-9866-D128E8C293A1}"/>
    <hyperlink ref="B179" r:id="rId232" display="https://emenscr.nesdc.go.th/viewer/view.html?id=5feab062937fc042b84c9fb6&amp;username=sat21" xr:uid="{C413E16C-A935-4893-AF35-5D5C096811CB}"/>
    <hyperlink ref="B180" r:id="rId233" display="https://emenscr.nesdc.go.th/viewer/view.html?id=5feab6c88c931742b9801b93&amp;username=sat21" xr:uid="{DFFC9853-47FB-4513-AE5C-B6902D30ABBC}"/>
    <hyperlink ref="B207" r:id="rId234" display="https://emenscr.nesdc.go.th/viewer/view.html?id=5febf54a1e63355f7f304630&amp;username=obec_regional_30_71" xr:uid="{2884E98D-C81C-4827-AA73-DB7B9392E700}"/>
    <hyperlink ref="B212" r:id="rId235" display="https://emenscr.nesdc.go.th/viewer/view.html?id=5fed65ce59995c1fbade9026&amp;username=obec_regional_45_41" xr:uid="{2D0AB58C-1D69-45B9-8D39-D81925C36633}"/>
    <hyperlink ref="B216" r:id="rId236" display="https://emenscr.nesdc.go.th/viewer/view.html?id=5ff2a22c770e1827c86fda60&amp;username=obec_regional_41_51" xr:uid="{054929B4-35C0-467B-B152-E09F6A44A6C6}"/>
    <hyperlink ref="B185" r:id="rId237" display="https://emenscr.nesdc.go.th/viewer/view.html?id=5ffeab5e1bf13d6cbb4537d9&amp;username=mots02031" xr:uid="{0F53A890-24D7-4A88-8639-97B949389B3D}"/>
    <hyperlink ref="B215" r:id="rId238" display="https://emenscr.nesdc.go.th/viewer/view.html?id=5fffcbfd2c89dd6cc3be0215&amp;username=obec_regional_39_21" xr:uid="{5DBD5793-EA7F-4C93-ADA5-777BB406E820}"/>
    <hyperlink ref="B166" r:id="rId239" display="https://emenscr.nesdc.go.th/viewer/view.html?id=5fffea7418c77a294c91949e&amp;username=mots0501021" xr:uid="{CB31803A-408B-4196-8FDE-87B61EF85915}"/>
    <hyperlink ref="B214" r:id="rId240" display="https://emenscr.nesdc.go.th/viewer/view.html?id=60054ce46bbd3e1ca33a7965&amp;username=obec_regional_43_31" xr:uid="{C02A32A6-53D2-4699-8EAE-88668B4E41EB}"/>
    <hyperlink ref="B206" r:id="rId241" display="https://emenscr.nesdc.go.th/viewer/view.html?id=600647a0d975f61c9b3c40fb&amp;username=obec_regional_36_41" xr:uid="{3F8FF8B3-87E2-41FC-B71C-109D59FBD0EC}"/>
    <hyperlink ref="B250" r:id="rId242" display="https://emenscr.nesdc.go.th/viewer/view.html?id=600a4b3516f4884de6114a97&amp;username=kpru0536141" xr:uid="{93BAAA84-E101-4FEF-8505-A908570C35C0}"/>
    <hyperlink ref="B251" r:id="rId243" display="https://emenscr.nesdc.go.th/viewer/view.html?id=600d28d48f09f01ade9891e0&amp;username=kpru0536141" xr:uid="{F61D0B6A-5E72-404A-86AD-D6E20A85A179}"/>
    <hyperlink ref="B171" r:id="rId244" display="https://emenscr.nesdc.go.th/viewer/view.html?id=600eda05ef06eb0e8c9adf2e&amp;username=mots02111" xr:uid="{8B2F5473-2D10-4E58-8A54-3FFAFCA5BEAF}"/>
    <hyperlink ref="B186" r:id="rId245" display="https://emenscr.nesdc.go.th/viewer/view.html?id=601271b5df0971658763ffa2&amp;username=kpru053651" xr:uid="{8670C76E-284F-46A1-AB0C-706BC54E3692}"/>
    <hyperlink ref="B172" r:id="rId246" display="https://emenscr.nesdc.go.th/viewer/view.html?id=60128f89df09716587640032&amp;username=mots02111" xr:uid="{A84EEA91-1621-44D1-A6D3-176CEEAF74FF}"/>
    <hyperlink ref="B217" r:id="rId247" display="https://emenscr.nesdc.go.th/viewer/view.html?id=60139558d7ffce6585ff06e1&amp;username=obec_regional_90_51" xr:uid="{8D908545-A080-4C0E-9395-431FB29EB092}"/>
    <hyperlink ref="B187" r:id="rId248" display="https://emenscr.nesdc.go.th/viewer/view.html?id=6013bdded7ffce6585ff0766&amp;username=kpru053651" xr:uid="{CFA61DE6-D4D9-4460-965B-472181DD6F35}"/>
    <hyperlink ref="B210" r:id="rId249" display="https://emenscr.nesdc.go.th/viewer/view.html?id=6054270c85d2a877c888e7f0&amp;username=obec_regional_56_31" xr:uid="{25698D8B-31F5-4035-8A38-1FF7F5F845B3}"/>
    <hyperlink ref="B167" r:id="rId250" display="https://emenscr.nesdc.go.th/viewer/view.html?id=607cf532b8add0795207a18a&amp;username=mots0501021" xr:uid="{9033F0F5-A823-457B-B61E-52C5B4DDB849}"/>
    <hyperlink ref="B168" r:id="rId251" display="https://emenscr.nesdc.go.th/viewer/view.html?id=607d1cb183bb0b796060ace1&amp;username=mots0501021" xr:uid="{D80CA452-4843-44C1-A082-3AD919B063F2}"/>
    <hyperlink ref="B169" r:id="rId252" display="https://emenscr.nesdc.go.th/viewer/view.html?id=607d6159e56fbd795a85bf44&amp;username=mots0501021" xr:uid="{DDFA114C-8371-47E4-9712-4809D30958E7}"/>
    <hyperlink ref="B204" r:id="rId253" display="https://emenscr.nesdc.go.th/viewer/view.html?id=60a6160e7ff5cd273b835c24&amp;username=obec_regional_62_31" xr:uid="{51E766FF-098B-4A0A-8C97-E060DAFC371D}"/>
    <hyperlink ref="B259" r:id="rId254" display="https://emenscr.nesdc.go.th/viewer/view.html?id=60d306fceb717d36c65ee9ec&amp;username=moi08081" xr:uid="{07CE2DAB-D8D7-4233-82F7-F9E075501B44}"/>
    <hyperlink ref="B203" r:id="rId255" display="https://emenscr.nesdc.go.th/viewer/view.html?id=60ebeb4dd868b86c33941a47&amp;username=mots3002201" xr:uid="{8B9E268C-7F35-45E5-A3AA-6E776BE8D87B}"/>
    <hyperlink ref="B201" r:id="rId256" display="https://emenscr.nesdc.go.th/viewer/view.html?id=611b60c2e587a9706c8ae3d1&amp;username=mots03031" xr:uid="{BE6DE24B-18CF-4186-9323-6B86BF0FE258}"/>
    <hyperlink ref="B181" r:id="rId257" display="https://emenscr.nesdc.go.th/viewer/view.html?id=6125adf71412285ac9f20889&amp;username=uru0535261" xr:uid="{662F2D52-71A4-413D-B8E7-F5932E658132}"/>
    <hyperlink ref="B182" r:id="rId258" display="https://emenscr.nesdc.go.th/viewer/view.html?id=6136f125ba45632782ec7ee6&amp;username=uru0535261" xr:uid="{7E5DFD8D-6248-45C3-8D90-0EDEC44C0685}"/>
    <hyperlink ref="B183" r:id="rId259" display="https://emenscr.nesdc.go.th/viewer/view.html?id=613ae24758a2f1277a309723&amp;username=uru0535261" xr:uid="{C9BADFE6-F088-4221-89FF-475D6767412E}"/>
    <hyperlink ref="B184" r:id="rId260" display="https://emenscr.nesdc.go.th/viewer/view.html?id=613ae91aba45632782ec7fb0&amp;username=uru0535261" xr:uid="{A4AD99EE-FEDB-4D5B-BEA2-C8987880B4DA}"/>
    <hyperlink ref="B209" r:id="rId261" display="https://emenscr.nesdc.go.th/viewer/view.html?id=613f136cba45632782ec8013&amp;username=obec_regional_94_31" xr:uid="{2D5DCB49-2A9E-482B-84F8-6C452380B072}"/>
    <hyperlink ref="B170" r:id="rId262" display="https://emenscr.nesdc.go.th/viewer/view.html?id=6177d391ab9df56e7ccbec45&amp;username=mots0501021" xr:uid="{5D7BCE03-622F-4743-BAC5-90CCD6E11642}"/>
    <hyperlink ref="B252" r:id="rId263" display="https://emenscr.nesdc.go.th/viewer/view.html?id=61974ca6a679c7221758ed0d&amp;username=rmutp0581011" xr:uid="{730683D0-5820-4024-9AE6-BE2F9D273A49}"/>
  </hyperlinks>
  <pageMargins left="0.7" right="0.7" top="0.75" bottom="0.75" header="0.3" footer="0.3"/>
  <pageSetup paperSize="9" orientation="portrait" r:id="rId264"/>
  <drawing r:id="rId26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4A382-C5AF-4E15-9720-24C553237746}">
  <sheetPr filterMode="1"/>
  <dimension ref="A1:Q175"/>
  <sheetViews>
    <sheetView topLeftCell="D1" zoomScale="52" zoomScaleNormal="52" workbookViewId="0">
      <selection activeCell="K110" sqref="K110:K125"/>
    </sheetView>
  </sheetViews>
  <sheetFormatPr defaultColWidth="8.90625" defaultRowHeight="14.5"/>
  <cols>
    <col min="1" max="2" width="33.81640625" style="21" customWidth="1"/>
    <col min="3" max="3" width="86.453125" style="21" customWidth="1"/>
    <col min="4" max="4" width="54" style="21" customWidth="1"/>
    <col min="5" max="5" width="25.54296875" style="21" customWidth="1"/>
    <col min="6" max="6" width="28.36328125" style="21" customWidth="1"/>
    <col min="7" max="7" width="27" style="21" customWidth="1"/>
    <col min="8" max="11" width="54" style="21" customWidth="1"/>
    <col min="12" max="12" width="13.453125" style="21" customWidth="1"/>
    <col min="13" max="13" width="16.1796875" style="21" customWidth="1"/>
    <col min="14" max="14" width="54" style="21" customWidth="1"/>
    <col min="15" max="16384" width="8.90625" style="21"/>
  </cols>
  <sheetData>
    <row r="1" spans="1:14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>
      <c r="A2" s="22" t="s">
        <v>2</v>
      </c>
      <c r="B2" s="22"/>
      <c r="C2" s="22" t="s">
        <v>3</v>
      </c>
      <c r="D2" s="22" t="s">
        <v>7</v>
      </c>
      <c r="E2" s="22" t="s">
        <v>1394</v>
      </c>
      <c r="F2" s="22" t="s">
        <v>14</v>
      </c>
      <c r="G2" s="22" t="s">
        <v>15</v>
      </c>
      <c r="H2" s="22" t="s">
        <v>18</v>
      </c>
      <c r="I2" s="22" t="s">
        <v>19</v>
      </c>
      <c r="J2" s="22" t="s">
        <v>20</v>
      </c>
      <c r="K2" s="22" t="s">
        <v>21</v>
      </c>
      <c r="L2" s="22" t="s">
        <v>22</v>
      </c>
      <c r="M2" s="22" t="s">
        <v>23</v>
      </c>
      <c r="N2" s="22" t="s">
        <v>1512</v>
      </c>
    </row>
    <row r="3" spans="1:14" hidden="1">
      <c r="A3" s="21" t="s">
        <v>1117</v>
      </c>
      <c r="C3" s="21" t="s">
        <v>1118</v>
      </c>
      <c r="D3" s="21" t="s">
        <v>29</v>
      </c>
      <c r="E3" s="23">
        <v>2566</v>
      </c>
      <c r="F3" s="21" t="s">
        <v>1120</v>
      </c>
      <c r="G3" s="21" t="s">
        <v>1121</v>
      </c>
      <c r="H3" s="21" t="s">
        <v>667</v>
      </c>
      <c r="I3" s="21" t="s">
        <v>88</v>
      </c>
      <c r="J3" s="21" t="s">
        <v>38</v>
      </c>
      <c r="K3" s="21" t="s">
        <v>1122</v>
      </c>
      <c r="L3" s="21" t="s">
        <v>567</v>
      </c>
      <c r="M3" s="21" t="s">
        <v>1550</v>
      </c>
      <c r="N3" s="21" t="s">
        <v>1706</v>
      </c>
    </row>
    <row r="4" spans="1:14" hidden="1">
      <c r="A4" s="21" t="s">
        <v>1125</v>
      </c>
      <c r="C4" s="21" t="s">
        <v>1126</v>
      </c>
      <c r="D4" s="21" t="s">
        <v>29</v>
      </c>
      <c r="E4" s="23">
        <v>2566</v>
      </c>
      <c r="F4" s="21" t="s">
        <v>1120</v>
      </c>
      <c r="G4" s="21" t="s">
        <v>1121</v>
      </c>
      <c r="H4" s="21" t="s">
        <v>613</v>
      </c>
      <c r="I4" s="21" t="s">
        <v>614</v>
      </c>
      <c r="J4" s="21" t="s">
        <v>615</v>
      </c>
      <c r="K4" s="21" t="s">
        <v>1128</v>
      </c>
      <c r="L4" s="21" t="s">
        <v>624</v>
      </c>
      <c r="M4" s="21" t="s">
        <v>1707</v>
      </c>
      <c r="N4" s="21" t="s">
        <v>1708</v>
      </c>
    </row>
    <row r="5" spans="1:14" hidden="1">
      <c r="A5" s="21" t="s">
        <v>1132</v>
      </c>
      <c r="C5" s="21" t="s">
        <v>1133</v>
      </c>
      <c r="D5" s="21" t="s">
        <v>29</v>
      </c>
      <c r="E5" s="23">
        <v>2566</v>
      </c>
      <c r="F5" s="21" t="s">
        <v>1120</v>
      </c>
      <c r="G5" s="21" t="s">
        <v>1121</v>
      </c>
      <c r="H5" s="21" t="s">
        <v>682</v>
      </c>
      <c r="I5" s="21" t="s">
        <v>1003</v>
      </c>
      <c r="J5" s="21" t="s">
        <v>38</v>
      </c>
      <c r="K5" s="21" t="s">
        <v>1122</v>
      </c>
      <c r="L5" s="21" t="s">
        <v>629</v>
      </c>
      <c r="M5" s="21" t="s">
        <v>1516</v>
      </c>
      <c r="N5" s="21" t="s">
        <v>1709</v>
      </c>
    </row>
    <row r="6" spans="1:14" hidden="1">
      <c r="A6" s="21" t="s">
        <v>1137</v>
      </c>
      <c r="C6" s="21" t="s">
        <v>1138</v>
      </c>
      <c r="D6" s="21" t="s">
        <v>29</v>
      </c>
      <c r="E6" s="23">
        <v>2566</v>
      </c>
      <c r="F6" s="21" t="s">
        <v>1120</v>
      </c>
      <c r="G6" s="21" t="s">
        <v>1140</v>
      </c>
      <c r="H6" s="21" t="s">
        <v>293</v>
      </c>
      <c r="I6" s="21" t="s">
        <v>622</v>
      </c>
      <c r="J6" s="21" t="s">
        <v>46</v>
      </c>
      <c r="K6" s="21" t="s">
        <v>1122</v>
      </c>
      <c r="L6" s="21" t="s">
        <v>567</v>
      </c>
      <c r="M6" s="21" t="s">
        <v>1550</v>
      </c>
      <c r="N6" s="21" t="s">
        <v>1710</v>
      </c>
    </row>
    <row r="7" spans="1:14" hidden="1">
      <c r="A7" s="21" t="s">
        <v>1142</v>
      </c>
      <c r="C7" s="21" t="s">
        <v>1143</v>
      </c>
      <c r="D7" s="21" t="s">
        <v>29</v>
      </c>
      <c r="E7" s="23">
        <v>2566</v>
      </c>
      <c r="F7" s="21" t="s">
        <v>1120</v>
      </c>
      <c r="G7" s="21" t="s">
        <v>1121</v>
      </c>
      <c r="H7" s="21" t="s">
        <v>293</v>
      </c>
      <c r="I7" s="21" t="s">
        <v>1145</v>
      </c>
      <c r="J7" s="21" t="s">
        <v>46</v>
      </c>
      <c r="K7" s="21" t="s">
        <v>1122</v>
      </c>
      <c r="L7" s="21" t="s">
        <v>629</v>
      </c>
      <c r="M7" s="21" t="s">
        <v>1516</v>
      </c>
      <c r="N7" s="21" t="s">
        <v>1711</v>
      </c>
    </row>
    <row r="8" spans="1:14" hidden="1">
      <c r="A8" s="21" t="s">
        <v>1146</v>
      </c>
      <c r="C8" s="21" t="s">
        <v>1147</v>
      </c>
      <c r="D8" s="21" t="s">
        <v>29</v>
      </c>
      <c r="E8" s="23">
        <v>2566</v>
      </c>
      <c r="F8" s="21" t="s">
        <v>1120</v>
      </c>
      <c r="G8" s="21" t="s">
        <v>1149</v>
      </c>
      <c r="H8" s="21" t="s">
        <v>157</v>
      </c>
      <c r="I8" s="21" t="s">
        <v>37</v>
      </c>
      <c r="J8" s="21" t="s">
        <v>38</v>
      </c>
      <c r="K8" s="21" t="s">
        <v>1122</v>
      </c>
      <c r="L8" s="21" t="s">
        <v>624</v>
      </c>
      <c r="M8" s="21" t="s">
        <v>1674</v>
      </c>
      <c r="N8" s="21" t="s">
        <v>1712</v>
      </c>
    </row>
    <row r="9" spans="1:14" hidden="1">
      <c r="A9" s="21" t="s">
        <v>1151</v>
      </c>
      <c r="C9" s="21" t="s">
        <v>1152</v>
      </c>
      <c r="D9" s="21" t="s">
        <v>29</v>
      </c>
      <c r="E9" s="23">
        <v>2566</v>
      </c>
      <c r="F9" s="21" t="s">
        <v>1120</v>
      </c>
      <c r="G9" s="21" t="s">
        <v>1121</v>
      </c>
      <c r="H9" s="21" t="s">
        <v>157</v>
      </c>
      <c r="I9" s="21" t="s">
        <v>37</v>
      </c>
      <c r="J9" s="21" t="s">
        <v>38</v>
      </c>
      <c r="K9" s="21" t="s">
        <v>1122</v>
      </c>
      <c r="L9" s="21" t="s">
        <v>624</v>
      </c>
      <c r="M9" s="21" t="s">
        <v>1544</v>
      </c>
      <c r="N9" s="21" t="s">
        <v>1713</v>
      </c>
    </row>
    <row r="10" spans="1:14" hidden="1">
      <c r="A10" s="21" t="s">
        <v>1158</v>
      </c>
      <c r="C10" s="21" t="s">
        <v>334</v>
      </c>
      <c r="D10" s="21" t="s">
        <v>29</v>
      </c>
      <c r="E10" s="23">
        <v>2566</v>
      </c>
      <c r="F10" s="21" t="s">
        <v>1120</v>
      </c>
      <c r="G10" s="21" t="s">
        <v>1121</v>
      </c>
      <c r="H10" s="21" t="s">
        <v>36</v>
      </c>
      <c r="I10" s="21" t="s">
        <v>37</v>
      </c>
      <c r="J10" s="21" t="s">
        <v>38</v>
      </c>
      <c r="K10" s="21" t="s">
        <v>1128</v>
      </c>
      <c r="L10" s="21" t="s">
        <v>629</v>
      </c>
      <c r="M10" s="21" t="s">
        <v>1516</v>
      </c>
      <c r="N10" s="21" t="s">
        <v>1714</v>
      </c>
    </row>
    <row r="11" spans="1:14" hidden="1">
      <c r="A11" s="21" t="s">
        <v>1160</v>
      </c>
      <c r="C11" s="21" t="s">
        <v>1161</v>
      </c>
      <c r="D11" s="21" t="s">
        <v>29</v>
      </c>
      <c r="E11" s="23">
        <v>2566</v>
      </c>
      <c r="F11" s="21" t="s">
        <v>1120</v>
      </c>
      <c r="G11" s="21" t="s">
        <v>1121</v>
      </c>
      <c r="H11" s="21" t="s">
        <v>36</v>
      </c>
      <c r="I11" s="21" t="s">
        <v>37</v>
      </c>
      <c r="J11" s="21" t="s">
        <v>38</v>
      </c>
      <c r="K11" s="21" t="s">
        <v>1128</v>
      </c>
      <c r="L11" s="21" t="s">
        <v>629</v>
      </c>
      <c r="M11" s="21" t="s">
        <v>1532</v>
      </c>
      <c r="N11" s="21" t="s">
        <v>1715</v>
      </c>
    </row>
    <row r="12" spans="1:14" hidden="1">
      <c r="A12" s="21" t="s">
        <v>1165</v>
      </c>
      <c r="C12" s="21" t="s">
        <v>1166</v>
      </c>
      <c r="D12" s="21" t="s">
        <v>29</v>
      </c>
      <c r="E12" s="23">
        <v>2566</v>
      </c>
      <c r="F12" s="21" t="s">
        <v>1120</v>
      </c>
      <c r="G12" s="21" t="s">
        <v>1121</v>
      </c>
      <c r="H12" s="21" t="s">
        <v>293</v>
      </c>
      <c r="I12" s="21" t="s">
        <v>1168</v>
      </c>
      <c r="J12" s="21" t="s">
        <v>46</v>
      </c>
      <c r="K12" s="21" t="s">
        <v>1122</v>
      </c>
      <c r="L12" s="21" t="s">
        <v>629</v>
      </c>
      <c r="M12" s="21" t="s">
        <v>1527</v>
      </c>
      <c r="N12" s="21" t="s">
        <v>1716</v>
      </c>
    </row>
    <row r="13" spans="1:14" hidden="1">
      <c r="A13" s="21" t="s">
        <v>1170</v>
      </c>
      <c r="C13" s="21" t="s">
        <v>1171</v>
      </c>
      <c r="D13" s="21" t="s">
        <v>29</v>
      </c>
      <c r="E13" s="23">
        <v>2566</v>
      </c>
      <c r="F13" s="21" t="s">
        <v>1120</v>
      </c>
      <c r="G13" s="21" t="s">
        <v>1121</v>
      </c>
      <c r="H13" s="21" t="s">
        <v>500</v>
      </c>
      <c r="I13" s="21" t="s">
        <v>424</v>
      </c>
      <c r="J13" s="21" t="s">
        <v>38</v>
      </c>
      <c r="K13" s="21" t="s">
        <v>1128</v>
      </c>
      <c r="L13" s="21" t="s">
        <v>629</v>
      </c>
      <c r="M13" s="21" t="s">
        <v>1522</v>
      </c>
      <c r="N13" s="21" t="s">
        <v>1717</v>
      </c>
    </row>
    <row r="14" spans="1:14" hidden="1">
      <c r="A14" s="21" t="s">
        <v>1174</v>
      </c>
      <c r="C14" s="21" t="s">
        <v>1175</v>
      </c>
      <c r="D14" s="21" t="s">
        <v>29</v>
      </c>
      <c r="E14" s="23">
        <v>2566</v>
      </c>
      <c r="F14" s="21" t="s">
        <v>1120</v>
      </c>
      <c r="G14" s="21" t="s">
        <v>1121</v>
      </c>
      <c r="H14" s="21" t="s">
        <v>114</v>
      </c>
      <c r="I14" s="21" t="s">
        <v>37</v>
      </c>
      <c r="J14" s="21" t="s">
        <v>38</v>
      </c>
      <c r="K14" s="21" t="s">
        <v>1128</v>
      </c>
      <c r="L14" s="21" t="s">
        <v>567</v>
      </c>
      <c r="M14" s="21" t="s">
        <v>1513</v>
      </c>
      <c r="N14" s="21" t="s">
        <v>1718</v>
      </c>
    </row>
    <row r="15" spans="1:14" hidden="1">
      <c r="A15" s="21" t="s">
        <v>1657</v>
      </c>
      <c r="C15" s="21" t="s">
        <v>1658</v>
      </c>
      <c r="D15" s="21" t="s">
        <v>29</v>
      </c>
      <c r="E15" s="23">
        <v>2566</v>
      </c>
      <c r="F15" s="21" t="s">
        <v>572</v>
      </c>
      <c r="G15" s="21" t="s">
        <v>612</v>
      </c>
      <c r="H15" s="21" t="s">
        <v>1660</v>
      </c>
      <c r="I15" s="21" t="s">
        <v>382</v>
      </c>
      <c r="J15" s="21" t="s">
        <v>246</v>
      </c>
      <c r="L15" s="21" t="s">
        <v>567</v>
      </c>
      <c r="M15" s="21" t="s">
        <v>1550</v>
      </c>
      <c r="N15" s="21" t="s">
        <v>1661</v>
      </c>
    </row>
    <row r="16" spans="1:14" hidden="1">
      <c r="A16" s="21" t="s">
        <v>1662</v>
      </c>
      <c r="C16" s="21" t="s">
        <v>1663</v>
      </c>
      <c r="D16" s="21" t="s">
        <v>29</v>
      </c>
      <c r="E16" s="23">
        <v>2566</v>
      </c>
      <c r="F16" s="21" t="s">
        <v>1665</v>
      </c>
      <c r="G16" s="21" t="s">
        <v>612</v>
      </c>
      <c r="H16" s="21" t="s">
        <v>520</v>
      </c>
      <c r="I16" s="21" t="s">
        <v>1003</v>
      </c>
      <c r="J16" s="21" t="s">
        <v>38</v>
      </c>
      <c r="L16" s="21" t="s">
        <v>629</v>
      </c>
      <c r="M16" s="21" t="s">
        <v>1532</v>
      </c>
      <c r="N16" s="21" t="s">
        <v>1666</v>
      </c>
    </row>
    <row r="17" spans="1:14" hidden="1">
      <c r="A17" s="21" t="s">
        <v>1667</v>
      </c>
      <c r="C17" s="21" t="s">
        <v>1668</v>
      </c>
      <c r="D17" s="21" t="s">
        <v>29</v>
      </c>
      <c r="E17" s="23">
        <v>2566</v>
      </c>
      <c r="F17" s="21" t="s">
        <v>1665</v>
      </c>
      <c r="G17" s="21" t="s">
        <v>612</v>
      </c>
      <c r="H17" s="21" t="s">
        <v>520</v>
      </c>
      <c r="I17" s="21" t="s">
        <v>1003</v>
      </c>
      <c r="J17" s="21" t="s">
        <v>38</v>
      </c>
      <c r="L17" s="21" t="s">
        <v>629</v>
      </c>
      <c r="M17" s="21" t="s">
        <v>1532</v>
      </c>
      <c r="N17" s="21" t="s">
        <v>1670</v>
      </c>
    </row>
    <row r="18" spans="1:14" hidden="1">
      <c r="A18" s="21" t="s">
        <v>1671</v>
      </c>
      <c r="C18" s="21" t="s">
        <v>1672</v>
      </c>
      <c r="D18" s="21" t="s">
        <v>29</v>
      </c>
      <c r="E18" s="23">
        <v>2566</v>
      </c>
      <c r="F18" s="21" t="s">
        <v>612</v>
      </c>
      <c r="G18" s="21" t="s">
        <v>612</v>
      </c>
      <c r="H18" s="21" t="s">
        <v>962</v>
      </c>
      <c r="I18" s="21" t="s">
        <v>382</v>
      </c>
      <c r="J18" s="21" t="s">
        <v>246</v>
      </c>
      <c r="L18" s="21" t="s">
        <v>624</v>
      </c>
      <c r="M18" s="21" t="s">
        <v>1674</v>
      </c>
      <c r="N18" s="21" t="s">
        <v>1675</v>
      </c>
    </row>
    <row r="19" spans="1:14" hidden="1">
      <c r="A19" s="21" t="s">
        <v>1677</v>
      </c>
      <c r="C19" s="21" t="s">
        <v>1678</v>
      </c>
      <c r="D19" s="21" t="s">
        <v>29</v>
      </c>
      <c r="E19" s="23">
        <v>2566</v>
      </c>
      <c r="F19" s="21" t="s">
        <v>651</v>
      </c>
      <c r="G19" s="21" t="s">
        <v>651</v>
      </c>
      <c r="H19" s="21" t="s">
        <v>1680</v>
      </c>
      <c r="I19" s="21" t="s">
        <v>382</v>
      </c>
      <c r="J19" s="21" t="s">
        <v>246</v>
      </c>
      <c r="L19" s="21" t="s">
        <v>567</v>
      </c>
      <c r="M19" s="21" t="s">
        <v>1550</v>
      </c>
      <c r="N19" s="21" t="s">
        <v>1681</v>
      </c>
    </row>
    <row r="20" spans="1:14" hidden="1">
      <c r="A20" s="21" t="s">
        <v>1682</v>
      </c>
      <c r="C20" s="21" t="s">
        <v>1251</v>
      </c>
      <c r="D20" s="21" t="s">
        <v>29</v>
      </c>
      <c r="E20" s="23">
        <v>2566</v>
      </c>
      <c r="F20" s="21" t="s">
        <v>1665</v>
      </c>
      <c r="G20" s="21" t="s">
        <v>612</v>
      </c>
      <c r="H20" s="21" t="s">
        <v>520</v>
      </c>
      <c r="I20" s="21" t="s">
        <v>1003</v>
      </c>
      <c r="J20" s="21" t="s">
        <v>38</v>
      </c>
      <c r="L20" s="21" t="s">
        <v>629</v>
      </c>
      <c r="M20" s="21" t="s">
        <v>1527</v>
      </c>
      <c r="N20" s="21" t="s">
        <v>1684</v>
      </c>
    </row>
    <row r="21" spans="1:14" hidden="1">
      <c r="A21" s="21" t="s">
        <v>1685</v>
      </c>
      <c r="C21" s="21" t="s">
        <v>1089</v>
      </c>
      <c r="D21" s="21" t="s">
        <v>29</v>
      </c>
      <c r="E21" s="23">
        <v>2566</v>
      </c>
      <c r="F21" s="21" t="s">
        <v>1665</v>
      </c>
      <c r="G21" s="21" t="s">
        <v>612</v>
      </c>
      <c r="H21" s="21" t="s">
        <v>520</v>
      </c>
      <c r="I21" s="21" t="s">
        <v>1003</v>
      </c>
      <c r="J21" s="21" t="s">
        <v>38</v>
      </c>
      <c r="L21" s="21" t="s">
        <v>629</v>
      </c>
      <c r="M21" s="21" t="s">
        <v>1522</v>
      </c>
      <c r="N21" s="21" t="s">
        <v>1687</v>
      </c>
    </row>
    <row r="22" spans="1:14" hidden="1">
      <c r="A22" s="21" t="s">
        <v>1688</v>
      </c>
      <c r="C22" s="21" t="s">
        <v>1689</v>
      </c>
      <c r="D22" s="21" t="s">
        <v>29</v>
      </c>
      <c r="E22" s="23">
        <v>2566</v>
      </c>
      <c r="F22" s="21" t="s">
        <v>1190</v>
      </c>
      <c r="G22" s="21" t="s">
        <v>612</v>
      </c>
      <c r="H22" s="21" t="s">
        <v>1101</v>
      </c>
      <c r="I22" s="21" t="s">
        <v>382</v>
      </c>
      <c r="J22" s="21" t="s">
        <v>246</v>
      </c>
      <c r="L22" s="21" t="s">
        <v>629</v>
      </c>
      <c r="M22" s="21" t="s">
        <v>1532</v>
      </c>
      <c r="N22" s="21" t="s">
        <v>1691</v>
      </c>
    </row>
    <row r="23" spans="1:14" hidden="1">
      <c r="A23" s="21" t="s">
        <v>1692</v>
      </c>
      <c r="C23" s="21" t="s">
        <v>1693</v>
      </c>
      <c r="D23" s="21" t="s">
        <v>29</v>
      </c>
      <c r="E23" s="23">
        <v>2566</v>
      </c>
      <c r="F23" s="21" t="s">
        <v>1120</v>
      </c>
      <c r="G23" s="21" t="s">
        <v>1121</v>
      </c>
      <c r="H23" s="21" t="s">
        <v>381</v>
      </c>
      <c r="I23" s="21" t="s">
        <v>382</v>
      </c>
      <c r="J23" s="21" t="s">
        <v>246</v>
      </c>
      <c r="L23" s="21" t="s">
        <v>567</v>
      </c>
      <c r="M23" s="21" t="s">
        <v>1519</v>
      </c>
      <c r="N23" s="21" t="s">
        <v>1695</v>
      </c>
    </row>
    <row r="24" spans="1:14" hidden="1">
      <c r="A24" s="21" t="s">
        <v>1696</v>
      </c>
      <c r="C24" s="21" t="s">
        <v>1697</v>
      </c>
      <c r="D24" s="21" t="s">
        <v>29</v>
      </c>
      <c r="E24" s="23">
        <v>2566</v>
      </c>
      <c r="F24" s="21" t="s">
        <v>572</v>
      </c>
      <c r="G24" s="21" t="s">
        <v>612</v>
      </c>
      <c r="H24" s="21" t="s">
        <v>381</v>
      </c>
      <c r="I24" s="21" t="s">
        <v>382</v>
      </c>
      <c r="J24" s="21" t="s">
        <v>246</v>
      </c>
      <c r="L24" s="21" t="s">
        <v>567</v>
      </c>
      <c r="M24" s="21" t="s">
        <v>1519</v>
      </c>
      <c r="N24" s="21" t="s">
        <v>1699</v>
      </c>
    </row>
    <row r="25" spans="1:14" hidden="1">
      <c r="A25" s="21" t="s">
        <v>1701</v>
      </c>
      <c r="C25" s="21" t="s">
        <v>1702</v>
      </c>
      <c r="D25" s="21" t="s">
        <v>29</v>
      </c>
      <c r="E25" s="23">
        <v>2566</v>
      </c>
      <c r="F25" s="21" t="s">
        <v>1190</v>
      </c>
      <c r="G25" s="21" t="s">
        <v>1190</v>
      </c>
      <c r="H25" s="21" t="s">
        <v>1704</v>
      </c>
      <c r="I25" s="21" t="s">
        <v>782</v>
      </c>
      <c r="J25" s="21" t="s">
        <v>46</v>
      </c>
      <c r="L25" s="21" t="s">
        <v>567</v>
      </c>
      <c r="M25" s="21" t="s">
        <v>1513</v>
      </c>
      <c r="N25" s="21" t="s">
        <v>1705</v>
      </c>
    </row>
    <row r="26" spans="1:14" hidden="1">
      <c r="A26" s="21" t="s">
        <v>1724</v>
      </c>
      <c r="C26" s="21" t="s">
        <v>496</v>
      </c>
      <c r="D26" s="21" t="s">
        <v>29</v>
      </c>
      <c r="E26" s="23">
        <v>2566</v>
      </c>
      <c r="F26" s="21" t="s">
        <v>1120</v>
      </c>
      <c r="G26" s="21" t="s">
        <v>1121</v>
      </c>
      <c r="H26" s="21" t="s">
        <v>1725</v>
      </c>
      <c r="I26" s="21" t="s">
        <v>424</v>
      </c>
      <c r="J26" s="21" t="s">
        <v>38</v>
      </c>
      <c r="L26" s="21" t="s">
        <v>567</v>
      </c>
      <c r="M26" s="21" t="s">
        <v>1519</v>
      </c>
      <c r="N26" s="21" t="s">
        <v>1727</v>
      </c>
    </row>
    <row r="27" spans="1:14" hidden="1">
      <c r="A27" s="21" t="s">
        <v>1728</v>
      </c>
      <c r="C27" s="21" t="s">
        <v>1729</v>
      </c>
      <c r="D27" s="21" t="s">
        <v>29</v>
      </c>
      <c r="E27" s="23">
        <v>2566</v>
      </c>
      <c r="F27" s="21" t="s">
        <v>1120</v>
      </c>
      <c r="G27" s="21" t="s">
        <v>1121</v>
      </c>
      <c r="H27" s="21" t="s">
        <v>114</v>
      </c>
      <c r="I27" s="21" t="s">
        <v>37</v>
      </c>
      <c r="J27" s="21" t="s">
        <v>38</v>
      </c>
      <c r="L27" s="21" t="s">
        <v>567</v>
      </c>
      <c r="M27" s="21" t="s">
        <v>1513</v>
      </c>
      <c r="N27" s="21" t="s">
        <v>1730</v>
      </c>
    </row>
    <row r="28" spans="1:14" hidden="1">
      <c r="A28" s="21" t="s">
        <v>1731</v>
      </c>
      <c r="C28" s="21" t="s">
        <v>736</v>
      </c>
      <c r="D28" s="21" t="s">
        <v>29</v>
      </c>
      <c r="E28" s="23">
        <v>2566</v>
      </c>
      <c r="F28" s="21" t="s">
        <v>1120</v>
      </c>
      <c r="G28" s="21" t="s">
        <v>1121</v>
      </c>
      <c r="H28" s="21" t="s">
        <v>114</v>
      </c>
      <c r="I28" s="21" t="s">
        <v>37</v>
      </c>
      <c r="J28" s="21" t="s">
        <v>38</v>
      </c>
      <c r="L28" s="21" t="s">
        <v>567</v>
      </c>
      <c r="M28" s="21" t="s">
        <v>1513</v>
      </c>
      <c r="N28" s="21" t="s">
        <v>1732</v>
      </c>
    </row>
    <row r="29" spans="1:14" hidden="1">
      <c r="A29" s="21" t="s">
        <v>1733</v>
      </c>
      <c r="C29" s="21" t="s">
        <v>122</v>
      </c>
      <c r="D29" s="21" t="s">
        <v>29</v>
      </c>
      <c r="E29" s="23">
        <v>2566</v>
      </c>
      <c r="F29" s="21" t="s">
        <v>1120</v>
      </c>
      <c r="G29" s="21" t="s">
        <v>1121</v>
      </c>
      <c r="H29" s="21" t="s">
        <v>114</v>
      </c>
      <c r="I29" s="21" t="s">
        <v>37</v>
      </c>
      <c r="J29" s="21" t="s">
        <v>38</v>
      </c>
      <c r="L29" s="21" t="s">
        <v>567</v>
      </c>
      <c r="M29" s="21" t="s">
        <v>1513</v>
      </c>
      <c r="N29" s="21" t="s">
        <v>1734</v>
      </c>
    </row>
    <row r="30" spans="1:14" hidden="1">
      <c r="A30" s="21" t="s">
        <v>1735</v>
      </c>
      <c r="C30" s="21" t="s">
        <v>1245</v>
      </c>
      <c r="D30" s="21" t="s">
        <v>29</v>
      </c>
      <c r="E30" s="23">
        <v>2566</v>
      </c>
      <c r="F30" s="21" t="s">
        <v>1120</v>
      </c>
      <c r="G30" s="21" t="s">
        <v>1121</v>
      </c>
      <c r="H30" s="21" t="s">
        <v>36</v>
      </c>
      <c r="I30" s="21" t="s">
        <v>37</v>
      </c>
      <c r="J30" s="21" t="s">
        <v>38</v>
      </c>
      <c r="L30" s="21" t="s">
        <v>629</v>
      </c>
      <c r="M30" s="21" t="s">
        <v>1522</v>
      </c>
      <c r="N30" s="21" t="s">
        <v>1736</v>
      </c>
    </row>
    <row r="31" spans="1:14" hidden="1">
      <c r="A31" s="21" t="s">
        <v>1737</v>
      </c>
      <c r="C31" s="21" t="s">
        <v>1118</v>
      </c>
      <c r="D31" s="21" t="s">
        <v>29</v>
      </c>
      <c r="E31" s="23">
        <v>2566</v>
      </c>
      <c r="F31" s="21" t="s">
        <v>1120</v>
      </c>
      <c r="G31" s="21" t="s">
        <v>1121</v>
      </c>
      <c r="H31" s="21" t="s">
        <v>667</v>
      </c>
      <c r="I31" s="21" t="s">
        <v>88</v>
      </c>
      <c r="J31" s="21" t="s">
        <v>38</v>
      </c>
      <c r="L31" s="21" t="s">
        <v>567</v>
      </c>
      <c r="M31" s="21" t="s">
        <v>1513</v>
      </c>
      <c r="N31" s="21" t="s">
        <v>1738</v>
      </c>
    </row>
    <row r="32" spans="1:14" hidden="1">
      <c r="A32" s="21" t="s">
        <v>1739</v>
      </c>
      <c r="C32" s="21" t="s">
        <v>1740</v>
      </c>
      <c r="D32" s="21" t="s">
        <v>29</v>
      </c>
      <c r="E32" s="23">
        <v>2566</v>
      </c>
      <c r="F32" s="21" t="s">
        <v>1120</v>
      </c>
      <c r="G32" s="21" t="s">
        <v>1121</v>
      </c>
      <c r="H32" s="21" t="s">
        <v>36</v>
      </c>
      <c r="I32" s="21" t="s">
        <v>37</v>
      </c>
      <c r="J32" s="21" t="s">
        <v>38</v>
      </c>
      <c r="L32" s="21" t="s">
        <v>629</v>
      </c>
      <c r="M32" s="21" t="s">
        <v>1516</v>
      </c>
      <c r="N32" s="21" t="s">
        <v>1741</v>
      </c>
    </row>
    <row r="33" spans="1:14" hidden="1">
      <c r="A33" s="21" t="s">
        <v>1742</v>
      </c>
      <c r="C33" s="21" t="s">
        <v>1743</v>
      </c>
      <c r="D33" s="21" t="s">
        <v>29</v>
      </c>
      <c r="E33" s="23">
        <v>2566</v>
      </c>
      <c r="F33" s="21" t="s">
        <v>1120</v>
      </c>
      <c r="G33" s="21" t="s">
        <v>1121</v>
      </c>
      <c r="H33" s="21" t="s">
        <v>114</v>
      </c>
      <c r="I33" s="21" t="s">
        <v>37</v>
      </c>
      <c r="J33" s="21" t="s">
        <v>38</v>
      </c>
      <c r="L33" s="21" t="s">
        <v>567</v>
      </c>
      <c r="M33" s="21" t="s">
        <v>1513</v>
      </c>
      <c r="N33" s="21" t="s">
        <v>1744</v>
      </c>
    </row>
    <row r="34" spans="1:14" hidden="1">
      <c r="A34" s="21" t="s">
        <v>1745</v>
      </c>
      <c r="C34" s="21" t="s">
        <v>1214</v>
      </c>
      <c r="D34" s="21" t="s">
        <v>29</v>
      </c>
      <c r="E34" s="23">
        <v>2566</v>
      </c>
      <c r="F34" s="21" t="s">
        <v>1120</v>
      </c>
      <c r="G34" s="21" t="s">
        <v>1121</v>
      </c>
      <c r="H34" s="21" t="s">
        <v>114</v>
      </c>
      <c r="I34" s="21" t="s">
        <v>37</v>
      </c>
      <c r="J34" s="21" t="s">
        <v>38</v>
      </c>
      <c r="L34" s="21" t="s">
        <v>567</v>
      </c>
      <c r="M34" s="21" t="s">
        <v>1719</v>
      </c>
      <c r="N34" s="21" t="s">
        <v>1747</v>
      </c>
    </row>
    <row r="35" spans="1:14" hidden="1">
      <c r="A35" s="21" t="s">
        <v>1748</v>
      </c>
      <c r="C35" s="21" t="s">
        <v>188</v>
      </c>
      <c r="D35" s="21" t="s">
        <v>29</v>
      </c>
      <c r="E35" s="23">
        <v>2566</v>
      </c>
      <c r="F35" s="21" t="s">
        <v>1120</v>
      </c>
      <c r="G35" s="21" t="s">
        <v>1121</v>
      </c>
      <c r="H35" s="21" t="s">
        <v>147</v>
      </c>
      <c r="I35" s="21" t="s">
        <v>37</v>
      </c>
      <c r="J35" s="21" t="s">
        <v>38</v>
      </c>
      <c r="L35" s="21" t="s">
        <v>629</v>
      </c>
      <c r="M35" s="21" t="s">
        <v>1527</v>
      </c>
      <c r="N35" s="21" t="s">
        <v>1749</v>
      </c>
    </row>
    <row r="36" spans="1:14" hidden="1">
      <c r="A36" s="21" t="s">
        <v>1750</v>
      </c>
      <c r="C36" s="21" t="s">
        <v>213</v>
      </c>
      <c r="D36" s="21" t="s">
        <v>29</v>
      </c>
      <c r="E36" s="23">
        <v>2566</v>
      </c>
      <c r="F36" s="21" t="s">
        <v>1120</v>
      </c>
      <c r="G36" s="21" t="s">
        <v>1121</v>
      </c>
      <c r="H36" s="21" t="s">
        <v>147</v>
      </c>
      <c r="I36" s="21" t="s">
        <v>37</v>
      </c>
      <c r="J36" s="21" t="s">
        <v>38</v>
      </c>
      <c r="L36" s="21" t="s">
        <v>629</v>
      </c>
      <c r="M36" s="21" t="s">
        <v>1527</v>
      </c>
      <c r="N36" s="21" t="s">
        <v>1751</v>
      </c>
    </row>
    <row r="37" spans="1:14" hidden="1">
      <c r="A37" s="21" t="s">
        <v>1752</v>
      </c>
      <c r="C37" s="21" t="s">
        <v>200</v>
      </c>
      <c r="D37" s="21" t="s">
        <v>29</v>
      </c>
      <c r="E37" s="23">
        <v>2566</v>
      </c>
      <c r="F37" s="21" t="s">
        <v>1120</v>
      </c>
      <c r="G37" s="21" t="s">
        <v>1121</v>
      </c>
      <c r="H37" s="21" t="s">
        <v>147</v>
      </c>
      <c r="I37" s="21" t="s">
        <v>37</v>
      </c>
      <c r="J37" s="21" t="s">
        <v>38</v>
      </c>
      <c r="L37" s="21" t="s">
        <v>567</v>
      </c>
      <c r="M37" s="21" t="s">
        <v>1513</v>
      </c>
      <c r="N37" s="21" t="s">
        <v>1753</v>
      </c>
    </row>
    <row r="38" spans="1:14" hidden="1">
      <c r="A38" s="21" t="s">
        <v>1754</v>
      </c>
      <c r="C38" s="21" t="s">
        <v>149</v>
      </c>
      <c r="D38" s="21" t="s">
        <v>29</v>
      </c>
      <c r="E38" s="23">
        <v>2566</v>
      </c>
      <c r="F38" s="21" t="s">
        <v>1120</v>
      </c>
      <c r="G38" s="21" t="s">
        <v>1121</v>
      </c>
      <c r="H38" s="21" t="s">
        <v>147</v>
      </c>
      <c r="I38" s="21" t="s">
        <v>37</v>
      </c>
      <c r="J38" s="21" t="s">
        <v>38</v>
      </c>
      <c r="L38" s="21" t="s">
        <v>629</v>
      </c>
      <c r="M38" s="21" t="s">
        <v>1527</v>
      </c>
      <c r="N38" s="21" t="s">
        <v>1755</v>
      </c>
    </row>
    <row r="39" spans="1:14" hidden="1">
      <c r="A39" s="21" t="s">
        <v>1756</v>
      </c>
      <c r="C39" s="21" t="s">
        <v>1757</v>
      </c>
      <c r="D39" s="21" t="s">
        <v>29</v>
      </c>
      <c r="E39" s="23">
        <v>2566</v>
      </c>
      <c r="F39" s="21" t="s">
        <v>1120</v>
      </c>
      <c r="G39" s="21" t="s">
        <v>1121</v>
      </c>
      <c r="H39" s="21" t="s">
        <v>36</v>
      </c>
      <c r="I39" s="21" t="s">
        <v>37</v>
      </c>
      <c r="J39" s="21" t="s">
        <v>38</v>
      </c>
      <c r="L39" s="21" t="s">
        <v>567</v>
      </c>
      <c r="M39" s="21" t="s">
        <v>1550</v>
      </c>
      <c r="N39" s="21" t="s">
        <v>1758</v>
      </c>
    </row>
    <row r="40" spans="1:14" hidden="1">
      <c r="A40" s="21" t="s">
        <v>1759</v>
      </c>
      <c r="C40" s="21" t="s">
        <v>1760</v>
      </c>
      <c r="D40" s="21" t="s">
        <v>29</v>
      </c>
      <c r="E40" s="23">
        <v>2566</v>
      </c>
      <c r="F40" s="21" t="s">
        <v>1120</v>
      </c>
      <c r="G40" s="21" t="s">
        <v>1121</v>
      </c>
      <c r="H40" s="21" t="s">
        <v>36</v>
      </c>
      <c r="I40" s="21" t="s">
        <v>37</v>
      </c>
      <c r="J40" s="21" t="s">
        <v>38</v>
      </c>
      <c r="L40" s="21" t="s">
        <v>567</v>
      </c>
      <c r="M40" s="21" t="s">
        <v>1513</v>
      </c>
      <c r="N40" s="21" t="s">
        <v>1761</v>
      </c>
    </row>
    <row r="41" spans="1:14" hidden="1">
      <c r="A41" s="21" t="s">
        <v>1762</v>
      </c>
      <c r="C41" s="21" t="s">
        <v>1763</v>
      </c>
      <c r="D41" s="21" t="s">
        <v>29</v>
      </c>
      <c r="E41" s="23">
        <v>2566</v>
      </c>
      <c r="F41" s="21" t="s">
        <v>1120</v>
      </c>
      <c r="G41" s="21" t="s">
        <v>1121</v>
      </c>
      <c r="H41" s="21" t="s">
        <v>36</v>
      </c>
      <c r="I41" s="21" t="s">
        <v>37</v>
      </c>
      <c r="J41" s="21" t="s">
        <v>38</v>
      </c>
      <c r="L41" s="21" t="s">
        <v>712</v>
      </c>
      <c r="M41" s="21" t="s">
        <v>1547</v>
      </c>
      <c r="N41" s="21" t="s">
        <v>1766</v>
      </c>
    </row>
    <row r="42" spans="1:14" hidden="1">
      <c r="A42" s="21" t="s">
        <v>1767</v>
      </c>
      <c r="C42" s="21" t="s">
        <v>1768</v>
      </c>
      <c r="D42" s="21" t="s">
        <v>29</v>
      </c>
      <c r="E42" s="23">
        <v>2566</v>
      </c>
      <c r="F42" s="21" t="s">
        <v>1120</v>
      </c>
      <c r="G42" s="21" t="s">
        <v>1121</v>
      </c>
      <c r="H42" s="21" t="s">
        <v>36</v>
      </c>
      <c r="I42" s="21" t="s">
        <v>37</v>
      </c>
      <c r="J42" s="21" t="s">
        <v>38</v>
      </c>
      <c r="L42" s="21" t="s">
        <v>629</v>
      </c>
      <c r="M42" s="21" t="s">
        <v>1522</v>
      </c>
      <c r="N42" s="21" t="s">
        <v>1769</v>
      </c>
    </row>
    <row r="43" spans="1:14" hidden="1">
      <c r="A43" s="21" t="s">
        <v>1770</v>
      </c>
      <c r="C43" s="21" t="s">
        <v>1771</v>
      </c>
      <c r="D43" s="21" t="s">
        <v>29</v>
      </c>
      <c r="E43" s="23">
        <v>2566</v>
      </c>
      <c r="F43" s="21" t="s">
        <v>1120</v>
      </c>
      <c r="G43" s="21" t="s">
        <v>1121</v>
      </c>
      <c r="H43" s="21" t="s">
        <v>36</v>
      </c>
      <c r="I43" s="21" t="s">
        <v>37</v>
      </c>
      <c r="J43" s="21" t="s">
        <v>38</v>
      </c>
      <c r="L43" s="21" t="s">
        <v>629</v>
      </c>
      <c r="M43" s="21" t="s">
        <v>1516</v>
      </c>
      <c r="N43" s="21" t="s">
        <v>1772</v>
      </c>
    </row>
    <row r="44" spans="1:14" hidden="1">
      <c r="A44" s="21" t="s">
        <v>1773</v>
      </c>
      <c r="C44" s="21" t="s">
        <v>1774</v>
      </c>
      <c r="D44" s="21" t="s">
        <v>29</v>
      </c>
      <c r="E44" s="23">
        <v>2566</v>
      </c>
      <c r="F44" s="21" t="s">
        <v>1120</v>
      </c>
      <c r="G44" s="21" t="s">
        <v>1121</v>
      </c>
      <c r="H44" s="21" t="s">
        <v>36</v>
      </c>
      <c r="I44" s="21" t="s">
        <v>37</v>
      </c>
      <c r="J44" s="21" t="s">
        <v>38</v>
      </c>
      <c r="L44" s="21" t="s">
        <v>629</v>
      </c>
      <c r="M44" s="21" t="s">
        <v>1516</v>
      </c>
      <c r="N44" s="21" t="s">
        <v>1775</v>
      </c>
    </row>
    <row r="45" spans="1:14" hidden="1">
      <c r="A45" s="21" t="s">
        <v>1776</v>
      </c>
      <c r="C45" s="21" t="s">
        <v>1777</v>
      </c>
      <c r="D45" s="21" t="s">
        <v>29</v>
      </c>
      <c r="E45" s="23">
        <v>2566</v>
      </c>
      <c r="F45" s="21" t="s">
        <v>1778</v>
      </c>
      <c r="G45" s="21" t="s">
        <v>1778</v>
      </c>
      <c r="H45" s="21" t="s">
        <v>1779</v>
      </c>
      <c r="I45" s="21" t="s">
        <v>782</v>
      </c>
      <c r="J45" s="21" t="s">
        <v>46</v>
      </c>
      <c r="L45" s="21" t="s">
        <v>567</v>
      </c>
      <c r="M45" s="21" t="s">
        <v>1519</v>
      </c>
      <c r="N45" s="21" t="s">
        <v>1780</v>
      </c>
    </row>
    <row r="46" spans="1:14" hidden="1">
      <c r="A46" s="21" t="s">
        <v>1781</v>
      </c>
      <c r="C46" s="21" t="s">
        <v>910</v>
      </c>
      <c r="D46" s="21" t="s">
        <v>29</v>
      </c>
      <c r="E46" s="23">
        <v>2566</v>
      </c>
      <c r="F46" s="21" t="s">
        <v>1120</v>
      </c>
      <c r="G46" s="21" t="s">
        <v>1121</v>
      </c>
      <c r="H46" s="21" t="s">
        <v>36</v>
      </c>
      <c r="I46" s="21" t="s">
        <v>37</v>
      </c>
      <c r="J46" s="21" t="s">
        <v>38</v>
      </c>
      <c r="L46" s="21" t="s">
        <v>629</v>
      </c>
      <c r="M46" s="21" t="s">
        <v>1522</v>
      </c>
      <c r="N46" s="21" t="s">
        <v>1782</v>
      </c>
    </row>
    <row r="47" spans="1:14" hidden="1">
      <c r="A47" s="21" t="s">
        <v>1783</v>
      </c>
      <c r="C47" s="21" t="s">
        <v>1248</v>
      </c>
      <c r="D47" s="21" t="s">
        <v>29</v>
      </c>
      <c r="E47" s="23">
        <v>2566</v>
      </c>
      <c r="F47" s="21" t="s">
        <v>1120</v>
      </c>
      <c r="G47" s="21" t="s">
        <v>1121</v>
      </c>
      <c r="H47" s="21" t="s">
        <v>36</v>
      </c>
      <c r="I47" s="21" t="s">
        <v>37</v>
      </c>
      <c r="J47" s="21" t="s">
        <v>38</v>
      </c>
      <c r="L47" s="21" t="s">
        <v>629</v>
      </c>
      <c r="M47" s="21" t="s">
        <v>1516</v>
      </c>
      <c r="N47" s="21" t="s">
        <v>1784</v>
      </c>
    </row>
    <row r="48" spans="1:14" hidden="1">
      <c r="A48" s="21" t="s">
        <v>1785</v>
      </c>
      <c r="C48" s="21" t="s">
        <v>191</v>
      </c>
      <c r="D48" s="21" t="s">
        <v>29</v>
      </c>
      <c r="E48" s="23">
        <v>2566</v>
      </c>
      <c r="F48" s="21" t="s">
        <v>1120</v>
      </c>
      <c r="G48" s="21" t="s">
        <v>1121</v>
      </c>
      <c r="H48" s="21" t="s">
        <v>147</v>
      </c>
      <c r="I48" s="21" t="s">
        <v>37</v>
      </c>
      <c r="J48" s="21" t="s">
        <v>38</v>
      </c>
      <c r="L48" s="21" t="s">
        <v>567</v>
      </c>
      <c r="M48" s="21" t="s">
        <v>1513</v>
      </c>
      <c r="N48" s="21" t="s">
        <v>1786</v>
      </c>
    </row>
    <row r="49" spans="1:14" hidden="1">
      <c r="A49" s="21" t="s">
        <v>1787</v>
      </c>
      <c r="C49" s="21" t="s">
        <v>210</v>
      </c>
      <c r="D49" s="21" t="s">
        <v>29</v>
      </c>
      <c r="E49" s="23">
        <v>2566</v>
      </c>
      <c r="F49" s="21" t="s">
        <v>1120</v>
      </c>
      <c r="G49" s="21" t="s">
        <v>1121</v>
      </c>
      <c r="H49" s="21" t="s">
        <v>147</v>
      </c>
      <c r="I49" s="21" t="s">
        <v>37</v>
      </c>
      <c r="J49" s="21" t="s">
        <v>38</v>
      </c>
      <c r="L49" s="21" t="s">
        <v>567</v>
      </c>
      <c r="M49" s="21" t="s">
        <v>1513</v>
      </c>
      <c r="N49" s="21" t="s">
        <v>1788</v>
      </c>
    </row>
    <row r="50" spans="1:14" hidden="1">
      <c r="A50" s="21" t="s">
        <v>1789</v>
      </c>
      <c r="C50" s="21" t="s">
        <v>1790</v>
      </c>
      <c r="D50" s="21" t="s">
        <v>29</v>
      </c>
      <c r="E50" s="23">
        <v>2566</v>
      </c>
      <c r="F50" s="21" t="s">
        <v>1120</v>
      </c>
      <c r="G50" s="21" t="s">
        <v>1121</v>
      </c>
      <c r="H50" s="21" t="s">
        <v>208</v>
      </c>
      <c r="I50" s="21" t="s">
        <v>37</v>
      </c>
      <c r="J50" s="21" t="s">
        <v>38</v>
      </c>
      <c r="L50" s="21" t="s">
        <v>567</v>
      </c>
      <c r="M50" s="21" t="s">
        <v>1550</v>
      </c>
      <c r="N50" s="21" t="s">
        <v>1791</v>
      </c>
    </row>
    <row r="51" spans="1:14" hidden="1">
      <c r="A51" s="21" t="s">
        <v>1792</v>
      </c>
      <c r="C51" s="21" t="s">
        <v>1126</v>
      </c>
      <c r="D51" s="21" t="s">
        <v>29</v>
      </c>
      <c r="E51" s="23">
        <v>2566</v>
      </c>
      <c r="F51" s="21" t="s">
        <v>1120</v>
      </c>
      <c r="G51" s="21" t="s">
        <v>1121</v>
      </c>
      <c r="H51" s="21" t="s">
        <v>920</v>
      </c>
      <c r="I51" s="21" t="s">
        <v>614</v>
      </c>
      <c r="J51" s="21" t="s">
        <v>615</v>
      </c>
      <c r="L51" s="21" t="s">
        <v>624</v>
      </c>
      <c r="M51" s="21" t="s">
        <v>1707</v>
      </c>
      <c r="N51" s="21" t="s">
        <v>1793</v>
      </c>
    </row>
    <row r="52" spans="1:14" hidden="1">
      <c r="A52" s="21" t="s">
        <v>1794</v>
      </c>
      <c r="C52" s="21" t="s">
        <v>1795</v>
      </c>
      <c r="D52" s="21" t="s">
        <v>29</v>
      </c>
      <c r="E52" s="23">
        <v>2566</v>
      </c>
      <c r="F52" s="21" t="s">
        <v>1120</v>
      </c>
      <c r="G52" s="21" t="s">
        <v>1121</v>
      </c>
      <c r="H52" s="21" t="s">
        <v>36</v>
      </c>
      <c r="I52" s="21" t="s">
        <v>37</v>
      </c>
      <c r="J52" s="21" t="s">
        <v>38</v>
      </c>
      <c r="L52" s="21" t="s">
        <v>567</v>
      </c>
      <c r="M52" s="21" t="s">
        <v>1519</v>
      </c>
      <c r="N52" s="21" t="s">
        <v>1796</v>
      </c>
    </row>
    <row r="53" spans="1:14" hidden="1">
      <c r="A53" s="21" t="s">
        <v>1797</v>
      </c>
      <c r="C53" s="21" t="s">
        <v>1798</v>
      </c>
      <c r="D53" s="21" t="s">
        <v>29</v>
      </c>
      <c r="E53" s="23">
        <v>2566</v>
      </c>
      <c r="F53" s="21" t="s">
        <v>1120</v>
      </c>
      <c r="G53" s="21" t="s">
        <v>1121</v>
      </c>
      <c r="H53" s="21" t="s">
        <v>36</v>
      </c>
      <c r="I53" s="21" t="s">
        <v>37</v>
      </c>
      <c r="J53" s="21" t="s">
        <v>38</v>
      </c>
      <c r="L53" s="21" t="s">
        <v>567</v>
      </c>
      <c r="M53" s="21" t="s">
        <v>1519</v>
      </c>
      <c r="N53" s="21" t="s">
        <v>1799</v>
      </c>
    </row>
    <row r="54" spans="1:14" hidden="1">
      <c r="A54" s="21" t="s">
        <v>1800</v>
      </c>
      <c r="C54" s="21" t="s">
        <v>1801</v>
      </c>
      <c r="D54" s="21" t="s">
        <v>29</v>
      </c>
      <c r="E54" s="23">
        <v>2566</v>
      </c>
      <c r="F54" s="21" t="s">
        <v>1802</v>
      </c>
      <c r="G54" s="21" t="s">
        <v>1803</v>
      </c>
      <c r="H54" s="21" t="s">
        <v>157</v>
      </c>
      <c r="I54" s="21" t="s">
        <v>37</v>
      </c>
      <c r="J54" s="21" t="s">
        <v>38</v>
      </c>
      <c r="L54" s="21" t="s">
        <v>624</v>
      </c>
      <c r="M54" s="21" t="s">
        <v>1544</v>
      </c>
      <c r="N54" s="21" t="s">
        <v>1804</v>
      </c>
    </row>
    <row r="55" spans="1:14" hidden="1">
      <c r="A55" s="21" t="s">
        <v>1805</v>
      </c>
      <c r="C55" s="21" t="s">
        <v>1806</v>
      </c>
      <c r="D55" s="21" t="s">
        <v>29</v>
      </c>
      <c r="E55" s="23">
        <v>2566</v>
      </c>
      <c r="F55" s="21" t="s">
        <v>1120</v>
      </c>
      <c r="G55" s="21" t="s">
        <v>1121</v>
      </c>
      <c r="H55" s="21" t="s">
        <v>520</v>
      </c>
      <c r="I55" s="21" t="s">
        <v>1003</v>
      </c>
      <c r="J55" s="21" t="s">
        <v>38</v>
      </c>
      <c r="L55" s="21" t="s">
        <v>624</v>
      </c>
      <c r="M55" s="21" t="s">
        <v>1544</v>
      </c>
      <c r="N55" s="21" t="s">
        <v>1807</v>
      </c>
    </row>
    <row r="56" spans="1:14" hidden="1">
      <c r="A56" s="21" t="s">
        <v>1808</v>
      </c>
      <c r="C56" s="21" t="s">
        <v>1809</v>
      </c>
      <c r="D56" s="21" t="s">
        <v>29</v>
      </c>
      <c r="E56" s="23">
        <v>2566</v>
      </c>
      <c r="F56" s="21" t="s">
        <v>1120</v>
      </c>
      <c r="G56" s="21" t="s">
        <v>1121</v>
      </c>
      <c r="H56" s="21" t="s">
        <v>157</v>
      </c>
      <c r="I56" s="21" t="s">
        <v>37</v>
      </c>
      <c r="J56" s="21" t="s">
        <v>38</v>
      </c>
      <c r="L56" s="21" t="s">
        <v>567</v>
      </c>
      <c r="M56" s="21" t="s">
        <v>1519</v>
      </c>
      <c r="N56" s="21" t="s">
        <v>1810</v>
      </c>
    </row>
    <row r="57" spans="1:14" hidden="1">
      <c r="A57" s="21" t="s">
        <v>1811</v>
      </c>
      <c r="C57" s="21" t="s">
        <v>1812</v>
      </c>
      <c r="D57" s="21" t="s">
        <v>29</v>
      </c>
      <c r="E57" s="23">
        <v>2566</v>
      </c>
      <c r="F57" s="21" t="s">
        <v>1120</v>
      </c>
      <c r="G57" s="21" t="s">
        <v>1121</v>
      </c>
      <c r="H57" s="21" t="s">
        <v>283</v>
      </c>
      <c r="I57" s="21" t="s">
        <v>373</v>
      </c>
      <c r="J57" s="21" t="s">
        <v>46</v>
      </c>
      <c r="L57" s="21" t="s">
        <v>712</v>
      </c>
      <c r="M57" s="21" t="s">
        <v>1720</v>
      </c>
      <c r="N57" s="21" t="s">
        <v>1813</v>
      </c>
    </row>
    <row r="58" spans="1:14" hidden="1">
      <c r="A58" s="21" t="s">
        <v>1814</v>
      </c>
      <c r="C58" s="21" t="s">
        <v>1297</v>
      </c>
      <c r="D58" s="21" t="s">
        <v>29</v>
      </c>
      <c r="E58" s="23">
        <v>2566</v>
      </c>
      <c r="F58" s="21" t="s">
        <v>1120</v>
      </c>
      <c r="G58" s="21" t="s">
        <v>1121</v>
      </c>
      <c r="H58" s="21" t="s">
        <v>1299</v>
      </c>
      <c r="I58" s="21" t="s">
        <v>1815</v>
      </c>
      <c r="J58" s="21" t="s">
        <v>246</v>
      </c>
      <c r="L58" s="21" t="s">
        <v>567</v>
      </c>
      <c r="M58" s="21" t="s">
        <v>1519</v>
      </c>
      <c r="N58" s="21" t="s">
        <v>1816</v>
      </c>
    </row>
    <row r="59" spans="1:14" hidden="1">
      <c r="A59" s="21" t="s">
        <v>1817</v>
      </c>
      <c r="C59" s="21" t="s">
        <v>1818</v>
      </c>
      <c r="D59" s="21" t="s">
        <v>29</v>
      </c>
      <c r="E59" s="23">
        <v>2566</v>
      </c>
      <c r="F59" s="21" t="s">
        <v>1120</v>
      </c>
      <c r="G59" s="21" t="s">
        <v>1120</v>
      </c>
      <c r="H59" s="21" t="s">
        <v>71</v>
      </c>
      <c r="I59" s="21" t="s">
        <v>45</v>
      </c>
      <c r="J59" s="21" t="s">
        <v>46</v>
      </c>
      <c r="L59" s="21" t="s">
        <v>629</v>
      </c>
      <c r="M59" s="21" t="s">
        <v>1532</v>
      </c>
      <c r="N59" s="21" t="s">
        <v>1819</v>
      </c>
    </row>
    <row r="60" spans="1:14" hidden="1">
      <c r="A60" s="21" t="s">
        <v>1820</v>
      </c>
      <c r="C60" s="21" t="s">
        <v>1821</v>
      </c>
      <c r="D60" s="21" t="s">
        <v>29</v>
      </c>
      <c r="E60" s="23">
        <v>2566</v>
      </c>
      <c r="F60" s="21" t="s">
        <v>1802</v>
      </c>
      <c r="G60" s="21" t="s">
        <v>1802</v>
      </c>
      <c r="H60" s="21" t="s">
        <v>71</v>
      </c>
      <c r="I60" s="21" t="s">
        <v>45</v>
      </c>
      <c r="J60" s="21" t="s">
        <v>46</v>
      </c>
      <c r="L60" s="21" t="s">
        <v>629</v>
      </c>
      <c r="M60" s="21" t="s">
        <v>1516</v>
      </c>
      <c r="N60" s="21" t="s">
        <v>1822</v>
      </c>
    </row>
    <row r="61" spans="1:14" hidden="1">
      <c r="A61" s="21" t="s">
        <v>1823</v>
      </c>
      <c r="C61" s="21" t="s">
        <v>1824</v>
      </c>
      <c r="D61" s="21" t="s">
        <v>29</v>
      </c>
      <c r="E61" s="23">
        <v>2566</v>
      </c>
      <c r="F61" s="21" t="s">
        <v>1778</v>
      </c>
      <c r="G61" s="21" t="s">
        <v>1825</v>
      </c>
      <c r="H61" s="21" t="s">
        <v>71</v>
      </c>
      <c r="I61" s="21" t="s">
        <v>45</v>
      </c>
      <c r="J61" s="21" t="s">
        <v>46</v>
      </c>
      <c r="L61" s="21" t="s">
        <v>629</v>
      </c>
      <c r="M61" s="21" t="s">
        <v>1522</v>
      </c>
      <c r="N61" s="21" t="s">
        <v>1826</v>
      </c>
    </row>
    <row r="62" spans="1:14" hidden="1">
      <c r="A62" s="21" t="s">
        <v>1827</v>
      </c>
      <c r="C62" s="21" t="s">
        <v>61</v>
      </c>
      <c r="D62" s="21" t="s">
        <v>29</v>
      </c>
      <c r="E62" s="23">
        <v>2566</v>
      </c>
      <c r="F62" s="21" t="s">
        <v>1120</v>
      </c>
      <c r="G62" s="21" t="s">
        <v>1121</v>
      </c>
      <c r="H62" s="21" t="s">
        <v>1828</v>
      </c>
      <c r="I62" s="21" t="s">
        <v>45</v>
      </c>
      <c r="J62" s="21" t="s">
        <v>46</v>
      </c>
      <c r="L62" s="21" t="s">
        <v>567</v>
      </c>
      <c r="M62" s="21" t="s">
        <v>1550</v>
      </c>
      <c r="N62" s="21" t="s">
        <v>1829</v>
      </c>
    </row>
    <row r="63" spans="1:14" hidden="1">
      <c r="A63" s="21" t="s">
        <v>1830</v>
      </c>
      <c r="C63" s="21" t="s">
        <v>1831</v>
      </c>
      <c r="D63" s="21" t="s">
        <v>29</v>
      </c>
      <c r="E63" s="23">
        <v>2566</v>
      </c>
      <c r="F63" s="21" t="s">
        <v>1120</v>
      </c>
      <c r="G63" s="21" t="s">
        <v>1121</v>
      </c>
      <c r="H63" s="21" t="s">
        <v>1725</v>
      </c>
      <c r="I63" s="21" t="s">
        <v>424</v>
      </c>
      <c r="J63" s="21" t="s">
        <v>38</v>
      </c>
      <c r="L63" s="21" t="s">
        <v>629</v>
      </c>
      <c r="M63" s="21" t="s">
        <v>1522</v>
      </c>
      <c r="N63" s="21" t="s">
        <v>1832</v>
      </c>
    </row>
    <row r="64" spans="1:14" hidden="1">
      <c r="A64" s="21" t="s">
        <v>1833</v>
      </c>
      <c r="C64" s="21" t="s">
        <v>1834</v>
      </c>
      <c r="D64" s="21" t="s">
        <v>29</v>
      </c>
      <c r="E64" s="23">
        <v>2566</v>
      </c>
      <c r="F64" s="21" t="s">
        <v>1120</v>
      </c>
      <c r="G64" s="21" t="s">
        <v>1121</v>
      </c>
      <c r="H64" s="21" t="s">
        <v>423</v>
      </c>
      <c r="I64" s="21" t="s">
        <v>424</v>
      </c>
      <c r="J64" s="21" t="s">
        <v>38</v>
      </c>
      <c r="L64" s="21" t="s">
        <v>712</v>
      </c>
      <c r="M64" s="21" t="s">
        <v>1547</v>
      </c>
      <c r="N64" s="21" t="s">
        <v>1835</v>
      </c>
    </row>
    <row r="65" spans="1:14" hidden="1">
      <c r="A65" s="21" t="s">
        <v>1836</v>
      </c>
      <c r="C65" s="21" t="s">
        <v>1837</v>
      </c>
      <c r="D65" s="21" t="s">
        <v>29</v>
      </c>
      <c r="E65" s="23">
        <v>2566</v>
      </c>
      <c r="F65" s="21" t="s">
        <v>1120</v>
      </c>
      <c r="G65" s="21" t="s">
        <v>1121</v>
      </c>
      <c r="H65" s="21" t="s">
        <v>114</v>
      </c>
      <c r="I65" s="21" t="s">
        <v>37</v>
      </c>
      <c r="J65" s="21" t="s">
        <v>38</v>
      </c>
      <c r="L65" s="21" t="s">
        <v>712</v>
      </c>
      <c r="M65" s="21" t="s">
        <v>1547</v>
      </c>
      <c r="N65" s="21" t="s">
        <v>1838</v>
      </c>
    </row>
    <row r="66" spans="1:14" hidden="1">
      <c r="A66" s="21" t="s">
        <v>1839</v>
      </c>
      <c r="C66" s="21" t="s">
        <v>1840</v>
      </c>
      <c r="D66" s="21" t="s">
        <v>29</v>
      </c>
      <c r="E66" s="23">
        <v>2566</v>
      </c>
      <c r="F66" s="21" t="s">
        <v>1311</v>
      </c>
      <c r="G66" s="21" t="s">
        <v>1802</v>
      </c>
      <c r="H66" s="21" t="s">
        <v>1841</v>
      </c>
      <c r="I66" s="21" t="s">
        <v>45</v>
      </c>
      <c r="J66" s="21" t="s">
        <v>46</v>
      </c>
      <c r="L66" s="21" t="s">
        <v>567</v>
      </c>
      <c r="M66" s="21" t="s">
        <v>1519</v>
      </c>
      <c r="N66" s="21" t="s">
        <v>1842</v>
      </c>
    </row>
    <row r="67" spans="1:14" hidden="1">
      <c r="A67" s="21" t="s">
        <v>1843</v>
      </c>
      <c r="C67" s="21" t="s">
        <v>1844</v>
      </c>
      <c r="D67" s="21" t="s">
        <v>29</v>
      </c>
      <c r="E67" s="23">
        <v>2566</v>
      </c>
      <c r="F67" s="21" t="s">
        <v>1802</v>
      </c>
      <c r="G67" s="21" t="s">
        <v>1845</v>
      </c>
      <c r="H67" s="21" t="s">
        <v>478</v>
      </c>
      <c r="I67" s="21" t="s">
        <v>479</v>
      </c>
      <c r="J67" s="21" t="s">
        <v>46</v>
      </c>
      <c r="L67" s="21" t="s">
        <v>712</v>
      </c>
      <c r="M67" s="21" t="s">
        <v>1720</v>
      </c>
      <c r="N67" s="21" t="s">
        <v>1846</v>
      </c>
    </row>
    <row r="68" spans="1:14" hidden="1">
      <c r="A68" s="21" t="s">
        <v>1847</v>
      </c>
      <c r="C68" s="21" t="s">
        <v>1302</v>
      </c>
      <c r="D68" s="21" t="s">
        <v>29</v>
      </c>
      <c r="E68" s="23">
        <v>2566</v>
      </c>
      <c r="F68" s="21" t="s">
        <v>1120</v>
      </c>
      <c r="G68" s="21" t="s">
        <v>1121</v>
      </c>
      <c r="H68" s="21" t="s">
        <v>1308</v>
      </c>
      <c r="I68" s="21" t="s">
        <v>1284</v>
      </c>
      <c r="J68" s="21" t="s">
        <v>46</v>
      </c>
      <c r="L68" s="21" t="s">
        <v>567</v>
      </c>
      <c r="M68" s="21" t="s">
        <v>1513</v>
      </c>
      <c r="N68" s="21" t="s">
        <v>1848</v>
      </c>
    </row>
    <row r="69" spans="1:14" hidden="1">
      <c r="A69" s="21" t="s">
        <v>1849</v>
      </c>
      <c r="C69" s="21" t="s">
        <v>1850</v>
      </c>
      <c r="D69" s="21" t="s">
        <v>29</v>
      </c>
      <c r="E69" s="23">
        <v>2566</v>
      </c>
      <c r="F69" s="21" t="s">
        <v>1120</v>
      </c>
      <c r="G69" s="21" t="s">
        <v>1121</v>
      </c>
      <c r="H69" s="21" t="s">
        <v>1851</v>
      </c>
      <c r="I69" s="21" t="s">
        <v>382</v>
      </c>
      <c r="J69" s="21" t="s">
        <v>246</v>
      </c>
      <c r="L69" s="21" t="s">
        <v>567</v>
      </c>
      <c r="M69" s="21" t="s">
        <v>1513</v>
      </c>
      <c r="N69" s="21" t="s">
        <v>1852</v>
      </c>
    </row>
    <row r="70" spans="1:14" hidden="1">
      <c r="A70" s="21" t="s">
        <v>1853</v>
      </c>
      <c r="C70" s="21" t="s">
        <v>1854</v>
      </c>
      <c r="D70" s="21" t="s">
        <v>29</v>
      </c>
      <c r="E70" s="23">
        <v>2566</v>
      </c>
      <c r="F70" s="21" t="s">
        <v>1120</v>
      </c>
      <c r="G70" s="21" t="s">
        <v>1121</v>
      </c>
      <c r="H70" s="21" t="s">
        <v>1358</v>
      </c>
      <c r="I70" s="21" t="s">
        <v>88</v>
      </c>
      <c r="J70" s="21" t="s">
        <v>38</v>
      </c>
      <c r="L70" s="21" t="s">
        <v>712</v>
      </c>
      <c r="M70" s="21" t="s">
        <v>1547</v>
      </c>
      <c r="N70" s="21" t="s">
        <v>1855</v>
      </c>
    </row>
    <row r="71" spans="1:14" hidden="1">
      <c r="A71" s="21" t="s">
        <v>1856</v>
      </c>
      <c r="C71" s="21" t="s">
        <v>1857</v>
      </c>
      <c r="D71" s="21" t="s">
        <v>29</v>
      </c>
      <c r="E71" s="23">
        <v>2566</v>
      </c>
      <c r="F71" s="21" t="s">
        <v>1120</v>
      </c>
      <c r="G71" s="21" t="s">
        <v>1121</v>
      </c>
      <c r="H71" s="21" t="s">
        <v>1858</v>
      </c>
      <c r="I71" s="21" t="s">
        <v>382</v>
      </c>
      <c r="J71" s="21" t="s">
        <v>246</v>
      </c>
      <c r="L71" s="21" t="s">
        <v>567</v>
      </c>
      <c r="M71" s="21" t="s">
        <v>1513</v>
      </c>
      <c r="N71" s="21" t="s">
        <v>1859</v>
      </c>
    </row>
    <row r="72" spans="1:14" hidden="1">
      <c r="A72" s="21" t="s">
        <v>1860</v>
      </c>
      <c r="C72" s="21" t="s">
        <v>1861</v>
      </c>
      <c r="D72" s="21" t="s">
        <v>29</v>
      </c>
      <c r="E72" s="23">
        <v>2566</v>
      </c>
      <c r="F72" s="21" t="s">
        <v>1862</v>
      </c>
      <c r="G72" s="21" t="s">
        <v>1121</v>
      </c>
      <c r="H72" s="21" t="s">
        <v>1863</v>
      </c>
      <c r="I72" s="21" t="s">
        <v>424</v>
      </c>
      <c r="J72" s="21" t="s">
        <v>38</v>
      </c>
      <c r="L72" s="21" t="s">
        <v>629</v>
      </c>
      <c r="M72" s="21" t="s">
        <v>1522</v>
      </c>
      <c r="N72" s="21" t="s">
        <v>1864</v>
      </c>
    </row>
    <row r="73" spans="1:14" hidden="1">
      <c r="A73" s="21" t="s">
        <v>1865</v>
      </c>
      <c r="C73" s="21" t="s">
        <v>1171</v>
      </c>
      <c r="D73" s="21" t="s">
        <v>29</v>
      </c>
      <c r="E73" s="23">
        <v>2566</v>
      </c>
      <c r="F73" s="21" t="s">
        <v>1120</v>
      </c>
      <c r="G73" s="21" t="s">
        <v>1121</v>
      </c>
      <c r="H73" s="21" t="s">
        <v>1725</v>
      </c>
      <c r="I73" s="21" t="s">
        <v>424</v>
      </c>
      <c r="J73" s="21" t="s">
        <v>38</v>
      </c>
      <c r="K73" s="21" t="s">
        <v>1866</v>
      </c>
      <c r="L73" s="21" t="s">
        <v>629</v>
      </c>
      <c r="M73" s="21" t="s">
        <v>1522</v>
      </c>
      <c r="N73" s="21" t="s">
        <v>1867</v>
      </c>
    </row>
    <row r="74" spans="1:14" hidden="1">
      <c r="A74" s="21" t="s">
        <v>1868</v>
      </c>
      <c r="C74" s="21" t="s">
        <v>1869</v>
      </c>
      <c r="D74" s="21" t="s">
        <v>29</v>
      </c>
      <c r="E74" s="23">
        <v>2566</v>
      </c>
      <c r="F74" s="21" t="s">
        <v>1862</v>
      </c>
      <c r="G74" s="21" t="s">
        <v>1802</v>
      </c>
      <c r="H74" s="21" t="s">
        <v>1870</v>
      </c>
      <c r="I74" s="21" t="s">
        <v>1871</v>
      </c>
      <c r="J74" s="21" t="s">
        <v>46</v>
      </c>
      <c r="L74" s="21" t="s">
        <v>567</v>
      </c>
      <c r="M74" s="21" t="s">
        <v>1513</v>
      </c>
      <c r="N74" s="21" t="s">
        <v>1872</v>
      </c>
    </row>
    <row r="75" spans="1:14" hidden="1">
      <c r="A75" s="21" t="s">
        <v>1873</v>
      </c>
      <c r="C75" s="21" t="s">
        <v>1874</v>
      </c>
      <c r="D75" s="21" t="s">
        <v>29</v>
      </c>
      <c r="E75" s="23">
        <v>2566</v>
      </c>
      <c r="F75" s="21" t="s">
        <v>1862</v>
      </c>
      <c r="G75" s="21" t="s">
        <v>1875</v>
      </c>
      <c r="H75" s="21" t="s">
        <v>1876</v>
      </c>
      <c r="I75" s="21" t="s">
        <v>253</v>
      </c>
      <c r="J75" s="21" t="s">
        <v>246</v>
      </c>
      <c r="L75" s="21" t="s">
        <v>712</v>
      </c>
      <c r="M75" s="21" t="s">
        <v>1547</v>
      </c>
      <c r="N75" s="21" t="s">
        <v>1877</v>
      </c>
    </row>
    <row r="76" spans="1:14" hidden="1">
      <c r="A76" s="21" t="s">
        <v>1878</v>
      </c>
      <c r="C76" s="21" t="s">
        <v>1879</v>
      </c>
      <c r="D76" s="21" t="s">
        <v>29</v>
      </c>
      <c r="E76" s="23">
        <v>2566</v>
      </c>
      <c r="F76" s="21" t="s">
        <v>1880</v>
      </c>
      <c r="G76" s="21" t="s">
        <v>1880</v>
      </c>
      <c r="H76" s="21" t="s">
        <v>1870</v>
      </c>
      <c r="I76" s="21" t="s">
        <v>1871</v>
      </c>
      <c r="J76" s="21" t="s">
        <v>46</v>
      </c>
      <c r="L76" s="21" t="s">
        <v>567</v>
      </c>
      <c r="M76" s="21" t="s">
        <v>1550</v>
      </c>
      <c r="N76" s="21" t="s">
        <v>1881</v>
      </c>
    </row>
    <row r="77" spans="1:14" hidden="1">
      <c r="A77" s="21" t="s">
        <v>1882</v>
      </c>
      <c r="C77" s="21" t="s">
        <v>1883</v>
      </c>
      <c r="D77" s="21" t="s">
        <v>29</v>
      </c>
      <c r="E77" s="23">
        <v>2566</v>
      </c>
      <c r="F77" s="21" t="s">
        <v>1884</v>
      </c>
      <c r="G77" s="21" t="s">
        <v>1884</v>
      </c>
      <c r="H77" s="21" t="s">
        <v>278</v>
      </c>
      <c r="I77" s="21" t="s">
        <v>1871</v>
      </c>
      <c r="J77" s="21" t="s">
        <v>46</v>
      </c>
      <c r="L77" s="21" t="s">
        <v>567</v>
      </c>
      <c r="M77" s="21" t="s">
        <v>1550</v>
      </c>
      <c r="N77" s="21" t="s">
        <v>1885</v>
      </c>
    </row>
    <row r="78" spans="1:14" hidden="1">
      <c r="A78" s="21" t="s">
        <v>1886</v>
      </c>
      <c r="C78" s="21" t="s">
        <v>1887</v>
      </c>
      <c r="D78" s="21" t="s">
        <v>29</v>
      </c>
      <c r="E78" s="23">
        <v>2566</v>
      </c>
      <c r="F78" s="21" t="s">
        <v>1120</v>
      </c>
      <c r="G78" s="21" t="s">
        <v>1121</v>
      </c>
      <c r="H78" s="21" t="s">
        <v>727</v>
      </c>
      <c r="I78" s="21" t="s">
        <v>382</v>
      </c>
      <c r="J78" s="21" t="s">
        <v>246</v>
      </c>
      <c r="L78" s="21" t="s">
        <v>567</v>
      </c>
      <c r="M78" s="21" t="s">
        <v>1513</v>
      </c>
      <c r="N78" s="21" t="s">
        <v>1888</v>
      </c>
    </row>
    <row r="79" spans="1:14" hidden="1">
      <c r="A79" s="21" t="s">
        <v>1889</v>
      </c>
      <c r="C79" s="21" t="s">
        <v>1890</v>
      </c>
      <c r="D79" s="21" t="s">
        <v>29</v>
      </c>
      <c r="E79" s="23">
        <v>2566</v>
      </c>
      <c r="F79" s="21" t="s">
        <v>1884</v>
      </c>
      <c r="G79" s="21" t="s">
        <v>1884</v>
      </c>
      <c r="H79" s="21" t="s">
        <v>1828</v>
      </c>
      <c r="I79" s="21" t="s">
        <v>1871</v>
      </c>
      <c r="J79" s="21" t="s">
        <v>46</v>
      </c>
      <c r="L79" s="21" t="s">
        <v>629</v>
      </c>
      <c r="M79" s="21" t="s">
        <v>1516</v>
      </c>
      <c r="N79" s="21" t="s">
        <v>1891</v>
      </c>
    </row>
    <row r="80" spans="1:14" hidden="1">
      <c r="A80" s="21" t="s">
        <v>1892</v>
      </c>
      <c r="C80" s="21" t="s">
        <v>1893</v>
      </c>
      <c r="D80" s="21" t="s">
        <v>29</v>
      </c>
      <c r="E80" s="23">
        <v>2566</v>
      </c>
      <c r="F80" s="21" t="s">
        <v>1778</v>
      </c>
      <c r="G80" s="21" t="s">
        <v>1778</v>
      </c>
      <c r="H80" s="21" t="s">
        <v>1828</v>
      </c>
      <c r="I80" s="21" t="s">
        <v>1871</v>
      </c>
      <c r="J80" s="21" t="s">
        <v>46</v>
      </c>
      <c r="L80" s="21" t="s">
        <v>712</v>
      </c>
      <c r="M80" s="21" t="s">
        <v>1547</v>
      </c>
      <c r="N80" s="21" t="s">
        <v>1894</v>
      </c>
    </row>
    <row r="81" spans="1:14" hidden="1">
      <c r="A81" s="21" t="s">
        <v>1895</v>
      </c>
      <c r="C81" s="21" t="s">
        <v>1896</v>
      </c>
      <c r="D81" s="21" t="s">
        <v>29</v>
      </c>
      <c r="E81" s="23">
        <v>2566</v>
      </c>
      <c r="F81" s="21" t="s">
        <v>1862</v>
      </c>
      <c r="G81" s="21" t="s">
        <v>1862</v>
      </c>
      <c r="H81" s="21" t="s">
        <v>1828</v>
      </c>
      <c r="I81" s="21" t="s">
        <v>1871</v>
      </c>
      <c r="J81" s="21" t="s">
        <v>46</v>
      </c>
      <c r="L81" s="21" t="s">
        <v>567</v>
      </c>
      <c r="M81" s="21" t="s">
        <v>1550</v>
      </c>
      <c r="N81" s="21" t="s">
        <v>1897</v>
      </c>
    </row>
    <row r="82" spans="1:14" hidden="1">
      <c r="A82" s="21" t="s">
        <v>1898</v>
      </c>
      <c r="C82" s="21" t="s">
        <v>1899</v>
      </c>
      <c r="D82" s="21" t="s">
        <v>29</v>
      </c>
      <c r="E82" s="23">
        <v>2566</v>
      </c>
      <c r="F82" s="21" t="s">
        <v>1862</v>
      </c>
      <c r="G82" s="21" t="s">
        <v>1862</v>
      </c>
      <c r="H82" s="21" t="s">
        <v>1900</v>
      </c>
      <c r="I82" s="21" t="s">
        <v>1871</v>
      </c>
      <c r="J82" s="21" t="s">
        <v>46</v>
      </c>
      <c r="L82" s="21" t="s">
        <v>567</v>
      </c>
      <c r="M82" s="21" t="s">
        <v>1513</v>
      </c>
      <c r="N82" s="21" t="s">
        <v>1901</v>
      </c>
    </row>
    <row r="83" spans="1:14" hidden="1">
      <c r="A83" s="21" t="s">
        <v>1902</v>
      </c>
      <c r="C83" s="21" t="s">
        <v>1903</v>
      </c>
      <c r="D83" s="21" t="s">
        <v>29</v>
      </c>
      <c r="E83" s="23">
        <v>2566</v>
      </c>
      <c r="F83" s="21" t="s">
        <v>1862</v>
      </c>
      <c r="G83" s="21" t="s">
        <v>1862</v>
      </c>
      <c r="H83" s="21" t="s">
        <v>1828</v>
      </c>
      <c r="I83" s="21" t="s">
        <v>1871</v>
      </c>
      <c r="J83" s="21" t="s">
        <v>46</v>
      </c>
      <c r="L83" s="21" t="s">
        <v>567</v>
      </c>
      <c r="M83" s="21" t="s">
        <v>1513</v>
      </c>
      <c r="N83" s="21" t="s">
        <v>1904</v>
      </c>
    </row>
    <row r="84" spans="1:14" hidden="1">
      <c r="A84" s="21" t="s">
        <v>1905</v>
      </c>
      <c r="C84" s="21" t="s">
        <v>61</v>
      </c>
      <c r="D84" s="21" t="s">
        <v>29</v>
      </c>
      <c r="E84" s="23">
        <v>2566</v>
      </c>
      <c r="F84" s="21" t="s">
        <v>1778</v>
      </c>
      <c r="G84" s="21" t="s">
        <v>1778</v>
      </c>
      <c r="H84" s="21" t="s">
        <v>44</v>
      </c>
      <c r="I84" s="21" t="s">
        <v>45</v>
      </c>
      <c r="J84" s="21" t="s">
        <v>46</v>
      </c>
      <c r="L84" s="21" t="s">
        <v>629</v>
      </c>
      <c r="M84" s="21" t="s">
        <v>1522</v>
      </c>
      <c r="N84" s="21" t="s">
        <v>1906</v>
      </c>
    </row>
    <row r="85" spans="1:14" hidden="1">
      <c r="A85" s="21" t="s">
        <v>1907</v>
      </c>
      <c r="C85" s="21" t="s">
        <v>61</v>
      </c>
      <c r="D85" s="21" t="s">
        <v>29</v>
      </c>
      <c r="E85" s="23">
        <v>2566</v>
      </c>
      <c r="F85" s="21" t="s">
        <v>1120</v>
      </c>
      <c r="G85" s="21" t="s">
        <v>1121</v>
      </c>
      <c r="H85" s="21" t="s">
        <v>316</v>
      </c>
      <c r="I85" s="21" t="s">
        <v>45</v>
      </c>
      <c r="J85" s="21" t="s">
        <v>46</v>
      </c>
      <c r="L85" s="21" t="s">
        <v>712</v>
      </c>
      <c r="M85" s="21" t="s">
        <v>1547</v>
      </c>
      <c r="N85" s="21" t="s">
        <v>1908</v>
      </c>
    </row>
    <row r="86" spans="1:14" hidden="1">
      <c r="A86" s="21" t="s">
        <v>1909</v>
      </c>
      <c r="C86" s="21" t="s">
        <v>1910</v>
      </c>
      <c r="D86" s="21" t="s">
        <v>29</v>
      </c>
      <c r="E86" s="23">
        <v>2566</v>
      </c>
      <c r="F86" s="21" t="s">
        <v>1120</v>
      </c>
      <c r="G86" s="21" t="s">
        <v>1121</v>
      </c>
      <c r="H86" s="21" t="s">
        <v>316</v>
      </c>
      <c r="I86" s="21" t="s">
        <v>45</v>
      </c>
      <c r="J86" s="21" t="s">
        <v>46</v>
      </c>
      <c r="L86" s="21" t="s">
        <v>567</v>
      </c>
      <c r="M86" s="21" t="s">
        <v>1550</v>
      </c>
      <c r="N86" s="21" t="s">
        <v>1911</v>
      </c>
    </row>
    <row r="87" spans="1:14" hidden="1">
      <c r="A87" s="21" t="s">
        <v>1912</v>
      </c>
      <c r="C87" s="21" t="s">
        <v>1913</v>
      </c>
      <c r="D87" s="21" t="s">
        <v>29</v>
      </c>
      <c r="E87" s="23">
        <v>2566</v>
      </c>
      <c r="F87" s="21" t="s">
        <v>1120</v>
      </c>
      <c r="G87" s="21" t="s">
        <v>1121</v>
      </c>
      <c r="H87" s="21" t="s">
        <v>372</v>
      </c>
      <c r="I87" s="21" t="s">
        <v>373</v>
      </c>
      <c r="J87" s="21" t="s">
        <v>46</v>
      </c>
      <c r="L87" s="21" t="s">
        <v>629</v>
      </c>
      <c r="M87" s="21" t="s">
        <v>1522</v>
      </c>
      <c r="N87" s="21" t="s">
        <v>1914</v>
      </c>
    </row>
    <row r="88" spans="1:14" hidden="1">
      <c r="A88" s="21" t="s">
        <v>1915</v>
      </c>
      <c r="C88" s="21" t="s">
        <v>1916</v>
      </c>
      <c r="D88" s="21" t="s">
        <v>29</v>
      </c>
      <c r="E88" s="23">
        <v>2566</v>
      </c>
      <c r="F88" s="21" t="s">
        <v>1120</v>
      </c>
      <c r="G88" s="21" t="s">
        <v>1121</v>
      </c>
      <c r="H88" s="21" t="s">
        <v>1917</v>
      </c>
      <c r="I88" s="21" t="s">
        <v>253</v>
      </c>
      <c r="J88" s="21" t="s">
        <v>246</v>
      </c>
      <c r="L88" s="21" t="s">
        <v>624</v>
      </c>
      <c r="M88" s="21" t="s">
        <v>1674</v>
      </c>
      <c r="N88" s="21" t="s">
        <v>1918</v>
      </c>
    </row>
    <row r="89" spans="1:14" hidden="1">
      <c r="A89" s="21" t="s">
        <v>1919</v>
      </c>
      <c r="C89" s="21" t="s">
        <v>1920</v>
      </c>
      <c r="D89" s="21" t="s">
        <v>29</v>
      </c>
      <c r="E89" s="23">
        <v>2566</v>
      </c>
      <c r="F89" s="21" t="s">
        <v>1921</v>
      </c>
      <c r="G89" s="21" t="s">
        <v>1880</v>
      </c>
      <c r="H89" s="21" t="s">
        <v>44</v>
      </c>
      <c r="I89" s="21" t="s">
        <v>1871</v>
      </c>
      <c r="J89" s="21" t="s">
        <v>46</v>
      </c>
      <c r="L89" s="21" t="s">
        <v>629</v>
      </c>
      <c r="M89" s="21" t="s">
        <v>1516</v>
      </c>
      <c r="N89" s="21" t="s">
        <v>1922</v>
      </c>
    </row>
    <row r="90" spans="1:14" hidden="1">
      <c r="A90" s="21" t="s">
        <v>1923</v>
      </c>
      <c r="C90" s="21" t="s">
        <v>1924</v>
      </c>
      <c r="D90" s="21" t="s">
        <v>29</v>
      </c>
      <c r="E90" s="23">
        <v>2566</v>
      </c>
      <c r="F90" s="21" t="s">
        <v>1778</v>
      </c>
      <c r="G90" s="21" t="s">
        <v>1825</v>
      </c>
      <c r="H90" s="21" t="s">
        <v>278</v>
      </c>
      <c r="I90" s="21" t="s">
        <v>45</v>
      </c>
      <c r="J90" s="21" t="s">
        <v>46</v>
      </c>
      <c r="L90" s="21" t="s">
        <v>629</v>
      </c>
      <c r="M90" s="21" t="s">
        <v>1516</v>
      </c>
      <c r="N90" s="21" t="s">
        <v>1925</v>
      </c>
    </row>
    <row r="91" spans="1:14" hidden="1">
      <c r="A91" s="21" t="s">
        <v>1926</v>
      </c>
      <c r="C91" s="21" t="s">
        <v>1927</v>
      </c>
      <c r="D91" s="21" t="s">
        <v>29</v>
      </c>
      <c r="E91" s="23">
        <v>2566</v>
      </c>
      <c r="F91" s="21" t="s">
        <v>1120</v>
      </c>
      <c r="G91" s="21" t="s">
        <v>1778</v>
      </c>
      <c r="H91" s="21" t="s">
        <v>1582</v>
      </c>
      <c r="I91" s="21" t="s">
        <v>382</v>
      </c>
      <c r="J91" s="21" t="s">
        <v>246</v>
      </c>
      <c r="L91" s="21" t="s">
        <v>567</v>
      </c>
      <c r="M91" s="21" t="s">
        <v>1519</v>
      </c>
      <c r="N91" s="21" t="s">
        <v>1928</v>
      </c>
    </row>
    <row r="92" spans="1:14" hidden="1">
      <c r="A92" s="21" t="s">
        <v>1929</v>
      </c>
      <c r="C92" s="21" t="s">
        <v>1930</v>
      </c>
      <c r="D92" s="21" t="s">
        <v>29</v>
      </c>
      <c r="E92" s="23">
        <v>2566</v>
      </c>
      <c r="F92" s="21" t="s">
        <v>1120</v>
      </c>
      <c r="G92" s="21" t="s">
        <v>1121</v>
      </c>
      <c r="H92" s="21" t="s">
        <v>1931</v>
      </c>
      <c r="I92" s="21" t="s">
        <v>382</v>
      </c>
      <c r="J92" s="21" t="s">
        <v>246</v>
      </c>
      <c r="L92" s="21" t="s">
        <v>567</v>
      </c>
      <c r="M92" s="21" t="s">
        <v>1519</v>
      </c>
      <c r="N92" s="21" t="s">
        <v>1932</v>
      </c>
    </row>
    <row r="93" spans="1:14" hidden="1">
      <c r="A93" s="21" t="s">
        <v>1933</v>
      </c>
      <c r="C93" s="21" t="s">
        <v>1934</v>
      </c>
      <c r="D93" s="21" t="s">
        <v>29</v>
      </c>
      <c r="E93" s="23">
        <v>2566</v>
      </c>
      <c r="F93" s="21" t="s">
        <v>1803</v>
      </c>
      <c r="G93" s="21" t="s">
        <v>1803</v>
      </c>
      <c r="H93" s="21" t="s">
        <v>1935</v>
      </c>
      <c r="I93" s="21" t="s">
        <v>1871</v>
      </c>
      <c r="J93" s="21" t="s">
        <v>46</v>
      </c>
      <c r="L93" s="21" t="s">
        <v>567</v>
      </c>
      <c r="M93" s="21" t="s">
        <v>1513</v>
      </c>
      <c r="N93" s="21" t="s">
        <v>1936</v>
      </c>
    </row>
    <row r="94" spans="1:14" hidden="1">
      <c r="A94" s="21" t="s">
        <v>1937</v>
      </c>
      <c r="C94" s="21" t="s">
        <v>1938</v>
      </c>
      <c r="D94" s="21" t="s">
        <v>29</v>
      </c>
      <c r="E94" s="23">
        <v>2566</v>
      </c>
      <c r="F94" s="21" t="s">
        <v>1120</v>
      </c>
      <c r="G94" s="21" t="s">
        <v>1875</v>
      </c>
      <c r="H94" s="21" t="s">
        <v>1283</v>
      </c>
      <c r="I94" s="21" t="s">
        <v>1284</v>
      </c>
      <c r="J94" s="21" t="s">
        <v>46</v>
      </c>
      <c r="L94" s="21" t="s">
        <v>567</v>
      </c>
      <c r="M94" s="21" t="s">
        <v>1519</v>
      </c>
      <c r="N94" s="21" t="s">
        <v>1939</v>
      </c>
    </row>
    <row r="95" spans="1:14" hidden="1">
      <c r="A95" s="21" t="s">
        <v>1940</v>
      </c>
      <c r="C95" s="21" t="s">
        <v>1941</v>
      </c>
      <c r="D95" s="21" t="s">
        <v>29</v>
      </c>
      <c r="E95" s="23">
        <v>2566</v>
      </c>
      <c r="F95" s="21" t="s">
        <v>1120</v>
      </c>
      <c r="G95" s="21" t="s">
        <v>1862</v>
      </c>
      <c r="H95" s="21" t="s">
        <v>1283</v>
      </c>
      <c r="I95" s="21" t="s">
        <v>1284</v>
      </c>
      <c r="J95" s="21" t="s">
        <v>46</v>
      </c>
      <c r="L95" s="21" t="s">
        <v>567</v>
      </c>
      <c r="M95" s="21" t="s">
        <v>1519</v>
      </c>
      <c r="N95" s="21" t="s">
        <v>1942</v>
      </c>
    </row>
    <row r="96" spans="1:14" hidden="1">
      <c r="A96" s="21" t="s">
        <v>1943</v>
      </c>
      <c r="C96" s="21" t="s">
        <v>1944</v>
      </c>
      <c r="D96" s="21" t="s">
        <v>29</v>
      </c>
      <c r="E96" s="23">
        <v>2566</v>
      </c>
      <c r="F96" s="21" t="s">
        <v>1120</v>
      </c>
      <c r="G96" s="21" t="s">
        <v>1121</v>
      </c>
      <c r="H96" s="21" t="s">
        <v>1945</v>
      </c>
      <c r="I96" s="21" t="s">
        <v>382</v>
      </c>
      <c r="J96" s="21" t="s">
        <v>246</v>
      </c>
      <c r="L96" s="21" t="s">
        <v>629</v>
      </c>
      <c r="M96" s="21" t="s">
        <v>1522</v>
      </c>
      <c r="N96" s="21" t="s">
        <v>1946</v>
      </c>
    </row>
    <row r="97" spans="1:17" hidden="1">
      <c r="A97" s="21" t="s">
        <v>1947</v>
      </c>
      <c r="C97" s="21" t="s">
        <v>1948</v>
      </c>
      <c r="D97" s="21" t="s">
        <v>29</v>
      </c>
      <c r="E97" s="23">
        <v>2566</v>
      </c>
      <c r="F97" s="21" t="s">
        <v>1802</v>
      </c>
      <c r="G97" s="21" t="s">
        <v>1802</v>
      </c>
      <c r="H97" s="21" t="s">
        <v>293</v>
      </c>
      <c r="I97" s="21" t="s">
        <v>1871</v>
      </c>
      <c r="J97" s="21" t="s">
        <v>46</v>
      </c>
      <c r="L97" s="21" t="s">
        <v>567</v>
      </c>
      <c r="M97" s="21" t="s">
        <v>1550</v>
      </c>
      <c r="N97" s="21" t="s">
        <v>1949</v>
      </c>
    </row>
    <row r="98" spans="1:17" hidden="1">
      <c r="A98" s="21" t="s">
        <v>1950</v>
      </c>
      <c r="C98" s="21" t="s">
        <v>1951</v>
      </c>
      <c r="D98" s="21" t="s">
        <v>29</v>
      </c>
      <c r="E98" s="23">
        <v>2566</v>
      </c>
      <c r="F98" s="21" t="s">
        <v>1862</v>
      </c>
      <c r="G98" s="21" t="s">
        <v>1862</v>
      </c>
      <c r="H98" s="21" t="s">
        <v>71</v>
      </c>
      <c r="I98" s="21" t="s">
        <v>782</v>
      </c>
      <c r="J98" s="21" t="s">
        <v>46</v>
      </c>
      <c r="L98" s="21" t="s">
        <v>567</v>
      </c>
      <c r="M98" s="21" t="s">
        <v>1519</v>
      </c>
      <c r="N98" s="21" t="s">
        <v>1952</v>
      </c>
    </row>
    <row r="99" spans="1:17" hidden="1">
      <c r="A99" s="21" t="s">
        <v>1953</v>
      </c>
      <c r="C99" s="21" t="s">
        <v>1954</v>
      </c>
      <c r="D99" s="21" t="s">
        <v>29</v>
      </c>
      <c r="E99" s="23">
        <v>2566</v>
      </c>
      <c r="F99" s="21" t="s">
        <v>1884</v>
      </c>
      <c r="G99" s="21" t="s">
        <v>1884</v>
      </c>
      <c r="H99" s="21" t="s">
        <v>71</v>
      </c>
      <c r="I99" s="21" t="s">
        <v>782</v>
      </c>
      <c r="J99" s="21" t="s">
        <v>46</v>
      </c>
      <c r="L99" s="21" t="s">
        <v>567</v>
      </c>
      <c r="M99" s="21" t="s">
        <v>1519</v>
      </c>
      <c r="N99" s="21" t="s">
        <v>1955</v>
      </c>
    </row>
    <row r="100" spans="1:17" hidden="1">
      <c r="A100" s="21" t="s">
        <v>1956</v>
      </c>
      <c r="C100" s="21" t="s">
        <v>1957</v>
      </c>
      <c r="D100" s="21" t="s">
        <v>29</v>
      </c>
      <c r="E100" s="23">
        <v>2566</v>
      </c>
      <c r="F100" s="21" t="s">
        <v>1862</v>
      </c>
      <c r="G100" s="21" t="s">
        <v>1862</v>
      </c>
      <c r="H100" s="21" t="s">
        <v>71</v>
      </c>
      <c r="I100" s="21" t="s">
        <v>782</v>
      </c>
      <c r="J100" s="21" t="s">
        <v>46</v>
      </c>
      <c r="L100" s="21" t="s">
        <v>567</v>
      </c>
      <c r="M100" s="21" t="s">
        <v>1519</v>
      </c>
      <c r="N100" s="21" t="s">
        <v>1958</v>
      </c>
    </row>
    <row r="101" spans="1:17" hidden="1">
      <c r="A101" s="21" t="s">
        <v>1959</v>
      </c>
      <c r="C101" s="21" t="s">
        <v>1960</v>
      </c>
      <c r="D101" s="21" t="s">
        <v>29</v>
      </c>
      <c r="E101" s="23">
        <v>2566</v>
      </c>
      <c r="F101" s="21" t="s">
        <v>1802</v>
      </c>
      <c r="G101" s="21" t="s">
        <v>1802</v>
      </c>
      <c r="H101" s="21" t="s">
        <v>71</v>
      </c>
      <c r="I101" s="21" t="s">
        <v>782</v>
      </c>
      <c r="J101" s="21" t="s">
        <v>46</v>
      </c>
      <c r="L101" s="21" t="s">
        <v>567</v>
      </c>
      <c r="M101" s="21" t="s">
        <v>1519</v>
      </c>
      <c r="N101" s="21" t="s">
        <v>1961</v>
      </c>
    </row>
    <row r="102" spans="1:17" hidden="1">
      <c r="A102" s="21" t="s">
        <v>1962</v>
      </c>
      <c r="C102" s="21" t="s">
        <v>1963</v>
      </c>
      <c r="D102" s="21" t="s">
        <v>29</v>
      </c>
      <c r="E102" s="23">
        <v>2566</v>
      </c>
      <c r="F102" s="21" t="s">
        <v>1845</v>
      </c>
      <c r="G102" s="21" t="s">
        <v>1921</v>
      </c>
      <c r="H102" s="21" t="s">
        <v>520</v>
      </c>
      <c r="I102" s="21" t="s">
        <v>1003</v>
      </c>
      <c r="J102" s="21" t="s">
        <v>38</v>
      </c>
      <c r="L102" s="21" t="s">
        <v>567</v>
      </c>
      <c r="M102" s="21" t="s">
        <v>1513</v>
      </c>
      <c r="N102" s="21" t="s">
        <v>1964</v>
      </c>
    </row>
    <row r="103" spans="1:17" hidden="1">
      <c r="A103" s="21" t="s">
        <v>1965</v>
      </c>
      <c r="C103" s="21" t="s">
        <v>1966</v>
      </c>
      <c r="D103" s="21" t="s">
        <v>29</v>
      </c>
      <c r="E103" s="23">
        <v>2566</v>
      </c>
      <c r="F103" s="21" t="s">
        <v>1845</v>
      </c>
      <c r="G103" s="21" t="s">
        <v>1121</v>
      </c>
      <c r="H103" s="21" t="s">
        <v>520</v>
      </c>
      <c r="I103" s="21" t="s">
        <v>1003</v>
      </c>
      <c r="J103" s="21" t="s">
        <v>38</v>
      </c>
      <c r="L103" s="21" t="s">
        <v>567</v>
      </c>
      <c r="M103" s="21" t="s">
        <v>1513</v>
      </c>
      <c r="N103" s="21" t="s">
        <v>1967</v>
      </c>
    </row>
    <row r="104" spans="1:17" hidden="1">
      <c r="A104" s="21" t="s">
        <v>1968</v>
      </c>
      <c r="C104" s="21" t="s">
        <v>1969</v>
      </c>
      <c r="D104" s="21" t="s">
        <v>29</v>
      </c>
      <c r="E104" s="23">
        <v>2566</v>
      </c>
      <c r="F104" s="21" t="s">
        <v>1120</v>
      </c>
      <c r="G104" s="21" t="s">
        <v>1121</v>
      </c>
      <c r="H104" s="21" t="s">
        <v>1970</v>
      </c>
      <c r="I104" s="21" t="s">
        <v>1971</v>
      </c>
      <c r="J104" s="21" t="s">
        <v>1333</v>
      </c>
      <c r="L104" s="21" t="s">
        <v>567</v>
      </c>
      <c r="M104" s="21" t="s">
        <v>1513</v>
      </c>
      <c r="N104" s="21" t="s">
        <v>1972</v>
      </c>
    </row>
    <row r="105" spans="1:17" hidden="1">
      <c r="A105" s="21" t="s">
        <v>1973</v>
      </c>
      <c r="C105" s="21" t="s">
        <v>1974</v>
      </c>
      <c r="D105" s="21" t="s">
        <v>29</v>
      </c>
      <c r="E105" s="23">
        <v>2566</v>
      </c>
      <c r="F105" s="21" t="s">
        <v>1845</v>
      </c>
      <c r="G105" s="21" t="s">
        <v>1803</v>
      </c>
      <c r="H105" s="21" t="s">
        <v>293</v>
      </c>
      <c r="I105" s="21" t="s">
        <v>224</v>
      </c>
      <c r="J105" s="21" t="s">
        <v>46</v>
      </c>
      <c r="L105" s="21" t="s">
        <v>567</v>
      </c>
      <c r="M105" s="21" t="s">
        <v>1721</v>
      </c>
      <c r="N105" s="21" t="s">
        <v>1975</v>
      </c>
    </row>
    <row r="106" spans="1:17" hidden="1">
      <c r="A106" s="21" t="s">
        <v>1976</v>
      </c>
      <c r="C106" s="21" t="s">
        <v>1977</v>
      </c>
      <c r="D106" s="21" t="s">
        <v>29</v>
      </c>
      <c r="E106" s="23">
        <v>2566</v>
      </c>
      <c r="F106" s="21" t="s">
        <v>1121</v>
      </c>
      <c r="G106" s="21" t="s">
        <v>1121</v>
      </c>
      <c r="H106" s="21" t="s">
        <v>1978</v>
      </c>
      <c r="I106" s="21" t="s">
        <v>1871</v>
      </c>
      <c r="J106" s="21" t="s">
        <v>46</v>
      </c>
      <c r="L106" s="21" t="s">
        <v>567</v>
      </c>
      <c r="M106" s="21" t="s">
        <v>1550</v>
      </c>
      <c r="N106" s="21" t="s">
        <v>1979</v>
      </c>
    </row>
    <row r="107" spans="1:17" hidden="1">
      <c r="A107" s="21" t="s">
        <v>1980</v>
      </c>
      <c r="C107" s="21" t="s">
        <v>1981</v>
      </c>
      <c r="D107" s="21" t="s">
        <v>29</v>
      </c>
      <c r="E107" s="23">
        <v>2566</v>
      </c>
      <c r="F107" s="21" t="s">
        <v>1875</v>
      </c>
      <c r="G107" s="21" t="s">
        <v>1845</v>
      </c>
      <c r="H107" s="21" t="s">
        <v>1982</v>
      </c>
      <c r="I107" s="21" t="s">
        <v>382</v>
      </c>
      <c r="J107" s="21" t="s">
        <v>246</v>
      </c>
      <c r="L107" s="21" t="s">
        <v>567</v>
      </c>
      <c r="M107" s="21" t="s">
        <v>1513</v>
      </c>
      <c r="N107" s="21" t="s">
        <v>1983</v>
      </c>
    </row>
    <row r="108" spans="1:17" hidden="1">
      <c r="A108" s="21" t="s">
        <v>1984</v>
      </c>
      <c r="C108" s="21" t="s">
        <v>1985</v>
      </c>
      <c r="D108" s="21" t="s">
        <v>29</v>
      </c>
      <c r="E108" s="23">
        <v>2566</v>
      </c>
      <c r="F108" s="21" t="s">
        <v>1120</v>
      </c>
      <c r="G108" s="21" t="s">
        <v>1121</v>
      </c>
      <c r="H108" s="21" t="s">
        <v>293</v>
      </c>
      <c r="I108" s="21" t="s">
        <v>224</v>
      </c>
      <c r="J108" s="21" t="s">
        <v>46</v>
      </c>
      <c r="L108" s="21" t="s">
        <v>629</v>
      </c>
      <c r="M108" s="21" t="s">
        <v>1522</v>
      </c>
      <c r="N108" s="21" t="s">
        <v>1986</v>
      </c>
    </row>
    <row r="109" spans="1:17" hidden="1">
      <c r="A109" s="21" t="s">
        <v>1987</v>
      </c>
      <c r="C109" s="21" t="s">
        <v>1988</v>
      </c>
      <c r="D109" s="21" t="s">
        <v>29</v>
      </c>
      <c r="E109" s="23">
        <v>2566</v>
      </c>
      <c r="F109" s="21" t="s">
        <v>1802</v>
      </c>
      <c r="G109" s="21" t="s">
        <v>1802</v>
      </c>
      <c r="H109" s="21" t="s">
        <v>293</v>
      </c>
      <c r="I109" s="21" t="s">
        <v>224</v>
      </c>
      <c r="J109" s="21" t="s">
        <v>46</v>
      </c>
      <c r="L109" s="21" t="s">
        <v>712</v>
      </c>
      <c r="M109" s="21" t="s">
        <v>1547</v>
      </c>
      <c r="N109" s="21" t="s">
        <v>1989</v>
      </c>
    </row>
    <row r="110" spans="1:17">
      <c r="A110" s="21" t="s">
        <v>1990</v>
      </c>
      <c r="C110" s="21" t="s">
        <v>1991</v>
      </c>
      <c r="D110" s="21" t="s">
        <v>29</v>
      </c>
      <c r="E110" s="23">
        <v>2567</v>
      </c>
      <c r="F110" s="21" t="s">
        <v>1992</v>
      </c>
      <c r="G110" s="21" t="s">
        <v>621</v>
      </c>
      <c r="H110" s="21" t="s">
        <v>613</v>
      </c>
      <c r="I110" s="21" t="s">
        <v>614</v>
      </c>
      <c r="J110" s="21" t="s">
        <v>615</v>
      </c>
      <c r="K110" s="21" t="s">
        <v>1993</v>
      </c>
      <c r="L110" s="21" t="s">
        <v>629</v>
      </c>
      <c r="M110" s="21" t="s">
        <v>1527</v>
      </c>
      <c r="N110" s="21" t="s">
        <v>1994</v>
      </c>
      <c r="P110" s="21" t="s">
        <v>1135</v>
      </c>
      <c r="Q110" s="21" t="s">
        <v>1169</v>
      </c>
    </row>
    <row r="111" spans="1:17" hidden="1">
      <c r="A111" s="21" t="s">
        <v>1995</v>
      </c>
      <c r="C111" s="21" t="s">
        <v>1996</v>
      </c>
      <c r="D111" s="21" t="s">
        <v>29</v>
      </c>
      <c r="E111" s="23">
        <v>2567</v>
      </c>
      <c r="F111" s="21" t="s">
        <v>1992</v>
      </c>
      <c r="G111" s="21" t="s">
        <v>621</v>
      </c>
      <c r="H111" s="21" t="s">
        <v>613</v>
      </c>
      <c r="I111" s="21" t="s">
        <v>614</v>
      </c>
      <c r="J111" s="21" t="s">
        <v>615</v>
      </c>
      <c r="K111" s="21" t="s">
        <v>1997</v>
      </c>
      <c r="L111" s="21" t="s">
        <v>567</v>
      </c>
      <c r="M111" s="21" t="s">
        <v>1513</v>
      </c>
      <c r="N111" s="21" t="s">
        <v>1998</v>
      </c>
      <c r="P111" s="21" t="s">
        <v>1123</v>
      </c>
      <c r="Q111" s="21" t="s">
        <v>1177</v>
      </c>
    </row>
    <row r="112" spans="1:17" hidden="1">
      <c r="A112" s="21" t="s">
        <v>1999</v>
      </c>
      <c r="C112" s="21" t="s">
        <v>2000</v>
      </c>
      <c r="D112" s="21" t="s">
        <v>29</v>
      </c>
      <c r="E112" s="23">
        <v>2567</v>
      </c>
      <c r="F112" s="21" t="s">
        <v>1992</v>
      </c>
      <c r="G112" s="21" t="s">
        <v>621</v>
      </c>
      <c r="H112" s="21" t="s">
        <v>2001</v>
      </c>
      <c r="I112" s="21" t="s">
        <v>424</v>
      </c>
      <c r="J112" s="21" t="s">
        <v>38</v>
      </c>
      <c r="K112" s="21" t="s">
        <v>1997</v>
      </c>
      <c r="L112" s="21" t="s">
        <v>712</v>
      </c>
      <c r="M112" s="21" t="s">
        <v>1547</v>
      </c>
      <c r="N112" s="21" t="s">
        <v>2002</v>
      </c>
      <c r="P112" s="21" t="s">
        <v>1764</v>
      </c>
      <c r="Q112" s="21" t="s">
        <v>1765</v>
      </c>
    </row>
    <row r="113" spans="1:17">
      <c r="A113" s="21" t="s">
        <v>2003</v>
      </c>
      <c r="C113" s="21" t="s">
        <v>1133</v>
      </c>
      <c r="D113" s="21" t="s">
        <v>29</v>
      </c>
      <c r="E113" s="23">
        <v>2567</v>
      </c>
      <c r="F113" s="21" t="s">
        <v>1992</v>
      </c>
      <c r="G113" s="21" t="s">
        <v>621</v>
      </c>
      <c r="H113" s="21" t="s">
        <v>520</v>
      </c>
      <c r="I113" s="21" t="s">
        <v>1003</v>
      </c>
      <c r="J113" s="21" t="s">
        <v>38</v>
      </c>
      <c r="K113" s="21" t="s">
        <v>1993</v>
      </c>
      <c r="L113" s="21" t="s">
        <v>567</v>
      </c>
      <c r="M113" s="21" t="s">
        <v>1513</v>
      </c>
      <c r="N113" s="21" t="s">
        <v>2004</v>
      </c>
      <c r="P113" s="21" t="s">
        <v>1123</v>
      </c>
      <c r="Q113" s="21" t="s">
        <v>1177</v>
      </c>
    </row>
    <row r="114" spans="1:17">
      <c r="A114" s="21" t="s">
        <v>2005</v>
      </c>
      <c r="C114" s="21" t="s">
        <v>2006</v>
      </c>
      <c r="D114" s="21" t="s">
        <v>29</v>
      </c>
      <c r="E114" s="23">
        <v>2567</v>
      </c>
      <c r="F114" s="21" t="s">
        <v>1992</v>
      </c>
      <c r="G114" s="21" t="s">
        <v>621</v>
      </c>
      <c r="H114" s="21" t="s">
        <v>520</v>
      </c>
      <c r="I114" s="21" t="s">
        <v>1003</v>
      </c>
      <c r="J114" s="21" t="s">
        <v>38</v>
      </c>
      <c r="K114" s="21" t="s">
        <v>1993</v>
      </c>
      <c r="L114" s="21" t="s">
        <v>567</v>
      </c>
      <c r="M114" s="21" t="s">
        <v>1513</v>
      </c>
      <c r="N114" s="21" t="s">
        <v>2007</v>
      </c>
      <c r="P114" s="21" t="s">
        <v>1123</v>
      </c>
      <c r="Q114" s="21" t="s">
        <v>1177</v>
      </c>
    </row>
    <row r="115" spans="1:17" hidden="1">
      <c r="A115" s="21" t="s">
        <v>2008</v>
      </c>
      <c r="C115" s="21" t="s">
        <v>511</v>
      </c>
      <c r="D115" s="21" t="s">
        <v>29</v>
      </c>
      <c r="E115" s="23">
        <v>2567</v>
      </c>
      <c r="F115" s="21" t="s">
        <v>1992</v>
      </c>
      <c r="G115" s="21" t="s">
        <v>621</v>
      </c>
      <c r="H115" s="21" t="s">
        <v>513</v>
      </c>
      <c r="I115" s="21" t="s">
        <v>424</v>
      </c>
      <c r="J115" s="21" t="s">
        <v>38</v>
      </c>
      <c r="K115" s="21" t="s">
        <v>1997</v>
      </c>
      <c r="L115" s="21" t="s">
        <v>712</v>
      </c>
      <c r="M115" s="21" t="s">
        <v>1547</v>
      </c>
      <c r="N115" s="21" t="s">
        <v>2009</v>
      </c>
      <c r="P115" s="21" t="s">
        <v>1764</v>
      </c>
      <c r="Q115" s="21" t="s">
        <v>1765</v>
      </c>
    </row>
    <row r="116" spans="1:17">
      <c r="A116" s="21" t="s">
        <v>2010</v>
      </c>
      <c r="C116" s="21" t="s">
        <v>2011</v>
      </c>
      <c r="D116" s="21" t="s">
        <v>29</v>
      </c>
      <c r="E116" s="23">
        <v>2567</v>
      </c>
      <c r="F116" s="21" t="s">
        <v>1992</v>
      </c>
      <c r="G116" s="21" t="s">
        <v>621</v>
      </c>
      <c r="H116" s="21" t="s">
        <v>500</v>
      </c>
      <c r="I116" s="21" t="s">
        <v>424</v>
      </c>
      <c r="J116" s="21" t="s">
        <v>38</v>
      </c>
      <c r="K116" s="21" t="s">
        <v>1993</v>
      </c>
      <c r="L116" s="21" t="s">
        <v>712</v>
      </c>
      <c r="M116" s="21" t="s">
        <v>1547</v>
      </c>
      <c r="N116" s="21" t="s">
        <v>2012</v>
      </c>
      <c r="P116" s="21" t="s">
        <v>1764</v>
      </c>
      <c r="Q116" s="21" t="s">
        <v>1765</v>
      </c>
    </row>
    <row r="117" spans="1:17" hidden="1">
      <c r="A117" s="21" t="s">
        <v>2013</v>
      </c>
      <c r="C117" s="21" t="s">
        <v>2014</v>
      </c>
      <c r="D117" s="21" t="s">
        <v>29</v>
      </c>
      <c r="E117" s="23">
        <v>2567</v>
      </c>
      <c r="F117" s="21" t="s">
        <v>1992</v>
      </c>
      <c r="G117" s="21" t="s">
        <v>621</v>
      </c>
      <c r="H117" s="21" t="s">
        <v>2015</v>
      </c>
      <c r="I117" s="21" t="s">
        <v>424</v>
      </c>
      <c r="J117" s="21" t="s">
        <v>38</v>
      </c>
      <c r="K117" s="21" t="s">
        <v>1997</v>
      </c>
      <c r="L117" s="21" t="s">
        <v>567</v>
      </c>
      <c r="M117" s="21" t="s">
        <v>1550</v>
      </c>
      <c r="N117" s="21" t="s">
        <v>2016</v>
      </c>
      <c r="P117" s="21" t="s">
        <v>1123</v>
      </c>
      <c r="Q117" s="21" t="s">
        <v>1124</v>
      </c>
    </row>
    <row r="118" spans="1:17" hidden="1">
      <c r="A118" s="21" t="s">
        <v>2017</v>
      </c>
      <c r="C118" s="21" t="s">
        <v>2018</v>
      </c>
      <c r="D118" s="21" t="s">
        <v>29</v>
      </c>
      <c r="E118" s="23">
        <v>2567</v>
      </c>
      <c r="F118" s="21" t="s">
        <v>1120</v>
      </c>
      <c r="G118" s="21" t="s">
        <v>1121</v>
      </c>
      <c r="H118" s="21" t="s">
        <v>2019</v>
      </c>
      <c r="I118" s="21" t="s">
        <v>2020</v>
      </c>
      <c r="J118" s="21" t="s">
        <v>2021</v>
      </c>
      <c r="K118" s="21" t="s">
        <v>1997</v>
      </c>
      <c r="L118" s="21" t="s">
        <v>567</v>
      </c>
      <c r="M118" s="21" t="s">
        <v>1519</v>
      </c>
      <c r="N118" s="21" t="s">
        <v>2022</v>
      </c>
      <c r="P118" s="21" t="s">
        <v>1123</v>
      </c>
      <c r="Q118" s="21" t="s">
        <v>1726</v>
      </c>
    </row>
    <row r="119" spans="1:17" hidden="1">
      <c r="A119" s="21" t="s">
        <v>2023</v>
      </c>
      <c r="C119" s="21" t="s">
        <v>2024</v>
      </c>
      <c r="D119" s="21" t="s">
        <v>29</v>
      </c>
      <c r="E119" s="23">
        <v>2567</v>
      </c>
      <c r="F119" s="21" t="s">
        <v>2025</v>
      </c>
      <c r="G119" s="21" t="s">
        <v>2026</v>
      </c>
      <c r="H119" s="21" t="s">
        <v>2019</v>
      </c>
      <c r="I119" s="21" t="s">
        <v>2020</v>
      </c>
      <c r="J119" s="21" t="s">
        <v>2021</v>
      </c>
      <c r="K119" s="21" t="s">
        <v>1997</v>
      </c>
      <c r="L119" s="21" t="s">
        <v>567</v>
      </c>
      <c r="M119" s="21" t="s">
        <v>1519</v>
      </c>
      <c r="N119" s="21" t="s">
        <v>2027</v>
      </c>
      <c r="P119" s="21" t="s">
        <v>1123</v>
      </c>
      <c r="Q119" s="21" t="s">
        <v>1726</v>
      </c>
    </row>
    <row r="120" spans="1:17">
      <c r="A120" s="21" t="s">
        <v>2028</v>
      </c>
      <c r="C120" s="21" t="s">
        <v>2029</v>
      </c>
      <c r="D120" s="21" t="s">
        <v>29</v>
      </c>
      <c r="E120" s="23">
        <v>2567</v>
      </c>
      <c r="F120" s="21" t="s">
        <v>1992</v>
      </c>
      <c r="G120" s="21" t="s">
        <v>621</v>
      </c>
      <c r="H120" s="21" t="s">
        <v>2030</v>
      </c>
      <c r="I120" s="21" t="s">
        <v>2031</v>
      </c>
      <c r="J120" s="21" t="s">
        <v>615</v>
      </c>
      <c r="K120" s="21" t="s">
        <v>1993</v>
      </c>
      <c r="L120" s="21" t="s">
        <v>624</v>
      </c>
      <c r="M120" s="21" t="s">
        <v>1674</v>
      </c>
      <c r="N120" s="21" t="s">
        <v>2032</v>
      </c>
      <c r="P120" s="21" t="s">
        <v>1129</v>
      </c>
      <c r="Q120" s="21" t="s">
        <v>1150</v>
      </c>
    </row>
    <row r="121" spans="1:17">
      <c r="A121" s="21" t="s">
        <v>2033</v>
      </c>
      <c r="C121" s="21" t="s">
        <v>2034</v>
      </c>
      <c r="D121" s="21" t="s">
        <v>29</v>
      </c>
      <c r="E121" s="23">
        <v>2567</v>
      </c>
      <c r="F121" s="21" t="s">
        <v>1992</v>
      </c>
      <c r="G121" s="21" t="s">
        <v>621</v>
      </c>
      <c r="H121" s="21" t="s">
        <v>36</v>
      </c>
      <c r="I121" s="21" t="s">
        <v>37</v>
      </c>
      <c r="J121" s="21" t="s">
        <v>38</v>
      </c>
      <c r="K121" s="21" t="s">
        <v>1993</v>
      </c>
      <c r="L121" s="21" t="s">
        <v>629</v>
      </c>
      <c r="M121" s="21" t="s">
        <v>1522</v>
      </c>
      <c r="N121" s="21" t="s">
        <v>2035</v>
      </c>
      <c r="P121" s="21" t="s">
        <v>1135</v>
      </c>
      <c r="Q121" s="21" t="s">
        <v>1173</v>
      </c>
    </row>
    <row r="122" spans="1:17">
      <c r="A122" s="21" t="s">
        <v>2036</v>
      </c>
      <c r="C122" s="21" t="s">
        <v>2037</v>
      </c>
      <c r="D122" s="21" t="s">
        <v>29</v>
      </c>
      <c r="E122" s="23">
        <v>2567</v>
      </c>
      <c r="F122" s="21" t="s">
        <v>1992</v>
      </c>
      <c r="G122" s="21" t="s">
        <v>621</v>
      </c>
      <c r="H122" s="21" t="s">
        <v>147</v>
      </c>
      <c r="I122" s="21" t="s">
        <v>37</v>
      </c>
      <c r="J122" s="21" t="s">
        <v>38</v>
      </c>
      <c r="K122" s="21" t="s">
        <v>1993</v>
      </c>
      <c r="L122" s="21" t="s">
        <v>567</v>
      </c>
      <c r="M122" s="21" t="s">
        <v>1513</v>
      </c>
      <c r="N122" s="21" t="s">
        <v>2038</v>
      </c>
      <c r="P122" s="21" t="s">
        <v>1123</v>
      </c>
      <c r="Q122" s="21" t="s">
        <v>1177</v>
      </c>
    </row>
    <row r="123" spans="1:17">
      <c r="A123" s="21" t="s">
        <v>2039</v>
      </c>
      <c r="C123" s="21" t="s">
        <v>2040</v>
      </c>
      <c r="D123" s="21" t="s">
        <v>29</v>
      </c>
      <c r="E123" s="23">
        <v>2567</v>
      </c>
      <c r="F123" s="21" t="s">
        <v>1992</v>
      </c>
      <c r="G123" s="21" t="s">
        <v>621</v>
      </c>
      <c r="H123" s="21" t="s">
        <v>114</v>
      </c>
      <c r="I123" s="21" t="s">
        <v>37</v>
      </c>
      <c r="J123" s="21" t="s">
        <v>38</v>
      </c>
      <c r="K123" s="21" t="s">
        <v>1993</v>
      </c>
      <c r="L123" s="21" t="s">
        <v>567</v>
      </c>
      <c r="M123" s="21" t="s">
        <v>1513</v>
      </c>
      <c r="N123" s="21" t="s">
        <v>2041</v>
      </c>
      <c r="P123" s="21" t="s">
        <v>1123</v>
      </c>
      <c r="Q123" s="21" t="s">
        <v>1177</v>
      </c>
    </row>
    <row r="124" spans="1:17">
      <c r="A124" s="21" t="s">
        <v>2042</v>
      </c>
      <c r="C124" s="21" t="s">
        <v>2043</v>
      </c>
      <c r="D124" s="21" t="s">
        <v>29</v>
      </c>
      <c r="E124" s="23">
        <v>2567</v>
      </c>
      <c r="F124" s="21" t="s">
        <v>1992</v>
      </c>
      <c r="G124" s="21" t="s">
        <v>621</v>
      </c>
      <c r="H124" s="21" t="s">
        <v>114</v>
      </c>
      <c r="I124" s="21" t="s">
        <v>37</v>
      </c>
      <c r="J124" s="21" t="s">
        <v>38</v>
      </c>
      <c r="K124" s="21" t="s">
        <v>1993</v>
      </c>
      <c r="L124" s="21" t="s">
        <v>567</v>
      </c>
      <c r="M124" s="21" t="s">
        <v>1513</v>
      </c>
      <c r="N124" s="21" t="s">
        <v>2044</v>
      </c>
      <c r="P124" s="21" t="s">
        <v>1123</v>
      </c>
      <c r="Q124" s="21" t="s">
        <v>1177</v>
      </c>
    </row>
    <row r="125" spans="1:17">
      <c r="A125" s="21" t="s">
        <v>2045</v>
      </c>
      <c r="C125" s="21" t="s">
        <v>2046</v>
      </c>
      <c r="D125" s="21" t="s">
        <v>29</v>
      </c>
      <c r="E125" s="23">
        <v>2567</v>
      </c>
      <c r="F125" s="21" t="s">
        <v>1992</v>
      </c>
      <c r="G125" s="21" t="s">
        <v>621</v>
      </c>
      <c r="H125" s="21" t="s">
        <v>500</v>
      </c>
      <c r="I125" s="21" t="s">
        <v>424</v>
      </c>
      <c r="J125" s="21" t="s">
        <v>38</v>
      </c>
      <c r="K125" s="21" t="s">
        <v>1993</v>
      </c>
      <c r="L125" s="21" t="s">
        <v>567</v>
      </c>
      <c r="M125" s="21" t="s">
        <v>1719</v>
      </c>
      <c r="N125" s="21" t="s">
        <v>2047</v>
      </c>
      <c r="P125" s="21" t="s">
        <v>1123</v>
      </c>
      <c r="Q125" s="21" t="s">
        <v>1746</v>
      </c>
    </row>
    <row r="126" spans="1:17" hidden="1">
      <c r="A126" s="21" t="s">
        <v>2048</v>
      </c>
      <c r="C126" s="21" t="s">
        <v>2049</v>
      </c>
      <c r="D126" s="21" t="s">
        <v>29</v>
      </c>
      <c r="E126" s="23">
        <v>2567</v>
      </c>
      <c r="F126" s="21" t="s">
        <v>1992</v>
      </c>
      <c r="G126" s="21" t="s">
        <v>621</v>
      </c>
      <c r="H126" s="21" t="s">
        <v>682</v>
      </c>
      <c r="I126" s="21" t="s">
        <v>2050</v>
      </c>
      <c r="J126" s="21" t="s">
        <v>46</v>
      </c>
      <c r="K126" s="21" t="s">
        <v>1997</v>
      </c>
      <c r="L126" s="21" t="s">
        <v>629</v>
      </c>
      <c r="M126" s="21" t="s">
        <v>1522</v>
      </c>
      <c r="N126" s="21" t="s">
        <v>2051</v>
      </c>
      <c r="P126" s="21" t="s">
        <v>1135</v>
      </c>
      <c r="Q126" s="21" t="s">
        <v>1173</v>
      </c>
    </row>
    <row r="127" spans="1:17">
      <c r="A127" s="21" t="s">
        <v>2052</v>
      </c>
      <c r="C127" s="21" t="s">
        <v>2053</v>
      </c>
      <c r="D127" s="21" t="s">
        <v>29</v>
      </c>
      <c r="E127" s="23">
        <v>2567</v>
      </c>
      <c r="F127" s="21" t="s">
        <v>1121</v>
      </c>
      <c r="G127" s="21" t="s">
        <v>1992</v>
      </c>
      <c r="H127" s="21" t="s">
        <v>691</v>
      </c>
      <c r="I127" s="21" t="s">
        <v>382</v>
      </c>
      <c r="J127" s="21" t="s">
        <v>246</v>
      </c>
      <c r="L127" s="21" t="s">
        <v>624</v>
      </c>
      <c r="M127" s="21" t="s">
        <v>1674</v>
      </c>
      <c r="N127" s="21" t="s">
        <v>2056</v>
      </c>
      <c r="P127" s="21" t="s">
        <v>2054</v>
      </c>
      <c r="Q127" s="21" t="s">
        <v>2055</v>
      </c>
    </row>
    <row r="128" spans="1:17">
      <c r="A128" s="21" t="s">
        <v>2057</v>
      </c>
      <c r="C128" s="21" t="s">
        <v>2058</v>
      </c>
      <c r="D128" s="21" t="s">
        <v>29</v>
      </c>
      <c r="E128" s="23">
        <v>2567</v>
      </c>
      <c r="F128" s="21" t="s">
        <v>1121</v>
      </c>
      <c r="G128" s="21" t="s">
        <v>621</v>
      </c>
      <c r="H128" s="21" t="s">
        <v>71</v>
      </c>
      <c r="I128" s="21" t="s">
        <v>782</v>
      </c>
      <c r="J128" s="21" t="s">
        <v>46</v>
      </c>
      <c r="L128" s="21" t="s">
        <v>567</v>
      </c>
      <c r="M128" s="21" t="s">
        <v>1550</v>
      </c>
      <c r="N128" s="21" t="s">
        <v>2061</v>
      </c>
      <c r="P128" s="21" t="s">
        <v>2059</v>
      </c>
      <c r="Q128" s="21" t="s">
        <v>2060</v>
      </c>
    </row>
    <row r="129" spans="1:17">
      <c r="A129" s="21" t="s">
        <v>2062</v>
      </c>
      <c r="C129" s="21" t="s">
        <v>149</v>
      </c>
      <c r="D129" s="21" t="s">
        <v>29</v>
      </c>
      <c r="E129" s="23">
        <v>2567</v>
      </c>
      <c r="F129" s="21" t="s">
        <v>1992</v>
      </c>
      <c r="G129" s="21" t="s">
        <v>621</v>
      </c>
      <c r="H129" s="21" t="s">
        <v>147</v>
      </c>
      <c r="I129" s="21" t="s">
        <v>37</v>
      </c>
      <c r="J129" s="21" t="s">
        <v>38</v>
      </c>
      <c r="L129" s="21" t="s">
        <v>629</v>
      </c>
      <c r="M129" s="21" t="s">
        <v>1516</v>
      </c>
      <c r="N129" s="21" t="s">
        <v>2065</v>
      </c>
      <c r="P129" s="21" t="s">
        <v>2063</v>
      </c>
      <c r="Q129" s="21" t="s">
        <v>2064</v>
      </c>
    </row>
    <row r="130" spans="1:17">
      <c r="A130" s="21" t="s">
        <v>2066</v>
      </c>
      <c r="C130" s="21" t="s">
        <v>213</v>
      </c>
      <c r="D130" s="21" t="s">
        <v>29</v>
      </c>
      <c r="E130" s="23">
        <v>2567</v>
      </c>
      <c r="F130" s="21" t="s">
        <v>1992</v>
      </c>
      <c r="G130" s="21" t="s">
        <v>621</v>
      </c>
      <c r="H130" s="21" t="s">
        <v>147</v>
      </c>
      <c r="I130" s="21" t="s">
        <v>37</v>
      </c>
      <c r="J130" s="21" t="s">
        <v>38</v>
      </c>
      <c r="L130" s="21" t="s">
        <v>629</v>
      </c>
      <c r="M130" s="21" t="s">
        <v>1516</v>
      </c>
      <c r="N130" s="21" t="s">
        <v>2067</v>
      </c>
      <c r="P130" s="21" t="s">
        <v>2063</v>
      </c>
      <c r="Q130" s="21" t="s">
        <v>2064</v>
      </c>
    </row>
    <row r="131" spans="1:17">
      <c r="A131" s="21" t="s">
        <v>2068</v>
      </c>
      <c r="C131" s="21" t="s">
        <v>2069</v>
      </c>
      <c r="D131" s="21" t="s">
        <v>29</v>
      </c>
      <c r="E131" s="23">
        <v>2567</v>
      </c>
      <c r="F131" s="21" t="s">
        <v>2070</v>
      </c>
      <c r="G131" s="21" t="s">
        <v>2070</v>
      </c>
      <c r="H131" s="21" t="s">
        <v>293</v>
      </c>
      <c r="I131" s="21" t="s">
        <v>1871</v>
      </c>
      <c r="J131" s="21" t="s">
        <v>46</v>
      </c>
      <c r="L131" s="21" t="s">
        <v>567</v>
      </c>
      <c r="M131" s="21" t="s">
        <v>1513</v>
      </c>
      <c r="N131" s="21" t="s">
        <v>2072</v>
      </c>
      <c r="P131" s="21" t="s">
        <v>2059</v>
      </c>
      <c r="Q131" s="21" t="s">
        <v>2071</v>
      </c>
    </row>
    <row r="132" spans="1:17">
      <c r="A132" s="21" t="s">
        <v>2073</v>
      </c>
      <c r="C132" s="21" t="s">
        <v>2074</v>
      </c>
      <c r="D132" s="21" t="s">
        <v>29</v>
      </c>
      <c r="E132" s="23">
        <v>2567</v>
      </c>
      <c r="F132" s="21" t="s">
        <v>2075</v>
      </c>
      <c r="G132" s="21" t="s">
        <v>1047</v>
      </c>
      <c r="H132" s="21" t="s">
        <v>293</v>
      </c>
      <c r="I132" s="21" t="s">
        <v>1871</v>
      </c>
      <c r="J132" s="21" t="s">
        <v>46</v>
      </c>
      <c r="L132" s="21" t="s">
        <v>567</v>
      </c>
      <c r="M132" s="21" t="s">
        <v>1513</v>
      </c>
      <c r="N132" s="21" t="s">
        <v>2076</v>
      </c>
      <c r="P132" s="21" t="s">
        <v>2059</v>
      </c>
      <c r="Q132" s="21" t="s">
        <v>2071</v>
      </c>
    </row>
    <row r="133" spans="1:17">
      <c r="A133" s="21" t="s">
        <v>2077</v>
      </c>
      <c r="C133" s="21" t="s">
        <v>2078</v>
      </c>
      <c r="D133" s="21" t="s">
        <v>29</v>
      </c>
      <c r="E133" s="23">
        <v>2567</v>
      </c>
      <c r="F133" s="21" t="s">
        <v>2025</v>
      </c>
      <c r="G133" s="21" t="s">
        <v>1047</v>
      </c>
      <c r="H133" s="21" t="s">
        <v>293</v>
      </c>
      <c r="I133" s="21" t="s">
        <v>1871</v>
      </c>
      <c r="J133" s="21" t="s">
        <v>46</v>
      </c>
      <c r="L133" s="21" t="s">
        <v>567</v>
      </c>
      <c r="M133" s="21" t="s">
        <v>1513</v>
      </c>
      <c r="N133" s="21" t="s">
        <v>2079</v>
      </c>
      <c r="P133" s="21" t="s">
        <v>2059</v>
      </c>
      <c r="Q133" s="21" t="s">
        <v>2071</v>
      </c>
    </row>
    <row r="134" spans="1:17">
      <c r="A134" s="21" t="s">
        <v>2080</v>
      </c>
      <c r="C134" s="21" t="s">
        <v>2081</v>
      </c>
      <c r="D134" s="21" t="s">
        <v>29</v>
      </c>
      <c r="E134" s="23">
        <v>2567</v>
      </c>
      <c r="F134" s="21" t="s">
        <v>1992</v>
      </c>
      <c r="G134" s="21" t="s">
        <v>621</v>
      </c>
      <c r="H134" s="21" t="s">
        <v>1970</v>
      </c>
      <c r="I134" s="21" t="s">
        <v>1971</v>
      </c>
      <c r="J134" s="21" t="s">
        <v>1333</v>
      </c>
      <c r="L134" s="21" t="s">
        <v>567</v>
      </c>
      <c r="M134" s="21" t="s">
        <v>1721</v>
      </c>
      <c r="N134" s="21" t="s">
        <v>2083</v>
      </c>
      <c r="P134" s="21" t="s">
        <v>2059</v>
      </c>
      <c r="Q134" s="21" t="s">
        <v>2082</v>
      </c>
    </row>
    <row r="135" spans="1:17">
      <c r="A135" s="21" t="s">
        <v>2084</v>
      </c>
      <c r="C135" s="21" t="s">
        <v>2085</v>
      </c>
      <c r="D135" s="21" t="s">
        <v>29</v>
      </c>
      <c r="E135" s="23">
        <v>2567</v>
      </c>
      <c r="F135" s="21" t="s">
        <v>2070</v>
      </c>
      <c r="G135" s="21" t="s">
        <v>1825</v>
      </c>
      <c r="H135" s="21" t="s">
        <v>1779</v>
      </c>
      <c r="I135" s="21" t="s">
        <v>782</v>
      </c>
      <c r="J135" s="21" t="s">
        <v>46</v>
      </c>
      <c r="L135" s="21" t="s">
        <v>567</v>
      </c>
      <c r="M135" s="21" t="s">
        <v>1550</v>
      </c>
      <c r="N135" s="21" t="s">
        <v>2086</v>
      </c>
      <c r="P135" s="21" t="s">
        <v>2059</v>
      </c>
      <c r="Q135" s="21" t="s">
        <v>2060</v>
      </c>
    </row>
    <row r="136" spans="1:17">
      <c r="A136" s="21" t="s">
        <v>2087</v>
      </c>
      <c r="C136" s="21" t="s">
        <v>1740</v>
      </c>
      <c r="D136" s="21" t="s">
        <v>29</v>
      </c>
      <c r="E136" s="23">
        <v>2567</v>
      </c>
      <c r="F136" s="21" t="s">
        <v>1992</v>
      </c>
      <c r="G136" s="21" t="s">
        <v>621</v>
      </c>
      <c r="H136" s="21" t="s">
        <v>36</v>
      </c>
      <c r="I136" s="21" t="s">
        <v>37</v>
      </c>
      <c r="J136" s="21" t="s">
        <v>38</v>
      </c>
      <c r="L136" s="21" t="s">
        <v>629</v>
      </c>
      <c r="M136" s="21" t="s">
        <v>1516</v>
      </c>
      <c r="N136" s="21" t="s">
        <v>2088</v>
      </c>
      <c r="P136" s="21" t="s">
        <v>2063</v>
      </c>
      <c r="Q136" s="21" t="s">
        <v>2064</v>
      </c>
    </row>
    <row r="137" spans="1:17">
      <c r="A137" s="21" t="s">
        <v>2089</v>
      </c>
      <c r="C137" s="21" t="s">
        <v>1834</v>
      </c>
      <c r="D137" s="21" t="s">
        <v>29</v>
      </c>
      <c r="E137" s="23">
        <v>2567</v>
      </c>
      <c r="F137" s="21" t="s">
        <v>1992</v>
      </c>
      <c r="G137" s="21" t="s">
        <v>2090</v>
      </c>
      <c r="H137" s="21" t="s">
        <v>423</v>
      </c>
      <c r="I137" s="21" t="s">
        <v>424</v>
      </c>
      <c r="J137" s="21" t="s">
        <v>38</v>
      </c>
      <c r="L137" s="21" t="s">
        <v>712</v>
      </c>
      <c r="M137" s="21" t="s">
        <v>1547</v>
      </c>
      <c r="N137" s="21" t="s">
        <v>2093</v>
      </c>
      <c r="P137" s="21" t="s">
        <v>2091</v>
      </c>
      <c r="Q137" s="21" t="s">
        <v>2092</v>
      </c>
    </row>
    <row r="138" spans="1:17">
      <c r="A138" s="21" t="s">
        <v>2094</v>
      </c>
      <c r="C138" s="21" t="s">
        <v>2095</v>
      </c>
      <c r="D138" s="21" t="s">
        <v>29</v>
      </c>
      <c r="E138" s="23">
        <v>2567</v>
      </c>
      <c r="F138" s="21" t="s">
        <v>1992</v>
      </c>
      <c r="G138" s="21" t="s">
        <v>621</v>
      </c>
      <c r="H138" s="21" t="s">
        <v>1299</v>
      </c>
      <c r="I138" s="21" t="s">
        <v>1815</v>
      </c>
      <c r="J138" s="21" t="s">
        <v>246</v>
      </c>
      <c r="L138" s="21" t="s">
        <v>629</v>
      </c>
      <c r="M138" s="21" t="s">
        <v>1532</v>
      </c>
      <c r="N138" s="21" t="s">
        <v>2097</v>
      </c>
      <c r="P138" s="21" t="s">
        <v>2063</v>
      </c>
      <c r="Q138" s="21" t="s">
        <v>2096</v>
      </c>
    </row>
    <row r="139" spans="1:17">
      <c r="A139" s="21" t="s">
        <v>2098</v>
      </c>
      <c r="C139" s="21" t="s">
        <v>1729</v>
      </c>
      <c r="D139" s="21" t="s">
        <v>29</v>
      </c>
      <c r="E139" s="23">
        <v>2567</v>
      </c>
      <c r="F139" s="21" t="s">
        <v>1992</v>
      </c>
      <c r="G139" s="21" t="s">
        <v>621</v>
      </c>
      <c r="H139" s="21" t="s">
        <v>114</v>
      </c>
      <c r="I139" s="21" t="s">
        <v>37</v>
      </c>
      <c r="J139" s="21" t="s">
        <v>38</v>
      </c>
      <c r="L139" s="21" t="s">
        <v>567</v>
      </c>
      <c r="M139" s="21" t="s">
        <v>1721</v>
      </c>
      <c r="N139" s="21" t="s">
        <v>2099</v>
      </c>
      <c r="P139" s="21" t="s">
        <v>2059</v>
      </c>
      <c r="Q139" s="21" t="s">
        <v>2082</v>
      </c>
    </row>
    <row r="140" spans="1:17">
      <c r="A140" s="21" t="s">
        <v>2100</v>
      </c>
      <c r="C140" s="21" t="s">
        <v>2101</v>
      </c>
      <c r="D140" s="21" t="s">
        <v>29</v>
      </c>
      <c r="E140" s="23">
        <v>2567</v>
      </c>
      <c r="F140" s="21" t="s">
        <v>1992</v>
      </c>
      <c r="G140" s="21" t="s">
        <v>621</v>
      </c>
      <c r="H140" s="21" t="s">
        <v>36</v>
      </c>
      <c r="I140" s="21" t="s">
        <v>37</v>
      </c>
      <c r="J140" s="21" t="s">
        <v>38</v>
      </c>
      <c r="L140" s="21" t="s">
        <v>629</v>
      </c>
      <c r="M140" s="21" t="s">
        <v>1516</v>
      </c>
      <c r="N140" s="21" t="s">
        <v>2102</v>
      </c>
      <c r="P140" s="21" t="s">
        <v>2063</v>
      </c>
      <c r="Q140" s="21" t="s">
        <v>2064</v>
      </c>
    </row>
    <row r="141" spans="1:17">
      <c r="A141" s="21" t="s">
        <v>2103</v>
      </c>
      <c r="C141" s="21" t="s">
        <v>1768</v>
      </c>
      <c r="D141" s="21" t="s">
        <v>29</v>
      </c>
      <c r="E141" s="23">
        <v>2567</v>
      </c>
      <c r="F141" s="21" t="s">
        <v>1992</v>
      </c>
      <c r="G141" s="21" t="s">
        <v>621</v>
      </c>
      <c r="H141" s="21" t="s">
        <v>36</v>
      </c>
      <c r="I141" s="21" t="s">
        <v>37</v>
      </c>
      <c r="J141" s="21" t="s">
        <v>38</v>
      </c>
      <c r="L141" s="21" t="s">
        <v>629</v>
      </c>
      <c r="M141" s="21" t="s">
        <v>1522</v>
      </c>
      <c r="N141" s="21" t="s">
        <v>2105</v>
      </c>
      <c r="P141" s="21" t="s">
        <v>2063</v>
      </c>
      <c r="Q141" s="21" t="s">
        <v>2104</v>
      </c>
    </row>
    <row r="142" spans="1:17">
      <c r="A142" s="21" t="s">
        <v>2106</v>
      </c>
      <c r="C142" s="21" t="s">
        <v>210</v>
      </c>
      <c r="D142" s="21" t="s">
        <v>29</v>
      </c>
      <c r="E142" s="23">
        <v>2567</v>
      </c>
      <c r="F142" s="21" t="s">
        <v>1992</v>
      </c>
      <c r="G142" s="21" t="s">
        <v>621</v>
      </c>
      <c r="H142" s="21" t="s">
        <v>147</v>
      </c>
      <c r="I142" s="21" t="s">
        <v>37</v>
      </c>
      <c r="J142" s="21" t="s">
        <v>38</v>
      </c>
      <c r="L142" s="21" t="s">
        <v>567</v>
      </c>
      <c r="M142" s="21" t="s">
        <v>1721</v>
      </c>
      <c r="N142" s="21" t="s">
        <v>2107</v>
      </c>
      <c r="P142" s="21" t="s">
        <v>2059</v>
      </c>
      <c r="Q142" s="21" t="s">
        <v>2082</v>
      </c>
    </row>
    <row r="143" spans="1:17">
      <c r="A143" s="21" t="s">
        <v>2108</v>
      </c>
      <c r="C143" s="21" t="s">
        <v>2109</v>
      </c>
      <c r="D143" s="21" t="s">
        <v>29</v>
      </c>
      <c r="E143" s="23">
        <v>2567</v>
      </c>
      <c r="F143" s="21" t="s">
        <v>1992</v>
      </c>
      <c r="G143" s="21" t="s">
        <v>621</v>
      </c>
      <c r="H143" s="21" t="s">
        <v>208</v>
      </c>
      <c r="I143" s="21" t="s">
        <v>37</v>
      </c>
      <c r="J143" s="21" t="s">
        <v>38</v>
      </c>
      <c r="L143" s="21" t="s">
        <v>567</v>
      </c>
      <c r="M143" s="21" t="s">
        <v>1519</v>
      </c>
      <c r="N143" s="21" t="s">
        <v>2111</v>
      </c>
      <c r="P143" s="21" t="s">
        <v>2059</v>
      </c>
      <c r="Q143" s="21" t="s">
        <v>2110</v>
      </c>
    </row>
    <row r="144" spans="1:17">
      <c r="A144" s="21" t="s">
        <v>2112</v>
      </c>
      <c r="C144" s="21" t="s">
        <v>2043</v>
      </c>
      <c r="D144" s="21" t="s">
        <v>29</v>
      </c>
      <c r="E144" s="23">
        <v>2567</v>
      </c>
      <c r="F144" s="21" t="s">
        <v>1992</v>
      </c>
      <c r="G144" s="21" t="s">
        <v>621</v>
      </c>
      <c r="H144" s="21" t="s">
        <v>114</v>
      </c>
      <c r="I144" s="21" t="s">
        <v>37</v>
      </c>
      <c r="J144" s="21" t="s">
        <v>38</v>
      </c>
      <c r="L144" s="21" t="s">
        <v>629</v>
      </c>
      <c r="M144" s="21" t="s">
        <v>1532</v>
      </c>
      <c r="N144" s="21" t="s">
        <v>2113</v>
      </c>
      <c r="P144" s="21" t="s">
        <v>2063</v>
      </c>
      <c r="Q144" s="21" t="s">
        <v>2096</v>
      </c>
    </row>
    <row r="145" spans="1:17">
      <c r="A145" s="21" t="s">
        <v>2114</v>
      </c>
      <c r="C145" s="21" t="s">
        <v>2115</v>
      </c>
      <c r="D145" s="21" t="s">
        <v>29</v>
      </c>
      <c r="E145" s="23">
        <v>2567</v>
      </c>
      <c r="F145" s="21" t="s">
        <v>1992</v>
      </c>
      <c r="G145" s="21" t="s">
        <v>621</v>
      </c>
      <c r="H145" s="21" t="s">
        <v>147</v>
      </c>
      <c r="I145" s="21" t="s">
        <v>37</v>
      </c>
      <c r="J145" s="21" t="s">
        <v>38</v>
      </c>
      <c r="L145" s="21" t="s">
        <v>567</v>
      </c>
      <c r="M145" s="21" t="s">
        <v>1721</v>
      </c>
      <c r="N145" s="21" t="s">
        <v>2116</v>
      </c>
      <c r="P145" s="21" t="s">
        <v>2059</v>
      </c>
      <c r="Q145" s="21" t="s">
        <v>2082</v>
      </c>
    </row>
    <row r="146" spans="1:17">
      <c r="A146" s="21" t="s">
        <v>2117</v>
      </c>
      <c r="C146" s="21" t="s">
        <v>910</v>
      </c>
      <c r="D146" s="21" t="s">
        <v>29</v>
      </c>
      <c r="E146" s="23">
        <v>2567</v>
      </c>
      <c r="F146" s="21" t="s">
        <v>1992</v>
      </c>
      <c r="G146" s="21" t="s">
        <v>621</v>
      </c>
      <c r="H146" s="21" t="s">
        <v>36</v>
      </c>
      <c r="I146" s="21" t="s">
        <v>37</v>
      </c>
      <c r="J146" s="21" t="s">
        <v>38</v>
      </c>
      <c r="L146" s="21" t="s">
        <v>629</v>
      </c>
      <c r="M146" s="21" t="s">
        <v>1516</v>
      </c>
      <c r="N146" s="21" t="s">
        <v>2118</v>
      </c>
      <c r="P146" s="21" t="s">
        <v>2063</v>
      </c>
      <c r="Q146" s="21" t="s">
        <v>2064</v>
      </c>
    </row>
    <row r="147" spans="1:17">
      <c r="A147" s="21" t="s">
        <v>2119</v>
      </c>
      <c r="C147" s="21" t="s">
        <v>2120</v>
      </c>
      <c r="D147" s="21" t="s">
        <v>29</v>
      </c>
      <c r="E147" s="23">
        <v>2567</v>
      </c>
      <c r="F147" s="21" t="s">
        <v>1992</v>
      </c>
      <c r="G147" s="21" t="s">
        <v>621</v>
      </c>
      <c r="H147" s="21" t="s">
        <v>36</v>
      </c>
      <c r="I147" s="21" t="s">
        <v>37</v>
      </c>
      <c r="J147" s="21" t="s">
        <v>38</v>
      </c>
      <c r="L147" s="21" t="s">
        <v>629</v>
      </c>
      <c r="M147" s="21" t="s">
        <v>1516</v>
      </c>
      <c r="N147" s="21" t="s">
        <v>2121</v>
      </c>
      <c r="P147" s="21" t="s">
        <v>2063</v>
      </c>
      <c r="Q147" s="21" t="s">
        <v>2064</v>
      </c>
    </row>
    <row r="148" spans="1:17">
      <c r="A148" s="21" t="s">
        <v>2122</v>
      </c>
      <c r="C148" s="21" t="s">
        <v>200</v>
      </c>
      <c r="D148" s="21" t="s">
        <v>29</v>
      </c>
      <c r="E148" s="23">
        <v>2567</v>
      </c>
      <c r="F148" s="21" t="s">
        <v>1992</v>
      </c>
      <c r="G148" s="21" t="s">
        <v>621</v>
      </c>
      <c r="H148" s="21" t="s">
        <v>147</v>
      </c>
      <c r="I148" s="21" t="s">
        <v>37</v>
      </c>
      <c r="J148" s="21" t="s">
        <v>38</v>
      </c>
      <c r="L148" s="21" t="s">
        <v>567</v>
      </c>
      <c r="M148" s="21" t="s">
        <v>1721</v>
      </c>
      <c r="N148" s="21" t="s">
        <v>2123</v>
      </c>
      <c r="P148" s="21" t="s">
        <v>2059</v>
      </c>
      <c r="Q148" s="21" t="s">
        <v>2082</v>
      </c>
    </row>
    <row r="149" spans="1:17">
      <c r="A149" s="21" t="s">
        <v>2124</v>
      </c>
      <c r="C149" s="21" t="s">
        <v>1771</v>
      </c>
      <c r="D149" s="21" t="s">
        <v>29</v>
      </c>
      <c r="E149" s="23">
        <v>2567</v>
      </c>
      <c r="F149" s="21" t="s">
        <v>1992</v>
      </c>
      <c r="G149" s="21" t="s">
        <v>621</v>
      </c>
      <c r="H149" s="21" t="s">
        <v>36</v>
      </c>
      <c r="I149" s="21" t="s">
        <v>37</v>
      </c>
      <c r="J149" s="21" t="s">
        <v>38</v>
      </c>
      <c r="L149" s="21" t="s">
        <v>567</v>
      </c>
      <c r="M149" s="21" t="s">
        <v>1513</v>
      </c>
      <c r="N149" s="21" t="s">
        <v>2125</v>
      </c>
      <c r="P149" s="21" t="s">
        <v>2059</v>
      </c>
      <c r="Q149" s="21" t="s">
        <v>2071</v>
      </c>
    </row>
    <row r="150" spans="1:17">
      <c r="A150" s="21" t="s">
        <v>2126</v>
      </c>
      <c r="C150" s="21" t="s">
        <v>2127</v>
      </c>
      <c r="D150" s="21" t="s">
        <v>29</v>
      </c>
      <c r="E150" s="23">
        <v>2567</v>
      </c>
      <c r="F150" s="21" t="s">
        <v>2128</v>
      </c>
      <c r="G150" s="21" t="s">
        <v>2129</v>
      </c>
      <c r="H150" s="21" t="s">
        <v>1283</v>
      </c>
      <c r="I150" s="21" t="s">
        <v>1284</v>
      </c>
      <c r="J150" s="21" t="s">
        <v>46</v>
      </c>
      <c r="L150" s="21" t="s">
        <v>624</v>
      </c>
      <c r="M150" s="21" t="s">
        <v>1674</v>
      </c>
      <c r="N150" s="21" t="s">
        <v>2130</v>
      </c>
      <c r="P150" s="21" t="s">
        <v>2054</v>
      </c>
      <c r="Q150" s="21" t="s">
        <v>2055</v>
      </c>
    </row>
    <row r="151" spans="1:17">
      <c r="A151" s="21" t="s">
        <v>2131</v>
      </c>
      <c r="C151" s="21" t="s">
        <v>2132</v>
      </c>
      <c r="D151" s="21" t="s">
        <v>29</v>
      </c>
      <c r="E151" s="23">
        <v>2567</v>
      </c>
      <c r="F151" s="21" t="s">
        <v>2026</v>
      </c>
      <c r="G151" s="21" t="s">
        <v>2133</v>
      </c>
      <c r="H151" s="21" t="s">
        <v>1283</v>
      </c>
      <c r="I151" s="21" t="s">
        <v>1284</v>
      </c>
      <c r="J151" s="21" t="s">
        <v>46</v>
      </c>
      <c r="L151" s="21" t="s">
        <v>624</v>
      </c>
      <c r="M151" s="21" t="s">
        <v>1674</v>
      </c>
      <c r="N151" s="21" t="s">
        <v>2134</v>
      </c>
      <c r="P151" s="21" t="s">
        <v>2054</v>
      </c>
      <c r="Q151" s="21" t="s">
        <v>2055</v>
      </c>
    </row>
    <row r="152" spans="1:17">
      <c r="A152" s="21" t="s">
        <v>2135</v>
      </c>
      <c r="C152" s="21" t="s">
        <v>1893</v>
      </c>
      <c r="D152" s="21" t="s">
        <v>29</v>
      </c>
      <c r="E152" s="23">
        <v>2567</v>
      </c>
      <c r="F152" s="21" t="s">
        <v>1825</v>
      </c>
      <c r="G152" s="21" t="s">
        <v>1825</v>
      </c>
      <c r="H152" s="21" t="s">
        <v>1828</v>
      </c>
      <c r="I152" s="21" t="s">
        <v>1871</v>
      </c>
      <c r="J152" s="21" t="s">
        <v>46</v>
      </c>
      <c r="L152" s="21" t="s">
        <v>624</v>
      </c>
      <c r="M152" s="21" t="s">
        <v>1544</v>
      </c>
      <c r="N152" s="21" t="s">
        <v>2137</v>
      </c>
      <c r="P152" s="21" t="s">
        <v>2054</v>
      </c>
      <c r="Q152" s="21" t="s">
        <v>2136</v>
      </c>
    </row>
    <row r="153" spans="1:17">
      <c r="A153" s="21" t="s">
        <v>2138</v>
      </c>
      <c r="C153" s="21" t="s">
        <v>1837</v>
      </c>
      <c r="D153" s="21" t="s">
        <v>29</v>
      </c>
      <c r="E153" s="23">
        <v>2567</v>
      </c>
      <c r="F153" s="21" t="s">
        <v>1992</v>
      </c>
      <c r="G153" s="21" t="s">
        <v>621</v>
      </c>
      <c r="H153" s="21" t="s">
        <v>114</v>
      </c>
      <c r="I153" s="21" t="s">
        <v>37</v>
      </c>
      <c r="J153" s="21" t="s">
        <v>38</v>
      </c>
      <c r="L153" s="21" t="s">
        <v>629</v>
      </c>
      <c r="M153" s="21" t="s">
        <v>1516</v>
      </c>
      <c r="N153" s="21" t="s">
        <v>2139</v>
      </c>
      <c r="P153" s="21" t="s">
        <v>2063</v>
      </c>
      <c r="Q153" s="21" t="s">
        <v>2064</v>
      </c>
    </row>
    <row r="154" spans="1:17">
      <c r="A154" s="21" t="s">
        <v>2140</v>
      </c>
      <c r="C154" s="21" t="s">
        <v>2141</v>
      </c>
      <c r="D154" s="21" t="s">
        <v>29</v>
      </c>
      <c r="E154" s="23">
        <v>2567</v>
      </c>
      <c r="F154" s="21" t="s">
        <v>2070</v>
      </c>
      <c r="G154" s="21" t="s">
        <v>621</v>
      </c>
      <c r="H154" s="21" t="s">
        <v>1917</v>
      </c>
      <c r="I154" s="21" t="s">
        <v>253</v>
      </c>
      <c r="J154" s="21" t="s">
        <v>246</v>
      </c>
      <c r="L154" s="21" t="s">
        <v>624</v>
      </c>
      <c r="M154" s="21" t="s">
        <v>1674</v>
      </c>
      <c r="N154" s="21" t="s">
        <v>2142</v>
      </c>
      <c r="P154" s="21" t="s">
        <v>2054</v>
      </c>
      <c r="Q154" s="21" t="s">
        <v>2055</v>
      </c>
    </row>
    <row r="155" spans="1:17">
      <c r="A155" s="21" t="s">
        <v>2143</v>
      </c>
      <c r="C155" s="21" t="s">
        <v>2144</v>
      </c>
      <c r="D155" s="21" t="s">
        <v>29</v>
      </c>
      <c r="E155" s="23">
        <v>2567</v>
      </c>
      <c r="F155" s="21" t="s">
        <v>2075</v>
      </c>
      <c r="G155" s="21" t="s">
        <v>2075</v>
      </c>
      <c r="H155" s="21" t="s">
        <v>1900</v>
      </c>
      <c r="I155" s="21" t="s">
        <v>1871</v>
      </c>
      <c r="J155" s="21" t="s">
        <v>46</v>
      </c>
      <c r="L155" s="21" t="s">
        <v>567</v>
      </c>
      <c r="M155" s="21" t="s">
        <v>1721</v>
      </c>
      <c r="N155" s="21" t="s">
        <v>2145</v>
      </c>
      <c r="P155" s="21" t="s">
        <v>2059</v>
      </c>
      <c r="Q155" s="21" t="s">
        <v>2082</v>
      </c>
    </row>
    <row r="156" spans="1:17">
      <c r="A156" s="21" t="s">
        <v>2146</v>
      </c>
      <c r="C156" s="21" t="s">
        <v>1248</v>
      </c>
      <c r="D156" s="21" t="s">
        <v>29</v>
      </c>
      <c r="E156" s="23">
        <v>2567</v>
      </c>
      <c r="F156" s="21" t="s">
        <v>1992</v>
      </c>
      <c r="G156" s="21" t="s">
        <v>621</v>
      </c>
      <c r="H156" s="21" t="s">
        <v>36</v>
      </c>
      <c r="I156" s="21" t="s">
        <v>37</v>
      </c>
      <c r="J156" s="21" t="s">
        <v>38</v>
      </c>
      <c r="L156" s="21" t="s">
        <v>629</v>
      </c>
      <c r="M156" s="21" t="s">
        <v>1516</v>
      </c>
      <c r="N156" s="21" t="s">
        <v>2147</v>
      </c>
      <c r="P156" s="21" t="s">
        <v>2063</v>
      </c>
      <c r="Q156" s="21" t="s">
        <v>2064</v>
      </c>
    </row>
    <row r="157" spans="1:17">
      <c r="A157" s="21" t="s">
        <v>2148</v>
      </c>
      <c r="C157" s="21" t="s">
        <v>1809</v>
      </c>
      <c r="D157" s="21" t="s">
        <v>29</v>
      </c>
      <c r="E157" s="23">
        <v>2567</v>
      </c>
      <c r="F157" s="21" t="s">
        <v>1992</v>
      </c>
      <c r="G157" s="21" t="s">
        <v>621</v>
      </c>
      <c r="H157" s="21" t="s">
        <v>157</v>
      </c>
      <c r="I157" s="21" t="s">
        <v>37</v>
      </c>
      <c r="J157" s="21" t="s">
        <v>38</v>
      </c>
      <c r="L157" s="21" t="s">
        <v>567</v>
      </c>
      <c r="M157" s="21" t="s">
        <v>1550</v>
      </c>
      <c r="N157" s="21" t="s">
        <v>2149</v>
      </c>
      <c r="P157" s="21" t="s">
        <v>2059</v>
      </c>
      <c r="Q157" s="21" t="s">
        <v>2060</v>
      </c>
    </row>
    <row r="158" spans="1:17">
      <c r="A158" s="21" t="s">
        <v>2150</v>
      </c>
      <c r="C158" s="21" t="s">
        <v>1214</v>
      </c>
      <c r="D158" s="21" t="s">
        <v>29</v>
      </c>
      <c r="E158" s="23">
        <v>2567</v>
      </c>
      <c r="F158" s="21" t="s">
        <v>1992</v>
      </c>
      <c r="G158" s="21" t="s">
        <v>621</v>
      </c>
      <c r="H158" s="21" t="s">
        <v>114</v>
      </c>
      <c r="I158" s="21" t="s">
        <v>37</v>
      </c>
      <c r="J158" s="21" t="s">
        <v>38</v>
      </c>
      <c r="L158" s="21" t="s">
        <v>624</v>
      </c>
      <c r="M158" s="21" t="s">
        <v>1544</v>
      </c>
      <c r="N158" s="21" t="s">
        <v>2151</v>
      </c>
      <c r="P158" s="21" t="s">
        <v>2054</v>
      </c>
      <c r="Q158" s="21" t="s">
        <v>2136</v>
      </c>
    </row>
    <row r="159" spans="1:17">
      <c r="A159" s="21" t="s">
        <v>2152</v>
      </c>
      <c r="C159" s="21" t="s">
        <v>2153</v>
      </c>
      <c r="D159" s="21" t="s">
        <v>29</v>
      </c>
      <c r="E159" s="23">
        <v>2567</v>
      </c>
      <c r="F159" s="21" t="s">
        <v>1992</v>
      </c>
      <c r="G159" s="21" t="s">
        <v>621</v>
      </c>
      <c r="H159" s="21" t="s">
        <v>36</v>
      </c>
      <c r="I159" s="21" t="s">
        <v>37</v>
      </c>
      <c r="J159" s="21" t="s">
        <v>38</v>
      </c>
      <c r="L159" s="21" t="s">
        <v>567</v>
      </c>
      <c r="M159" s="21" t="s">
        <v>1519</v>
      </c>
      <c r="N159" s="21" t="s">
        <v>2154</v>
      </c>
      <c r="P159" s="21" t="s">
        <v>2059</v>
      </c>
      <c r="Q159" s="21" t="s">
        <v>2110</v>
      </c>
    </row>
    <row r="160" spans="1:17">
      <c r="A160" s="21" t="s">
        <v>2155</v>
      </c>
      <c r="C160" s="21" t="s">
        <v>1795</v>
      </c>
      <c r="D160" s="21" t="s">
        <v>29</v>
      </c>
      <c r="E160" s="23">
        <v>2567</v>
      </c>
      <c r="F160" s="21" t="s">
        <v>1992</v>
      </c>
      <c r="G160" s="21" t="s">
        <v>621</v>
      </c>
      <c r="H160" s="21" t="s">
        <v>36</v>
      </c>
      <c r="I160" s="21" t="s">
        <v>37</v>
      </c>
      <c r="J160" s="21" t="s">
        <v>38</v>
      </c>
      <c r="L160" s="21" t="s">
        <v>624</v>
      </c>
      <c r="M160" s="21" t="s">
        <v>1544</v>
      </c>
      <c r="N160" s="21" t="s">
        <v>2156</v>
      </c>
      <c r="P160" s="21" t="s">
        <v>2054</v>
      </c>
      <c r="Q160" s="21" t="s">
        <v>2136</v>
      </c>
    </row>
    <row r="161" spans="1:17">
      <c r="A161" s="21" t="s">
        <v>2157</v>
      </c>
      <c r="C161" s="21" t="s">
        <v>2158</v>
      </c>
      <c r="D161" s="21" t="s">
        <v>29</v>
      </c>
      <c r="E161" s="23">
        <v>2567</v>
      </c>
      <c r="F161" s="21" t="s">
        <v>2025</v>
      </c>
      <c r="G161" s="21" t="s">
        <v>2090</v>
      </c>
      <c r="H161" s="21" t="s">
        <v>293</v>
      </c>
      <c r="I161" s="21" t="s">
        <v>429</v>
      </c>
      <c r="J161" s="21" t="s">
        <v>46</v>
      </c>
      <c r="L161" s="21" t="s">
        <v>624</v>
      </c>
      <c r="M161" s="21" t="s">
        <v>1674</v>
      </c>
      <c r="N161" s="21" t="s">
        <v>2159</v>
      </c>
      <c r="P161" s="21" t="s">
        <v>2054</v>
      </c>
      <c r="Q161" s="21" t="s">
        <v>2055</v>
      </c>
    </row>
    <row r="162" spans="1:17">
      <c r="A162" s="21" t="s">
        <v>2160</v>
      </c>
      <c r="C162" s="21" t="s">
        <v>1760</v>
      </c>
      <c r="D162" s="21" t="s">
        <v>29</v>
      </c>
      <c r="E162" s="23">
        <v>2567</v>
      </c>
      <c r="F162" s="21" t="s">
        <v>1992</v>
      </c>
      <c r="G162" s="21" t="s">
        <v>2090</v>
      </c>
      <c r="H162" s="21" t="s">
        <v>36</v>
      </c>
      <c r="I162" s="21" t="s">
        <v>37</v>
      </c>
      <c r="J162" s="21" t="s">
        <v>38</v>
      </c>
      <c r="L162" s="21" t="s">
        <v>624</v>
      </c>
      <c r="M162" s="21" t="s">
        <v>1544</v>
      </c>
      <c r="N162" s="21" t="s">
        <v>2161</v>
      </c>
      <c r="P162" s="21" t="s">
        <v>2054</v>
      </c>
      <c r="Q162" s="21" t="s">
        <v>2136</v>
      </c>
    </row>
    <row r="163" spans="1:17">
      <c r="A163" s="21" t="s">
        <v>2162</v>
      </c>
      <c r="C163" s="21" t="s">
        <v>1245</v>
      </c>
      <c r="D163" s="21" t="s">
        <v>29</v>
      </c>
      <c r="E163" s="23">
        <v>2567</v>
      </c>
      <c r="F163" s="21" t="s">
        <v>1992</v>
      </c>
      <c r="G163" s="21" t="s">
        <v>621</v>
      </c>
      <c r="H163" s="21" t="s">
        <v>36</v>
      </c>
      <c r="I163" s="21" t="s">
        <v>37</v>
      </c>
      <c r="J163" s="21" t="s">
        <v>38</v>
      </c>
      <c r="L163" s="21" t="s">
        <v>629</v>
      </c>
      <c r="M163" s="21" t="s">
        <v>1516</v>
      </c>
      <c r="N163" s="21" t="s">
        <v>2163</v>
      </c>
      <c r="P163" s="21" t="s">
        <v>2063</v>
      </c>
      <c r="Q163" s="21" t="s">
        <v>2064</v>
      </c>
    </row>
    <row r="164" spans="1:17">
      <c r="A164" s="21" t="s">
        <v>2164</v>
      </c>
      <c r="C164" s="21" t="s">
        <v>1238</v>
      </c>
      <c r="D164" s="21" t="s">
        <v>29</v>
      </c>
      <c r="E164" s="23">
        <v>2567</v>
      </c>
      <c r="F164" s="21" t="s">
        <v>1992</v>
      </c>
      <c r="G164" s="21" t="s">
        <v>621</v>
      </c>
      <c r="H164" s="21" t="s">
        <v>36</v>
      </c>
      <c r="I164" s="21" t="s">
        <v>37</v>
      </c>
      <c r="J164" s="21" t="s">
        <v>38</v>
      </c>
      <c r="L164" s="21" t="s">
        <v>567</v>
      </c>
      <c r="M164" s="21" t="s">
        <v>1721</v>
      </c>
      <c r="N164" s="21" t="s">
        <v>2165</v>
      </c>
      <c r="P164" s="21" t="s">
        <v>2059</v>
      </c>
      <c r="Q164" s="21" t="s">
        <v>2082</v>
      </c>
    </row>
    <row r="165" spans="1:17">
      <c r="A165" s="21" t="s">
        <v>2166</v>
      </c>
      <c r="C165" s="21" t="s">
        <v>2167</v>
      </c>
      <c r="D165" s="21" t="s">
        <v>29</v>
      </c>
      <c r="E165" s="23">
        <v>2567</v>
      </c>
      <c r="F165" s="21" t="s">
        <v>2070</v>
      </c>
      <c r="G165" s="21" t="s">
        <v>2070</v>
      </c>
      <c r="H165" s="21" t="s">
        <v>71</v>
      </c>
      <c r="I165" s="21" t="s">
        <v>782</v>
      </c>
      <c r="J165" s="21" t="s">
        <v>46</v>
      </c>
      <c r="L165" s="21" t="s">
        <v>567</v>
      </c>
      <c r="M165" s="21" t="s">
        <v>1721</v>
      </c>
      <c r="N165" s="21" t="s">
        <v>2168</v>
      </c>
      <c r="P165" s="21" t="s">
        <v>2059</v>
      </c>
      <c r="Q165" s="21" t="s">
        <v>2082</v>
      </c>
    </row>
    <row r="166" spans="1:17">
      <c r="A166" s="21" t="s">
        <v>2169</v>
      </c>
      <c r="C166" s="21" t="s">
        <v>2170</v>
      </c>
      <c r="D166" s="21" t="s">
        <v>29</v>
      </c>
      <c r="E166" s="23">
        <v>2567</v>
      </c>
      <c r="F166" s="21" t="s">
        <v>2025</v>
      </c>
      <c r="G166" s="21" t="s">
        <v>1047</v>
      </c>
      <c r="H166" s="21" t="s">
        <v>1870</v>
      </c>
      <c r="I166" s="21" t="s">
        <v>1871</v>
      </c>
      <c r="J166" s="21" t="s">
        <v>46</v>
      </c>
      <c r="L166" s="21" t="s">
        <v>624</v>
      </c>
      <c r="M166" s="21" t="s">
        <v>1674</v>
      </c>
      <c r="N166" s="21" t="s">
        <v>2171</v>
      </c>
      <c r="P166" s="21" t="s">
        <v>2054</v>
      </c>
      <c r="Q166" s="21" t="s">
        <v>2055</v>
      </c>
    </row>
    <row r="167" spans="1:17">
      <c r="A167" s="21" t="s">
        <v>2172</v>
      </c>
      <c r="C167" s="21" t="s">
        <v>2173</v>
      </c>
      <c r="D167" s="21" t="s">
        <v>29</v>
      </c>
      <c r="E167" s="23">
        <v>2567</v>
      </c>
      <c r="F167" s="21" t="s">
        <v>2025</v>
      </c>
      <c r="G167" s="21" t="s">
        <v>1047</v>
      </c>
      <c r="H167" s="21" t="s">
        <v>1870</v>
      </c>
      <c r="I167" s="21" t="s">
        <v>1871</v>
      </c>
      <c r="J167" s="21" t="s">
        <v>46</v>
      </c>
      <c r="L167" s="21" t="s">
        <v>624</v>
      </c>
      <c r="M167" s="21" t="s">
        <v>1674</v>
      </c>
      <c r="N167" s="21" t="s">
        <v>2174</v>
      </c>
      <c r="P167" s="21" t="s">
        <v>2054</v>
      </c>
      <c r="Q167" s="21" t="s">
        <v>2055</v>
      </c>
    </row>
    <row r="168" spans="1:17">
      <c r="A168" s="21" t="s">
        <v>2175</v>
      </c>
      <c r="C168" s="21" t="s">
        <v>2176</v>
      </c>
      <c r="D168" s="21" t="s">
        <v>29</v>
      </c>
      <c r="E168" s="23">
        <v>2567</v>
      </c>
      <c r="F168" s="21" t="s">
        <v>1992</v>
      </c>
      <c r="G168" s="21" t="s">
        <v>621</v>
      </c>
      <c r="H168" s="21" t="s">
        <v>1621</v>
      </c>
      <c r="I168" s="21" t="s">
        <v>382</v>
      </c>
      <c r="J168" s="21" t="s">
        <v>246</v>
      </c>
      <c r="L168" s="21" t="s">
        <v>567</v>
      </c>
      <c r="M168" s="21" t="s">
        <v>1550</v>
      </c>
      <c r="N168" s="21" t="s">
        <v>2177</v>
      </c>
      <c r="P168" s="21" t="s">
        <v>2059</v>
      </c>
      <c r="Q168" s="21" t="s">
        <v>2060</v>
      </c>
    </row>
    <row r="169" spans="1:17">
      <c r="A169" s="21" t="s">
        <v>2178</v>
      </c>
      <c r="C169" s="21" t="s">
        <v>2179</v>
      </c>
      <c r="D169" s="21" t="s">
        <v>29</v>
      </c>
      <c r="E169" s="23">
        <v>2567</v>
      </c>
      <c r="F169" s="21" t="s">
        <v>1825</v>
      </c>
      <c r="G169" s="21" t="s">
        <v>1825</v>
      </c>
      <c r="H169" s="21" t="s">
        <v>278</v>
      </c>
      <c r="I169" s="21" t="s">
        <v>1871</v>
      </c>
      <c r="J169" s="21" t="s">
        <v>46</v>
      </c>
      <c r="L169" s="21" t="s">
        <v>567</v>
      </c>
      <c r="M169" s="21" t="s">
        <v>1519</v>
      </c>
      <c r="N169" s="21" t="s">
        <v>2180</v>
      </c>
      <c r="P169" s="21" t="s">
        <v>2059</v>
      </c>
      <c r="Q169" s="21" t="s">
        <v>2110</v>
      </c>
    </row>
    <row r="170" spans="1:17">
      <c r="A170" s="21" t="s">
        <v>2181</v>
      </c>
      <c r="C170" s="21" t="s">
        <v>2182</v>
      </c>
      <c r="D170" s="21" t="s">
        <v>29</v>
      </c>
      <c r="E170" s="23">
        <v>2567</v>
      </c>
      <c r="F170" s="21" t="s">
        <v>1992</v>
      </c>
      <c r="G170" s="21" t="s">
        <v>621</v>
      </c>
      <c r="H170" s="21" t="s">
        <v>2183</v>
      </c>
      <c r="I170" s="21" t="s">
        <v>224</v>
      </c>
      <c r="J170" s="21" t="s">
        <v>46</v>
      </c>
      <c r="L170" s="21" t="s">
        <v>624</v>
      </c>
      <c r="M170" s="21" t="s">
        <v>1674</v>
      </c>
      <c r="N170" s="21" t="s">
        <v>2184</v>
      </c>
      <c r="P170" s="21" t="s">
        <v>2054</v>
      </c>
      <c r="Q170" s="21" t="s">
        <v>2055</v>
      </c>
    </row>
    <row r="171" spans="1:17">
      <c r="A171" s="21" t="s">
        <v>2185</v>
      </c>
      <c r="C171" s="21" t="s">
        <v>2186</v>
      </c>
      <c r="D171" s="21" t="s">
        <v>29</v>
      </c>
      <c r="E171" s="23">
        <v>2567</v>
      </c>
      <c r="F171" s="21" t="s">
        <v>2075</v>
      </c>
      <c r="G171" s="21" t="s">
        <v>2075</v>
      </c>
      <c r="H171" s="21" t="s">
        <v>1828</v>
      </c>
      <c r="I171" s="21" t="s">
        <v>1871</v>
      </c>
      <c r="J171" s="21" t="s">
        <v>46</v>
      </c>
      <c r="L171" s="21" t="s">
        <v>629</v>
      </c>
      <c r="M171" s="21" t="s">
        <v>1516</v>
      </c>
      <c r="N171" s="21" t="s">
        <v>2187</v>
      </c>
      <c r="P171" s="21" t="s">
        <v>2063</v>
      </c>
      <c r="Q171" s="21" t="s">
        <v>2064</v>
      </c>
    </row>
    <row r="172" spans="1:17">
      <c r="A172" s="21" t="s">
        <v>2188</v>
      </c>
      <c r="C172" s="21" t="s">
        <v>2189</v>
      </c>
      <c r="D172" s="21" t="s">
        <v>29</v>
      </c>
      <c r="E172" s="23">
        <v>2567</v>
      </c>
      <c r="F172" s="21" t="s">
        <v>1825</v>
      </c>
      <c r="G172" s="21" t="s">
        <v>1825</v>
      </c>
      <c r="H172" s="21" t="s">
        <v>1828</v>
      </c>
      <c r="I172" s="21" t="s">
        <v>1871</v>
      </c>
      <c r="J172" s="21" t="s">
        <v>46</v>
      </c>
      <c r="L172" s="21" t="s">
        <v>629</v>
      </c>
      <c r="M172" s="21" t="s">
        <v>1516</v>
      </c>
      <c r="N172" s="21" t="s">
        <v>2190</v>
      </c>
      <c r="P172" s="21" t="s">
        <v>2063</v>
      </c>
      <c r="Q172" s="21" t="s">
        <v>2064</v>
      </c>
    </row>
    <row r="173" spans="1:17">
      <c r="A173" s="21" t="s">
        <v>2191</v>
      </c>
      <c r="C173" s="21" t="s">
        <v>2192</v>
      </c>
      <c r="D173" s="21" t="s">
        <v>29</v>
      </c>
      <c r="E173" s="23">
        <v>2567</v>
      </c>
      <c r="F173" s="21" t="s">
        <v>2075</v>
      </c>
      <c r="G173" s="21" t="s">
        <v>621</v>
      </c>
      <c r="H173" s="21" t="s">
        <v>2193</v>
      </c>
      <c r="I173" s="21" t="s">
        <v>382</v>
      </c>
      <c r="J173" s="21" t="s">
        <v>246</v>
      </c>
      <c r="L173" s="21" t="s">
        <v>712</v>
      </c>
      <c r="M173" s="21" t="s">
        <v>1547</v>
      </c>
      <c r="N173" s="21" t="s">
        <v>2194</v>
      </c>
      <c r="P173" s="21" t="s">
        <v>2091</v>
      </c>
      <c r="Q173" s="21" t="s">
        <v>2092</v>
      </c>
    </row>
    <row r="174" spans="1:17">
      <c r="A174" s="21" t="s">
        <v>2195</v>
      </c>
      <c r="C174" s="21" t="s">
        <v>2196</v>
      </c>
      <c r="D174" s="21" t="s">
        <v>29</v>
      </c>
      <c r="E174" s="23">
        <v>2567</v>
      </c>
      <c r="F174" s="21" t="s">
        <v>1992</v>
      </c>
      <c r="G174" s="21" t="s">
        <v>621</v>
      </c>
      <c r="H174" s="21" t="s">
        <v>2197</v>
      </c>
      <c r="I174" s="21" t="s">
        <v>2031</v>
      </c>
      <c r="J174" s="21" t="s">
        <v>615</v>
      </c>
      <c r="L174" s="21" t="s">
        <v>624</v>
      </c>
      <c r="M174" s="21" t="s">
        <v>1674</v>
      </c>
      <c r="N174" s="21" t="s">
        <v>2198</v>
      </c>
      <c r="P174" s="21" t="s">
        <v>2054</v>
      </c>
      <c r="Q174" s="21" t="s">
        <v>2055</v>
      </c>
    </row>
    <row r="175" spans="1:17">
      <c r="A175" s="21" t="s">
        <v>2199</v>
      </c>
      <c r="C175" s="21" t="s">
        <v>2200</v>
      </c>
      <c r="D175" s="21" t="s">
        <v>29</v>
      </c>
      <c r="E175" s="23">
        <v>2567</v>
      </c>
      <c r="F175" s="21" t="s">
        <v>2026</v>
      </c>
      <c r="G175" s="21" t="s">
        <v>2090</v>
      </c>
      <c r="H175" s="21" t="s">
        <v>1779</v>
      </c>
      <c r="I175" s="21" t="s">
        <v>782</v>
      </c>
      <c r="J175" s="21" t="s">
        <v>46</v>
      </c>
      <c r="L175" s="21" t="s">
        <v>567</v>
      </c>
      <c r="M175" s="21" t="s">
        <v>1721</v>
      </c>
      <c r="N175" s="21" t="s">
        <v>2201</v>
      </c>
      <c r="P175" s="21" t="s">
        <v>2059</v>
      </c>
      <c r="Q175" s="21" t="s">
        <v>2082</v>
      </c>
    </row>
  </sheetData>
  <autoFilter ref="A2:Q175" xr:uid="{8598C7D6-E0EC-4729-AB76-82E2E7013F71}">
    <filterColumn colId="4">
      <filters>
        <filter val="2567"/>
      </filters>
    </filterColumn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A0C5D-4731-4D2E-9A5C-4F1903D30AAA}">
  <dimension ref="A1:Q68"/>
  <sheetViews>
    <sheetView topLeftCell="A31" zoomScale="53" zoomScaleNormal="53" workbookViewId="0">
      <selection activeCell="A3" sqref="A3:XFD68"/>
    </sheetView>
  </sheetViews>
  <sheetFormatPr defaultColWidth="8.90625" defaultRowHeight="14.5"/>
  <cols>
    <col min="1" max="2" width="33.81640625" style="21" customWidth="1"/>
    <col min="3" max="4" width="54" style="21" customWidth="1"/>
    <col min="5" max="5" width="13.453125" style="21" customWidth="1"/>
    <col min="6" max="6" width="28.36328125" style="21" customWidth="1"/>
    <col min="7" max="7" width="27" style="21" customWidth="1"/>
    <col min="8" max="11" width="54" style="21" customWidth="1"/>
    <col min="12" max="12" width="13.453125" style="21" customWidth="1"/>
    <col min="13" max="13" width="16.1796875" style="21" customWidth="1"/>
    <col min="14" max="14" width="71.81640625" style="21" bestFit="1" customWidth="1"/>
    <col min="15" max="15" width="8.90625" style="21"/>
    <col min="16" max="16" width="33.81640625" style="21" customWidth="1"/>
    <col min="17" max="17" width="28.36328125" style="21" customWidth="1"/>
    <col min="18" max="16384" width="8.90625" style="21"/>
  </cols>
  <sheetData>
    <row r="1" spans="1:17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7">
      <c r="A2" s="22" t="s">
        <v>2</v>
      </c>
      <c r="B2" s="22"/>
      <c r="C2" s="22" t="s">
        <v>3</v>
      </c>
      <c r="D2" s="22" t="s">
        <v>7</v>
      </c>
      <c r="E2" s="22" t="s">
        <v>1394</v>
      </c>
      <c r="F2" s="22" t="s">
        <v>14</v>
      </c>
      <c r="G2" s="22" t="s">
        <v>15</v>
      </c>
      <c r="H2" s="22" t="s">
        <v>18</v>
      </c>
      <c r="I2" s="22" t="s">
        <v>19</v>
      </c>
      <c r="J2" s="22" t="s">
        <v>20</v>
      </c>
      <c r="K2" s="22" t="s">
        <v>21</v>
      </c>
      <c r="L2" s="22" t="s">
        <v>22</v>
      </c>
      <c r="M2" s="22" t="s">
        <v>23</v>
      </c>
      <c r="N2" s="22" t="s">
        <v>1512</v>
      </c>
      <c r="P2" s="22" t="s">
        <v>1722</v>
      </c>
      <c r="Q2" s="22" t="s">
        <v>1723</v>
      </c>
    </row>
    <row r="3" spans="1:17">
      <c r="A3" s="21" t="s">
        <v>1990</v>
      </c>
      <c r="C3" s="21" t="s">
        <v>1991</v>
      </c>
      <c r="D3" s="21" t="s">
        <v>29</v>
      </c>
      <c r="E3" s="23">
        <v>2567</v>
      </c>
      <c r="F3" s="21" t="s">
        <v>1992</v>
      </c>
      <c r="G3" s="21" t="s">
        <v>621</v>
      </c>
      <c r="H3" s="21" t="s">
        <v>613</v>
      </c>
      <c r="I3" s="21" t="s">
        <v>614</v>
      </c>
      <c r="J3" s="21" t="s">
        <v>615</v>
      </c>
      <c r="K3" s="21" t="s">
        <v>1993</v>
      </c>
      <c r="L3" s="21" t="s">
        <v>629</v>
      </c>
      <c r="M3" s="21" t="s">
        <v>1527</v>
      </c>
      <c r="N3" s="21" t="s">
        <v>1994</v>
      </c>
      <c r="P3" s="21" t="s">
        <v>1135</v>
      </c>
      <c r="Q3" s="21" t="s">
        <v>1169</v>
      </c>
    </row>
    <row r="4" spans="1:17">
      <c r="A4" s="21" t="s">
        <v>1995</v>
      </c>
      <c r="C4" s="21" t="s">
        <v>1996</v>
      </c>
      <c r="D4" s="21" t="s">
        <v>29</v>
      </c>
      <c r="E4" s="23">
        <v>2567</v>
      </c>
      <c r="F4" s="21" t="s">
        <v>1992</v>
      </c>
      <c r="G4" s="21" t="s">
        <v>621</v>
      </c>
      <c r="H4" s="21" t="s">
        <v>613</v>
      </c>
      <c r="I4" s="21" t="s">
        <v>614</v>
      </c>
      <c r="J4" s="21" t="s">
        <v>615</v>
      </c>
      <c r="K4" s="21" t="s">
        <v>1997</v>
      </c>
      <c r="L4" s="21" t="s">
        <v>567</v>
      </c>
      <c r="M4" s="21" t="s">
        <v>1513</v>
      </c>
      <c r="N4" s="21" t="s">
        <v>1998</v>
      </c>
      <c r="P4" s="21" t="s">
        <v>1123</v>
      </c>
      <c r="Q4" s="21" t="s">
        <v>1177</v>
      </c>
    </row>
    <row r="5" spans="1:17">
      <c r="A5" s="21" t="s">
        <v>1999</v>
      </c>
      <c r="C5" s="21" t="s">
        <v>2000</v>
      </c>
      <c r="D5" s="21" t="s">
        <v>29</v>
      </c>
      <c r="E5" s="23">
        <v>2567</v>
      </c>
      <c r="F5" s="21" t="s">
        <v>1992</v>
      </c>
      <c r="G5" s="21" t="s">
        <v>621</v>
      </c>
      <c r="H5" s="21" t="s">
        <v>2001</v>
      </c>
      <c r="I5" s="21" t="s">
        <v>424</v>
      </c>
      <c r="J5" s="21" t="s">
        <v>38</v>
      </c>
      <c r="K5" s="21" t="s">
        <v>1997</v>
      </c>
      <c r="L5" s="21" t="s">
        <v>712</v>
      </c>
      <c r="M5" s="21" t="s">
        <v>1547</v>
      </c>
      <c r="N5" s="21" t="s">
        <v>2002</v>
      </c>
      <c r="P5" s="21" t="s">
        <v>1764</v>
      </c>
      <c r="Q5" s="21" t="s">
        <v>1765</v>
      </c>
    </row>
    <row r="6" spans="1:17">
      <c r="A6" s="21" t="s">
        <v>2003</v>
      </c>
      <c r="C6" s="21" t="s">
        <v>1133</v>
      </c>
      <c r="D6" s="21" t="s">
        <v>29</v>
      </c>
      <c r="E6" s="23">
        <v>2567</v>
      </c>
      <c r="F6" s="21" t="s">
        <v>1992</v>
      </c>
      <c r="G6" s="21" t="s">
        <v>621</v>
      </c>
      <c r="H6" s="21" t="s">
        <v>520</v>
      </c>
      <c r="I6" s="21" t="s">
        <v>1003</v>
      </c>
      <c r="J6" s="21" t="s">
        <v>38</v>
      </c>
      <c r="K6" s="21" t="s">
        <v>1993</v>
      </c>
      <c r="L6" s="21" t="s">
        <v>567</v>
      </c>
      <c r="M6" s="21" t="s">
        <v>1513</v>
      </c>
      <c r="N6" s="21" t="s">
        <v>2004</v>
      </c>
      <c r="P6" s="21" t="s">
        <v>1123</v>
      </c>
      <c r="Q6" s="21" t="s">
        <v>1177</v>
      </c>
    </row>
    <row r="7" spans="1:17">
      <c r="A7" s="21" t="s">
        <v>2005</v>
      </c>
      <c r="C7" s="21" t="s">
        <v>2006</v>
      </c>
      <c r="D7" s="21" t="s">
        <v>29</v>
      </c>
      <c r="E7" s="23">
        <v>2567</v>
      </c>
      <c r="F7" s="21" t="s">
        <v>1992</v>
      </c>
      <c r="G7" s="21" t="s">
        <v>621</v>
      </c>
      <c r="H7" s="21" t="s">
        <v>520</v>
      </c>
      <c r="I7" s="21" t="s">
        <v>1003</v>
      </c>
      <c r="J7" s="21" t="s">
        <v>38</v>
      </c>
      <c r="K7" s="21" t="s">
        <v>1993</v>
      </c>
      <c r="L7" s="21" t="s">
        <v>567</v>
      </c>
      <c r="M7" s="21" t="s">
        <v>1513</v>
      </c>
      <c r="N7" s="21" t="s">
        <v>2007</v>
      </c>
      <c r="P7" s="21" t="s">
        <v>1123</v>
      </c>
      <c r="Q7" s="21" t="s">
        <v>1177</v>
      </c>
    </row>
    <row r="8" spans="1:17">
      <c r="A8" s="21" t="s">
        <v>2008</v>
      </c>
      <c r="C8" s="21" t="s">
        <v>511</v>
      </c>
      <c r="D8" s="21" t="s">
        <v>29</v>
      </c>
      <c r="E8" s="23">
        <v>2567</v>
      </c>
      <c r="F8" s="21" t="s">
        <v>1992</v>
      </c>
      <c r="G8" s="21" t="s">
        <v>621</v>
      </c>
      <c r="H8" s="21" t="s">
        <v>513</v>
      </c>
      <c r="I8" s="21" t="s">
        <v>424</v>
      </c>
      <c r="J8" s="21" t="s">
        <v>38</v>
      </c>
      <c r="K8" s="21" t="s">
        <v>1997</v>
      </c>
      <c r="L8" s="21" t="s">
        <v>712</v>
      </c>
      <c r="M8" s="21" t="s">
        <v>1547</v>
      </c>
      <c r="N8" s="21" t="s">
        <v>2009</v>
      </c>
      <c r="P8" s="21" t="s">
        <v>1764</v>
      </c>
      <c r="Q8" s="21" t="s">
        <v>1765</v>
      </c>
    </row>
    <row r="9" spans="1:17">
      <c r="A9" s="21" t="s">
        <v>2010</v>
      </c>
      <c r="C9" s="21" t="s">
        <v>2011</v>
      </c>
      <c r="D9" s="21" t="s">
        <v>29</v>
      </c>
      <c r="E9" s="23">
        <v>2567</v>
      </c>
      <c r="F9" s="21" t="s">
        <v>1992</v>
      </c>
      <c r="G9" s="21" t="s">
        <v>621</v>
      </c>
      <c r="H9" s="21" t="s">
        <v>500</v>
      </c>
      <c r="I9" s="21" t="s">
        <v>424</v>
      </c>
      <c r="J9" s="21" t="s">
        <v>38</v>
      </c>
      <c r="K9" s="21" t="s">
        <v>1993</v>
      </c>
      <c r="L9" s="21" t="s">
        <v>712</v>
      </c>
      <c r="M9" s="21" t="s">
        <v>1547</v>
      </c>
      <c r="N9" s="21" t="s">
        <v>2012</v>
      </c>
      <c r="P9" s="21" t="s">
        <v>1764</v>
      </c>
      <c r="Q9" s="21" t="s">
        <v>1765</v>
      </c>
    </row>
    <row r="10" spans="1:17">
      <c r="A10" s="21" t="s">
        <v>2013</v>
      </c>
      <c r="C10" s="21" t="s">
        <v>2014</v>
      </c>
      <c r="D10" s="21" t="s">
        <v>29</v>
      </c>
      <c r="E10" s="23">
        <v>2567</v>
      </c>
      <c r="F10" s="21" t="s">
        <v>1992</v>
      </c>
      <c r="G10" s="21" t="s">
        <v>621</v>
      </c>
      <c r="H10" s="21" t="s">
        <v>2015</v>
      </c>
      <c r="I10" s="21" t="s">
        <v>424</v>
      </c>
      <c r="J10" s="21" t="s">
        <v>38</v>
      </c>
      <c r="K10" s="21" t="s">
        <v>1997</v>
      </c>
      <c r="L10" s="21" t="s">
        <v>567</v>
      </c>
      <c r="M10" s="21" t="s">
        <v>1550</v>
      </c>
      <c r="N10" s="21" t="s">
        <v>2016</v>
      </c>
      <c r="P10" s="21" t="s">
        <v>1123</v>
      </c>
      <c r="Q10" s="21" t="s">
        <v>1124</v>
      </c>
    </row>
    <row r="11" spans="1:17">
      <c r="A11" s="21" t="s">
        <v>2017</v>
      </c>
      <c r="C11" s="21" t="s">
        <v>2018</v>
      </c>
      <c r="D11" s="21" t="s">
        <v>29</v>
      </c>
      <c r="E11" s="23">
        <v>2567</v>
      </c>
      <c r="F11" s="21" t="s">
        <v>1120</v>
      </c>
      <c r="G11" s="21" t="s">
        <v>1121</v>
      </c>
      <c r="H11" s="21" t="s">
        <v>2019</v>
      </c>
      <c r="I11" s="21" t="s">
        <v>2020</v>
      </c>
      <c r="J11" s="21" t="s">
        <v>2021</v>
      </c>
      <c r="K11" s="21" t="s">
        <v>1997</v>
      </c>
      <c r="L11" s="21" t="s">
        <v>567</v>
      </c>
      <c r="M11" s="21" t="s">
        <v>1519</v>
      </c>
      <c r="N11" s="21" t="s">
        <v>2022</v>
      </c>
      <c r="P11" s="21" t="s">
        <v>1123</v>
      </c>
      <c r="Q11" s="21" t="s">
        <v>1726</v>
      </c>
    </row>
    <row r="12" spans="1:17">
      <c r="A12" s="21" t="s">
        <v>2023</v>
      </c>
      <c r="C12" s="21" t="s">
        <v>2024</v>
      </c>
      <c r="D12" s="21" t="s">
        <v>29</v>
      </c>
      <c r="E12" s="23">
        <v>2567</v>
      </c>
      <c r="F12" s="21" t="s">
        <v>2025</v>
      </c>
      <c r="G12" s="21" t="s">
        <v>2026</v>
      </c>
      <c r="H12" s="21" t="s">
        <v>2019</v>
      </c>
      <c r="I12" s="21" t="s">
        <v>2020</v>
      </c>
      <c r="J12" s="21" t="s">
        <v>2021</v>
      </c>
      <c r="K12" s="21" t="s">
        <v>1997</v>
      </c>
      <c r="L12" s="21" t="s">
        <v>567</v>
      </c>
      <c r="M12" s="21" t="s">
        <v>1519</v>
      </c>
      <c r="N12" s="21" t="s">
        <v>2027</v>
      </c>
      <c r="P12" s="21" t="s">
        <v>1123</v>
      </c>
      <c r="Q12" s="21" t="s">
        <v>1726</v>
      </c>
    </row>
    <row r="13" spans="1:17">
      <c r="A13" s="21" t="s">
        <v>2028</v>
      </c>
      <c r="C13" s="21" t="s">
        <v>2029</v>
      </c>
      <c r="D13" s="21" t="s">
        <v>29</v>
      </c>
      <c r="E13" s="23">
        <v>2567</v>
      </c>
      <c r="F13" s="21" t="s">
        <v>1992</v>
      </c>
      <c r="G13" s="21" t="s">
        <v>621</v>
      </c>
      <c r="H13" s="21" t="s">
        <v>2030</v>
      </c>
      <c r="I13" s="21" t="s">
        <v>2031</v>
      </c>
      <c r="J13" s="21" t="s">
        <v>615</v>
      </c>
      <c r="K13" s="21" t="s">
        <v>1993</v>
      </c>
      <c r="L13" s="21" t="s">
        <v>624</v>
      </c>
      <c r="M13" s="21" t="s">
        <v>1674</v>
      </c>
      <c r="N13" s="21" t="s">
        <v>2032</v>
      </c>
      <c r="P13" s="21" t="s">
        <v>1129</v>
      </c>
      <c r="Q13" s="21" t="s">
        <v>1150</v>
      </c>
    </row>
    <row r="14" spans="1:17">
      <c r="A14" s="21" t="s">
        <v>2033</v>
      </c>
      <c r="C14" s="21" t="s">
        <v>2034</v>
      </c>
      <c r="D14" s="21" t="s">
        <v>29</v>
      </c>
      <c r="E14" s="23">
        <v>2567</v>
      </c>
      <c r="F14" s="21" t="s">
        <v>1992</v>
      </c>
      <c r="G14" s="21" t="s">
        <v>621</v>
      </c>
      <c r="H14" s="21" t="s">
        <v>36</v>
      </c>
      <c r="I14" s="21" t="s">
        <v>37</v>
      </c>
      <c r="J14" s="21" t="s">
        <v>38</v>
      </c>
      <c r="K14" s="21" t="s">
        <v>1993</v>
      </c>
      <c r="L14" s="21" t="s">
        <v>629</v>
      </c>
      <c r="M14" s="21" t="s">
        <v>1522</v>
      </c>
      <c r="N14" s="21" t="s">
        <v>2035</v>
      </c>
      <c r="P14" s="21" t="s">
        <v>1135</v>
      </c>
      <c r="Q14" s="21" t="s">
        <v>1173</v>
      </c>
    </row>
    <row r="15" spans="1:17">
      <c r="A15" s="21" t="s">
        <v>2036</v>
      </c>
      <c r="C15" s="21" t="s">
        <v>2037</v>
      </c>
      <c r="D15" s="21" t="s">
        <v>29</v>
      </c>
      <c r="E15" s="23">
        <v>2567</v>
      </c>
      <c r="F15" s="21" t="s">
        <v>1992</v>
      </c>
      <c r="G15" s="21" t="s">
        <v>621</v>
      </c>
      <c r="H15" s="21" t="s">
        <v>147</v>
      </c>
      <c r="I15" s="21" t="s">
        <v>37</v>
      </c>
      <c r="J15" s="21" t="s">
        <v>38</v>
      </c>
      <c r="K15" s="21" t="s">
        <v>1993</v>
      </c>
      <c r="L15" s="21" t="s">
        <v>567</v>
      </c>
      <c r="M15" s="21" t="s">
        <v>1513</v>
      </c>
      <c r="N15" s="21" t="s">
        <v>2038</v>
      </c>
      <c r="P15" s="21" t="s">
        <v>1123</v>
      </c>
      <c r="Q15" s="21" t="s">
        <v>1177</v>
      </c>
    </row>
    <row r="16" spans="1:17">
      <c r="A16" s="21" t="s">
        <v>2039</v>
      </c>
      <c r="C16" s="21" t="s">
        <v>2040</v>
      </c>
      <c r="D16" s="21" t="s">
        <v>29</v>
      </c>
      <c r="E16" s="23">
        <v>2567</v>
      </c>
      <c r="F16" s="21" t="s">
        <v>1992</v>
      </c>
      <c r="G16" s="21" t="s">
        <v>621</v>
      </c>
      <c r="H16" s="21" t="s">
        <v>114</v>
      </c>
      <c r="I16" s="21" t="s">
        <v>37</v>
      </c>
      <c r="J16" s="21" t="s">
        <v>38</v>
      </c>
      <c r="K16" s="21" t="s">
        <v>1993</v>
      </c>
      <c r="L16" s="21" t="s">
        <v>567</v>
      </c>
      <c r="M16" s="21" t="s">
        <v>1513</v>
      </c>
      <c r="N16" s="21" t="s">
        <v>2041</v>
      </c>
      <c r="P16" s="21" t="s">
        <v>1123</v>
      </c>
      <c r="Q16" s="21" t="s">
        <v>1177</v>
      </c>
    </row>
    <row r="17" spans="1:17">
      <c r="A17" s="21" t="s">
        <v>2042</v>
      </c>
      <c r="C17" s="21" t="s">
        <v>2043</v>
      </c>
      <c r="D17" s="21" t="s">
        <v>29</v>
      </c>
      <c r="E17" s="23">
        <v>2567</v>
      </c>
      <c r="F17" s="21" t="s">
        <v>1992</v>
      </c>
      <c r="G17" s="21" t="s">
        <v>621</v>
      </c>
      <c r="H17" s="21" t="s">
        <v>114</v>
      </c>
      <c r="I17" s="21" t="s">
        <v>37</v>
      </c>
      <c r="J17" s="21" t="s">
        <v>38</v>
      </c>
      <c r="K17" s="21" t="s">
        <v>1993</v>
      </c>
      <c r="L17" s="21" t="s">
        <v>567</v>
      </c>
      <c r="M17" s="21" t="s">
        <v>1513</v>
      </c>
      <c r="N17" s="21" t="s">
        <v>2044</v>
      </c>
      <c r="P17" s="21" t="s">
        <v>1123</v>
      </c>
      <c r="Q17" s="21" t="s">
        <v>1177</v>
      </c>
    </row>
    <row r="18" spans="1:17">
      <c r="A18" s="21" t="s">
        <v>2045</v>
      </c>
      <c r="C18" s="21" t="s">
        <v>2046</v>
      </c>
      <c r="D18" s="21" t="s">
        <v>29</v>
      </c>
      <c r="E18" s="23">
        <v>2567</v>
      </c>
      <c r="F18" s="21" t="s">
        <v>1992</v>
      </c>
      <c r="G18" s="21" t="s">
        <v>621</v>
      </c>
      <c r="H18" s="21" t="s">
        <v>500</v>
      </c>
      <c r="I18" s="21" t="s">
        <v>424</v>
      </c>
      <c r="J18" s="21" t="s">
        <v>38</v>
      </c>
      <c r="K18" s="21" t="s">
        <v>1993</v>
      </c>
      <c r="L18" s="21" t="s">
        <v>567</v>
      </c>
      <c r="M18" s="21" t="s">
        <v>1719</v>
      </c>
      <c r="N18" s="21" t="s">
        <v>2047</v>
      </c>
      <c r="P18" s="21" t="s">
        <v>1123</v>
      </c>
      <c r="Q18" s="21" t="s">
        <v>1746</v>
      </c>
    </row>
    <row r="19" spans="1:17">
      <c r="A19" s="21" t="s">
        <v>2048</v>
      </c>
      <c r="C19" s="21" t="s">
        <v>2049</v>
      </c>
      <c r="D19" s="21" t="s">
        <v>29</v>
      </c>
      <c r="E19" s="23">
        <v>2567</v>
      </c>
      <c r="F19" s="21" t="s">
        <v>1992</v>
      </c>
      <c r="G19" s="21" t="s">
        <v>621</v>
      </c>
      <c r="H19" s="21" t="s">
        <v>682</v>
      </c>
      <c r="I19" s="21" t="s">
        <v>2050</v>
      </c>
      <c r="J19" s="21" t="s">
        <v>46</v>
      </c>
      <c r="K19" s="21" t="s">
        <v>1997</v>
      </c>
      <c r="L19" s="21" t="s">
        <v>629</v>
      </c>
      <c r="M19" s="21" t="s">
        <v>1522</v>
      </c>
      <c r="N19" s="21" t="s">
        <v>2051</v>
      </c>
      <c r="P19" s="21" t="s">
        <v>1135</v>
      </c>
      <c r="Q19" s="21" t="s">
        <v>1173</v>
      </c>
    </row>
    <row r="20" spans="1:17">
      <c r="A20" s="21" t="s">
        <v>2052</v>
      </c>
      <c r="C20" s="21" t="s">
        <v>2053</v>
      </c>
      <c r="D20" s="21" t="s">
        <v>29</v>
      </c>
      <c r="E20" s="23">
        <v>2567</v>
      </c>
      <c r="F20" s="21" t="s">
        <v>1121</v>
      </c>
      <c r="G20" s="21" t="s">
        <v>1992</v>
      </c>
      <c r="H20" s="21" t="s">
        <v>691</v>
      </c>
      <c r="I20" s="21" t="s">
        <v>382</v>
      </c>
      <c r="J20" s="21" t="s">
        <v>246</v>
      </c>
      <c r="L20" s="21" t="s">
        <v>624</v>
      </c>
      <c r="M20" s="21" t="s">
        <v>1674</v>
      </c>
      <c r="N20" s="21" t="s">
        <v>2056</v>
      </c>
      <c r="P20" s="21" t="s">
        <v>2054</v>
      </c>
      <c r="Q20" s="21" t="s">
        <v>2055</v>
      </c>
    </row>
    <row r="21" spans="1:17">
      <c r="A21" s="21" t="s">
        <v>2057</v>
      </c>
      <c r="C21" s="21" t="s">
        <v>2058</v>
      </c>
      <c r="D21" s="21" t="s">
        <v>29</v>
      </c>
      <c r="E21" s="23">
        <v>2567</v>
      </c>
      <c r="F21" s="21" t="s">
        <v>1121</v>
      </c>
      <c r="G21" s="21" t="s">
        <v>621</v>
      </c>
      <c r="H21" s="21" t="s">
        <v>71</v>
      </c>
      <c r="I21" s="21" t="s">
        <v>782</v>
      </c>
      <c r="J21" s="21" t="s">
        <v>46</v>
      </c>
      <c r="L21" s="21" t="s">
        <v>567</v>
      </c>
      <c r="M21" s="21" t="s">
        <v>1550</v>
      </c>
      <c r="N21" s="21" t="s">
        <v>2061</v>
      </c>
      <c r="P21" s="21" t="s">
        <v>2059</v>
      </c>
      <c r="Q21" s="21" t="s">
        <v>2060</v>
      </c>
    </row>
    <row r="22" spans="1:17">
      <c r="A22" s="21" t="s">
        <v>2062</v>
      </c>
      <c r="C22" s="21" t="s">
        <v>149</v>
      </c>
      <c r="D22" s="21" t="s">
        <v>29</v>
      </c>
      <c r="E22" s="23">
        <v>2567</v>
      </c>
      <c r="F22" s="21" t="s">
        <v>1992</v>
      </c>
      <c r="G22" s="21" t="s">
        <v>621</v>
      </c>
      <c r="H22" s="21" t="s">
        <v>147</v>
      </c>
      <c r="I22" s="21" t="s">
        <v>37</v>
      </c>
      <c r="J22" s="21" t="s">
        <v>38</v>
      </c>
      <c r="L22" s="21" t="s">
        <v>629</v>
      </c>
      <c r="M22" s="21" t="s">
        <v>1516</v>
      </c>
      <c r="N22" s="21" t="s">
        <v>2065</v>
      </c>
      <c r="P22" s="21" t="s">
        <v>2063</v>
      </c>
      <c r="Q22" s="21" t="s">
        <v>2064</v>
      </c>
    </row>
    <row r="23" spans="1:17">
      <c r="A23" s="21" t="s">
        <v>2066</v>
      </c>
      <c r="C23" s="21" t="s">
        <v>213</v>
      </c>
      <c r="D23" s="21" t="s">
        <v>29</v>
      </c>
      <c r="E23" s="23">
        <v>2567</v>
      </c>
      <c r="F23" s="21" t="s">
        <v>1992</v>
      </c>
      <c r="G23" s="21" t="s">
        <v>621</v>
      </c>
      <c r="H23" s="21" t="s">
        <v>147</v>
      </c>
      <c r="I23" s="21" t="s">
        <v>37</v>
      </c>
      <c r="J23" s="21" t="s">
        <v>38</v>
      </c>
      <c r="L23" s="21" t="s">
        <v>629</v>
      </c>
      <c r="M23" s="21" t="s">
        <v>1516</v>
      </c>
      <c r="N23" s="21" t="s">
        <v>2067</v>
      </c>
      <c r="P23" s="21" t="s">
        <v>2063</v>
      </c>
      <c r="Q23" s="21" t="s">
        <v>2064</v>
      </c>
    </row>
    <row r="24" spans="1:17">
      <c r="A24" s="21" t="s">
        <v>2068</v>
      </c>
      <c r="C24" s="21" t="s">
        <v>2069</v>
      </c>
      <c r="D24" s="21" t="s">
        <v>29</v>
      </c>
      <c r="E24" s="23">
        <v>2567</v>
      </c>
      <c r="F24" s="21" t="s">
        <v>2070</v>
      </c>
      <c r="G24" s="21" t="s">
        <v>2070</v>
      </c>
      <c r="H24" s="21" t="s">
        <v>293</v>
      </c>
      <c r="I24" s="21" t="s">
        <v>1871</v>
      </c>
      <c r="J24" s="21" t="s">
        <v>46</v>
      </c>
      <c r="L24" s="21" t="s">
        <v>567</v>
      </c>
      <c r="M24" s="21" t="s">
        <v>1513</v>
      </c>
      <c r="N24" s="21" t="s">
        <v>2072</v>
      </c>
      <c r="P24" s="21" t="s">
        <v>2059</v>
      </c>
      <c r="Q24" s="21" t="s">
        <v>2071</v>
      </c>
    </row>
    <row r="25" spans="1:17">
      <c r="A25" s="21" t="s">
        <v>2073</v>
      </c>
      <c r="C25" s="21" t="s">
        <v>2074</v>
      </c>
      <c r="D25" s="21" t="s">
        <v>29</v>
      </c>
      <c r="E25" s="23">
        <v>2567</v>
      </c>
      <c r="F25" s="21" t="s">
        <v>2075</v>
      </c>
      <c r="G25" s="21" t="s">
        <v>1047</v>
      </c>
      <c r="H25" s="21" t="s">
        <v>293</v>
      </c>
      <c r="I25" s="21" t="s">
        <v>1871</v>
      </c>
      <c r="J25" s="21" t="s">
        <v>46</v>
      </c>
      <c r="L25" s="21" t="s">
        <v>567</v>
      </c>
      <c r="M25" s="21" t="s">
        <v>1513</v>
      </c>
      <c r="N25" s="21" t="s">
        <v>2076</v>
      </c>
      <c r="P25" s="21" t="s">
        <v>2059</v>
      </c>
      <c r="Q25" s="21" t="s">
        <v>2071</v>
      </c>
    </row>
    <row r="26" spans="1:17">
      <c r="A26" s="21" t="s">
        <v>2077</v>
      </c>
      <c r="C26" s="21" t="s">
        <v>2078</v>
      </c>
      <c r="D26" s="21" t="s">
        <v>29</v>
      </c>
      <c r="E26" s="23">
        <v>2567</v>
      </c>
      <c r="F26" s="21" t="s">
        <v>2025</v>
      </c>
      <c r="G26" s="21" t="s">
        <v>1047</v>
      </c>
      <c r="H26" s="21" t="s">
        <v>293</v>
      </c>
      <c r="I26" s="21" t="s">
        <v>1871</v>
      </c>
      <c r="J26" s="21" t="s">
        <v>46</v>
      </c>
      <c r="L26" s="21" t="s">
        <v>567</v>
      </c>
      <c r="M26" s="21" t="s">
        <v>1513</v>
      </c>
      <c r="N26" s="21" t="s">
        <v>2079</v>
      </c>
      <c r="P26" s="21" t="s">
        <v>2059</v>
      </c>
      <c r="Q26" s="21" t="s">
        <v>2071</v>
      </c>
    </row>
    <row r="27" spans="1:17">
      <c r="A27" s="21" t="s">
        <v>2080</v>
      </c>
      <c r="C27" s="21" t="s">
        <v>2081</v>
      </c>
      <c r="D27" s="21" t="s">
        <v>29</v>
      </c>
      <c r="E27" s="23">
        <v>2567</v>
      </c>
      <c r="F27" s="21" t="s">
        <v>1992</v>
      </c>
      <c r="G27" s="21" t="s">
        <v>621</v>
      </c>
      <c r="H27" s="21" t="s">
        <v>1970</v>
      </c>
      <c r="I27" s="21" t="s">
        <v>1971</v>
      </c>
      <c r="J27" s="21" t="s">
        <v>1333</v>
      </c>
      <c r="L27" s="21" t="s">
        <v>567</v>
      </c>
      <c r="M27" s="21" t="s">
        <v>1721</v>
      </c>
      <c r="N27" s="21" t="s">
        <v>2083</v>
      </c>
      <c r="P27" s="21" t="s">
        <v>2059</v>
      </c>
      <c r="Q27" s="21" t="s">
        <v>2082</v>
      </c>
    </row>
    <row r="28" spans="1:17">
      <c r="A28" s="21" t="s">
        <v>2084</v>
      </c>
      <c r="C28" s="21" t="s">
        <v>2085</v>
      </c>
      <c r="D28" s="21" t="s">
        <v>29</v>
      </c>
      <c r="E28" s="23">
        <v>2567</v>
      </c>
      <c r="F28" s="21" t="s">
        <v>2070</v>
      </c>
      <c r="G28" s="21" t="s">
        <v>1825</v>
      </c>
      <c r="H28" s="21" t="s">
        <v>1779</v>
      </c>
      <c r="I28" s="21" t="s">
        <v>782</v>
      </c>
      <c r="J28" s="21" t="s">
        <v>46</v>
      </c>
      <c r="L28" s="21" t="s">
        <v>567</v>
      </c>
      <c r="M28" s="21" t="s">
        <v>1550</v>
      </c>
      <c r="N28" s="21" t="s">
        <v>2086</v>
      </c>
      <c r="P28" s="21" t="s">
        <v>2059</v>
      </c>
      <c r="Q28" s="21" t="s">
        <v>2060</v>
      </c>
    </row>
    <row r="29" spans="1:17">
      <c r="A29" s="21" t="s">
        <v>2087</v>
      </c>
      <c r="C29" s="21" t="s">
        <v>1740</v>
      </c>
      <c r="D29" s="21" t="s">
        <v>29</v>
      </c>
      <c r="E29" s="23">
        <v>2567</v>
      </c>
      <c r="F29" s="21" t="s">
        <v>1992</v>
      </c>
      <c r="G29" s="21" t="s">
        <v>621</v>
      </c>
      <c r="H29" s="21" t="s">
        <v>36</v>
      </c>
      <c r="I29" s="21" t="s">
        <v>37</v>
      </c>
      <c r="J29" s="21" t="s">
        <v>38</v>
      </c>
      <c r="L29" s="21" t="s">
        <v>629</v>
      </c>
      <c r="M29" s="21" t="s">
        <v>1516</v>
      </c>
      <c r="N29" s="21" t="s">
        <v>2088</v>
      </c>
      <c r="P29" s="21" t="s">
        <v>2063</v>
      </c>
      <c r="Q29" s="21" t="s">
        <v>2064</v>
      </c>
    </row>
    <row r="30" spans="1:17">
      <c r="A30" s="21" t="s">
        <v>2089</v>
      </c>
      <c r="C30" s="21" t="s">
        <v>1834</v>
      </c>
      <c r="D30" s="21" t="s">
        <v>29</v>
      </c>
      <c r="E30" s="23">
        <v>2567</v>
      </c>
      <c r="F30" s="21" t="s">
        <v>1992</v>
      </c>
      <c r="G30" s="21" t="s">
        <v>2090</v>
      </c>
      <c r="H30" s="21" t="s">
        <v>423</v>
      </c>
      <c r="I30" s="21" t="s">
        <v>424</v>
      </c>
      <c r="J30" s="21" t="s">
        <v>38</v>
      </c>
      <c r="L30" s="21" t="s">
        <v>712</v>
      </c>
      <c r="M30" s="21" t="s">
        <v>1547</v>
      </c>
      <c r="N30" s="21" t="s">
        <v>2093</v>
      </c>
      <c r="P30" s="21" t="s">
        <v>2091</v>
      </c>
      <c r="Q30" s="21" t="s">
        <v>2092</v>
      </c>
    </row>
    <row r="31" spans="1:17">
      <c r="A31" s="21" t="s">
        <v>2094</v>
      </c>
      <c r="C31" s="21" t="s">
        <v>2095</v>
      </c>
      <c r="D31" s="21" t="s">
        <v>29</v>
      </c>
      <c r="E31" s="23">
        <v>2567</v>
      </c>
      <c r="F31" s="21" t="s">
        <v>1992</v>
      </c>
      <c r="G31" s="21" t="s">
        <v>621</v>
      </c>
      <c r="H31" s="21" t="s">
        <v>1299</v>
      </c>
      <c r="I31" s="21" t="s">
        <v>1815</v>
      </c>
      <c r="J31" s="21" t="s">
        <v>246</v>
      </c>
      <c r="L31" s="21" t="s">
        <v>629</v>
      </c>
      <c r="M31" s="21" t="s">
        <v>1532</v>
      </c>
      <c r="N31" s="21" t="s">
        <v>2097</v>
      </c>
      <c r="P31" s="21" t="s">
        <v>2063</v>
      </c>
      <c r="Q31" s="21" t="s">
        <v>2096</v>
      </c>
    </row>
    <row r="32" spans="1:17">
      <c r="A32" s="21" t="s">
        <v>2098</v>
      </c>
      <c r="C32" s="21" t="s">
        <v>1729</v>
      </c>
      <c r="D32" s="21" t="s">
        <v>29</v>
      </c>
      <c r="E32" s="23">
        <v>2567</v>
      </c>
      <c r="F32" s="21" t="s">
        <v>1992</v>
      </c>
      <c r="G32" s="21" t="s">
        <v>621</v>
      </c>
      <c r="H32" s="21" t="s">
        <v>114</v>
      </c>
      <c r="I32" s="21" t="s">
        <v>37</v>
      </c>
      <c r="J32" s="21" t="s">
        <v>38</v>
      </c>
      <c r="L32" s="21" t="s">
        <v>567</v>
      </c>
      <c r="M32" s="21" t="s">
        <v>1721</v>
      </c>
      <c r="N32" s="21" t="s">
        <v>2099</v>
      </c>
      <c r="P32" s="21" t="s">
        <v>2059</v>
      </c>
      <c r="Q32" s="21" t="s">
        <v>2082</v>
      </c>
    </row>
    <row r="33" spans="1:17">
      <c r="A33" s="21" t="s">
        <v>2100</v>
      </c>
      <c r="C33" s="21" t="s">
        <v>2101</v>
      </c>
      <c r="D33" s="21" t="s">
        <v>29</v>
      </c>
      <c r="E33" s="23">
        <v>2567</v>
      </c>
      <c r="F33" s="21" t="s">
        <v>1992</v>
      </c>
      <c r="G33" s="21" t="s">
        <v>621</v>
      </c>
      <c r="H33" s="21" t="s">
        <v>36</v>
      </c>
      <c r="I33" s="21" t="s">
        <v>37</v>
      </c>
      <c r="J33" s="21" t="s">
        <v>38</v>
      </c>
      <c r="L33" s="21" t="s">
        <v>629</v>
      </c>
      <c r="M33" s="21" t="s">
        <v>1516</v>
      </c>
      <c r="N33" s="21" t="s">
        <v>2102</v>
      </c>
      <c r="P33" s="21" t="s">
        <v>2063</v>
      </c>
      <c r="Q33" s="21" t="s">
        <v>2064</v>
      </c>
    </row>
    <row r="34" spans="1:17">
      <c r="A34" s="21" t="s">
        <v>2103</v>
      </c>
      <c r="C34" s="21" t="s">
        <v>1768</v>
      </c>
      <c r="D34" s="21" t="s">
        <v>29</v>
      </c>
      <c r="E34" s="23">
        <v>2567</v>
      </c>
      <c r="F34" s="21" t="s">
        <v>1992</v>
      </c>
      <c r="G34" s="21" t="s">
        <v>621</v>
      </c>
      <c r="H34" s="21" t="s">
        <v>36</v>
      </c>
      <c r="I34" s="21" t="s">
        <v>37</v>
      </c>
      <c r="J34" s="21" t="s">
        <v>38</v>
      </c>
      <c r="L34" s="21" t="s">
        <v>629</v>
      </c>
      <c r="M34" s="21" t="s">
        <v>1522</v>
      </c>
      <c r="N34" s="21" t="s">
        <v>2105</v>
      </c>
      <c r="P34" s="21" t="s">
        <v>2063</v>
      </c>
      <c r="Q34" s="21" t="s">
        <v>2104</v>
      </c>
    </row>
    <row r="35" spans="1:17">
      <c r="A35" s="21" t="s">
        <v>2106</v>
      </c>
      <c r="C35" s="21" t="s">
        <v>210</v>
      </c>
      <c r="D35" s="21" t="s">
        <v>29</v>
      </c>
      <c r="E35" s="23">
        <v>2567</v>
      </c>
      <c r="F35" s="21" t="s">
        <v>1992</v>
      </c>
      <c r="G35" s="21" t="s">
        <v>621</v>
      </c>
      <c r="H35" s="21" t="s">
        <v>147</v>
      </c>
      <c r="I35" s="21" t="s">
        <v>37</v>
      </c>
      <c r="J35" s="21" t="s">
        <v>38</v>
      </c>
      <c r="L35" s="21" t="s">
        <v>567</v>
      </c>
      <c r="M35" s="21" t="s">
        <v>1721</v>
      </c>
      <c r="N35" s="21" t="s">
        <v>2107</v>
      </c>
      <c r="P35" s="21" t="s">
        <v>2059</v>
      </c>
      <c r="Q35" s="21" t="s">
        <v>2082</v>
      </c>
    </row>
    <row r="36" spans="1:17">
      <c r="A36" s="21" t="s">
        <v>2108</v>
      </c>
      <c r="C36" s="21" t="s">
        <v>2109</v>
      </c>
      <c r="D36" s="21" t="s">
        <v>29</v>
      </c>
      <c r="E36" s="23">
        <v>2567</v>
      </c>
      <c r="F36" s="21" t="s">
        <v>1992</v>
      </c>
      <c r="G36" s="21" t="s">
        <v>621</v>
      </c>
      <c r="H36" s="21" t="s">
        <v>208</v>
      </c>
      <c r="I36" s="21" t="s">
        <v>37</v>
      </c>
      <c r="J36" s="21" t="s">
        <v>38</v>
      </c>
      <c r="L36" s="21" t="s">
        <v>567</v>
      </c>
      <c r="M36" s="21" t="s">
        <v>1519</v>
      </c>
      <c r="N36" s="21" t="s">
        <v>2111</v>
      </c>
      <c r="P36" s="21" t="s">
        <v>2059</v>
      </c>
      <c r="Q36" s="21" t="s">
        <v>2110</v>
      </c>
    </row>
    <row r="37" spans="1:17">
      <c r="A37" s="21" t="s">
        <v>2112</v>
      </c>
      <c r="C37" s="21" t="s">
        <v>2043</v>
      </c>
      <c r="D37" s="21" t="s">
        <v>29</v>
      </c>
      <c r="E37" s="23">
        <v>2567</v>
      </c>
      <c r="F37" s="21" t="s">
        <v>1992</v>
      </c>
      <c r="G37" s="21" t="s">
        <v>621</v>
      </c>
      <c r="H37" s="21" t="s">
        <v>114</v>
      </c>
      <c r="I37" s="21" t="s">
        <v>37</v>
      </c>
      <c r="J37" s="21" t="s">
        <v>38</v>
      </c>
      <c r="L37" s="21" t="s">
        <v>629</v>
      </c>
      <c r="M37" s="21" t="s">
        <v>1532</v>
      </c>
      <c r="N37" s="21" t="s">
        <v>2113</v>
      </c>
      <c r="P37" s="21" t="s">
        <v>2063</v>
      </c>
      <c r="Q37" s="21" t="s">
        <v>2096</v>
      </c>
    </row>
    <row r="38" spans="1:17">
      <c r="A38" s="21" t="s">
        <v>2114</v>
      </c>
      <c r="C38" s="21" t="s">
        <v>2115</v>
      </c>
      <c r="D38" s="21" t="s">
        <v>29</v>
      </c>
      <c r="E38" s="23">
        <v>2567</v>
      </c>
      <c r="F38" s="21" t="s">
        <v>1992</v>
      </c>
      <c r="G38" s="21" t="s">
        <v>621</v>
      </c>
      <c r="H38" s="21" t="s">
        <v>147</v>
      </c>
      <c r="I38" s="21" t="s">
        <v>37</v>
      </c>
      <c r="J38" s="21" t="s">
        <v>38</v>
      </c>
      <c r="L38" s="21" t="s">
        <v>567</v>
      </c>
      <c r="M38" s="21" t="s">
        <v>1721</v>
      </c>
      <c r="N38" s="21" t="s">
        <v>2116</v>
      </c>
      <c r="P38" s="21" t="s">
        <v>2059</v>
      </c>
      <c r="Q38" s="21" t="s">
        <v>2082</v>
      </c>
    </row>
    <row r="39" spans="1:17">
      <c r="A39" s="21" t="s">
        <v>2117</v>
      </c>
      <c r="C39" s="21" t="s">
        <v>910</v>
      </c>
      <c r="D39" s="21" t="s">
        <v>29</v>
      </c>
      <c r="E39" s="23">
        <v>2567</v>
      </c>
      <c r="F39" s="21" t="s">
        <v>1992</v>
      </c>
      <c r="G39" s="21" t="s">
        <v>621</v>
      </c>
      <c r="H39" s="21" t="s">
        <v>36</v>
      </c>
      <c r="I39" s="21" t="s">
        <v>37</v>
      </c>
      <c r="J39" s="21" t="s">
        <v>38</v>
      </c>
      <c r="L39" s="21" t="s">
        <v>629</v>
      </c>
      <c r="M39" s="21" t="s">
        <v>1516</v>
      </c>
      <c r="N39" s="21" t="s">
        <v>2118</v>
      </c>
      <c r="P39" s="21" t="s">
        <v>2063</v>
      </c>
      <c r="Q39" s="21" t="s">
        <v>2064</v>
      </c>
    </row>
    <row r="40" spans="1:17">
      <c r="A40" s="21" t="s">
        <v>2119</v>
      </c>
      <c r="C40" s="21" t="s">
        <v>2120</v>
      </c>
      <c r="D40" s="21" t="s">
        <v>29</v>
      </c>
      <c r="E40" s="23">
        <v>2567</v>
      </c>
      <c r="F40" s="21" t="s">
        <v>1992</v>
      </c>
      <c r="G40" s="21" t="s">
        <v>621</v>
      </c>
      <c r="H40" s="21" t="s">
        <v>36</v>
      </c>
      <c r="I40" s="21" t="s">
        <v>37</v>
      </c>
      <c r="J40" s="21" t="s">
        <v>38</v>
      </c>
      <c r="L40" s="21" t="s">
        <v>629</v>
      </c>
      <c r="M40" s="21" t="s">
        <v>1516</v>
      </c>
      <c r="N40" s="21" t="s">
        <v>2121</v>
      </c>
      <c r="P40" s="21" t="s">
        <v>2063</v>
      </c>
      <c r="Q40" s="21" t="s">
        <v>2064</v>
      </c>
    </row>
    <row r="41" spans="1:17">
      <c r="A41" s="21" t="s">
        <v>2122</v>
      </c>
      <c r="C41" s="21" t="s">
        <v>200</v>
      </c>
      <c r="D41" s="21" t="s">
        <v>29</v>
      </c>
      <c r="E41" s="23">
        <v>2567</v>
      </c>
      <c r="F41" s="21" t="s">
        <v>1992</v>
      </c>
      <c r="G41" s="21" t="s">
        <v>621</v>
      </c>
      <c r="H41" s="21" t="s">
        <v>147</v>
      </c>
      <c r="I41" s="21" t="s">
        <v>37</v>
      </c>
      <c r="J41" s="21" t="s">
        <v>38</v>
      </c>
      <c r="L41" s="21" t="s">
        <v>567</v>
      </c>
      <c r="M41" s="21" t="s">
        <v>1721</v>
      </c>
      <c r="N41" s="21" t="s">
        <v>2123</v>
      </c>
      <c r="P41" s="21" t="s">
        <v>2059</v>
      </c>
      <c r="Q41" s="21" t="s">
        <v>2082</v>
      </c>
    </row>
    <row r="42" spans="1:17">
      <c r="A42" s="21" t="s">
        <v>2124</v>
      </c>
      <c r="C42" s="21" t="s">
        <v>1771</v>
      </c>
      <c r="D42" s="21" t="s">
        <v>29</v>
      </c>
      <c r="E42" s="23">
        <v>2567</v>
      </c>
      <c r="F42" s="21" t="s">
        <v>1992</v>
      </c>
      <c r="G42" s="21" t="s">
        <v>621</v>
      </c>
      <c r="H42" s="21" t="s">
        <v>36</v>
      </c>
      <c r="I42" s="21" t="s">
        <v>37</v>
      </c>
      <c r="J42" s="21" t="s">
        <v>38</v>
      </c>
      <c r="L42" s="21" t="s">
        <v>567</v>
      </c>
      <c r="M42" s="21" t="s">
        <v>1513</v>
      </c>
      <c r="N42" s="21" t="s">
        <v>2125</v>
      </c>
      <c r="P42" s="21" t="s">
        <v>2059</v>
      </c>
      <c r="Q42" s="21" t="s">
        <v>2071</v>
      </c>
    </row>
    <row r="43" spans="1:17">
      <c r="A43" s="21" t="s">
        <v>2126</v>
      </c>
      <c r="C43" s="21" t="s">
        <v>2127</v>
      </c>
      <c r="D43" s="21" t="s">
        <v>29</v>
      </c>
      <c r="E43" s="23">
        <v>2567</v>
      </c>
      <c r="F43" s="21" t="s">
        <v>2128</v>
      </c>
      <c r="G43" s="21" t="s">
        <v>2129</v>
      </c>
      <c r="H43" s="21" t="s">
        <v>1283</v>
      </c>
      <c r="I43" s="21" t="s">
        <v>1284</v>
      </c>
      <c r="J43" s="21" t="s">
        <v>46</v>
      </c>
      <c r="L43" s="21" t="s">
        <v>624</v>
      </c>
      <c r="M43" s="21" t="s">
        <v>1674</v>
      </c>
      <c r="N43" s="21" t="s">
        <v>2130</v>
      </c>
      <c r="P43" s="21" t="s">
        <v>2054</v>
      </c>
      <c r="Q43" s="21" t="s">
        <v>2055</v>
      </c>
    </row>
    <row r="44" spans="1:17">
      <c r="A44" s="21" t="s">
        <v>2131</v>
      </c>
      <c r="C44" s="21" t="s">
        <v>2132</v>
      </c>
      <c r="D44" s="21" t="s">
        <v>29</v>
      </c>
      <c r="E44" s="23">
        <v>2567</v>
      </c>
      <c r="F44" s="21" t="s">
        <v>2026</v>
      </c>
      <c r="G44" s="21" t="s">
        <v>2133</v>
      </c>
      <c r="H44" s="21" t="s">
        <v>1283</v>
      </c>
      <c r="I44" s="21" t="s">
        <v>1284</v>
      </c>
      <c r="J44" s="21" t="s">
        <v>46</v>
      </c>
      <c r="L44" s="21" t="s">
        <v>624</v>
      </c>
      <c r="M44" s="21" t="s">
        <v>1674</v>
      </c>
      <c r="N44" s="21" t="s">
        <v>2134</v>
      </c>
      <c r="P44" s="21" t="s">
        <v>2054</v>
      </c>
      <c r="Q44" s="21" t="s">
        <v>2055</v>
      </c>
    </row>
    <row r="45" spans="1:17">
      <c r="A45" s="21" t="s">
        <v>2135</v>
      </c>
      <c r="C45" s="21" t="s">
        <v>1893</v>
      </c>
      <c r="D45" s="21" t="s">
        <v>29</v>
      </c>
      <c r="E45" s="23">
        <v>2567</v>
      </c>
      <c r="F45" s="21" t="s">
        <v>1825</v>
      </c>
      <c r="G45" s="21" t="s">
        <v>1825</v>
      </c>
      <c r="H45" s="21" t="s">
        <v>1828</v>
      </c>
      <c r="I45" s="21" t="s">
        <v>1871</v>
      </c>
      <c r="J45" s="21" t="s">
        <v>46</v>
      </c>
      <c r="L45" s="21" t="s">
        <v>624</v>
      </c>
      <c r="M45" s="21" t="s">
        <v>1544</v>
      </c>
      <c r="N45" s="21" t="s">
        <v>2137</v>
      </c>
      <c r="P45" s="21" t="s">
        <v>2054</v>
      </c>
      <c r="Q45" s="21" t="s">
        <v>2136</v>
      </c>
    </row>
    <row r="46" spans="1:17">
      <c r="A46" s="21" t="s">
        <v>2138</v>
      </c>
      <c r="C46" s="21" t="s">
        <v>1837</v>
      </c>
      <c r="D46" s="21" t="s">
        <v>29</v>
      </c>
      <c r="E46" s="23">
        <v>2567</v>
      </c>
      <c r="F46" s="21" t="s">
        <v>1992</v>
      </c>
      <c r="G46" s="21" t="s">
        <v>621</v>
      </c>
      <c r="H46" s="21" t="s">
        <v>114</v>
      </c>
      <c r="I46" s="21" t="s">
        <v>37</v>
      </c>
      <c r="J46" s="21" t="s">
        <v>38</v>
      </c>
      <c r="L46" s="21" t="s">
        <v>629</v>
      </c>
      <c r="M46" s="21" t="s">
        <v>1516</v>
      </c>
      <c r="N46" s="21" t="s">
        <v>2139</v>
      </c>
      <c r="P46" s="21" t="s">
        <v>2063</v>
      </c>
      <c r="Q46" s="21" t="s">
        <v>2064</v>
      </c>
    </row>
    <row r="47" spans="1:17">
      <c r="A47" s="21" t="s">
        <v>2140</v>
      </c>
      <c r="C47" s="21" t="s">
        <v>2141</v>
      </c>
      <c r="D47" s="21" t="s">
        <v>29</v>
      </c>
      <c r="E47" s="23">
        <v>2567</v>
      </c>
      <c r="F47" s="21" t="s">
        <v>2070</v>
      </c>
      <c r="G47" s="21" t="s">
        <v>621</v>
      </c>
      <c r="H47" s="21" t="s">
        <v>1917</v>
      </c>
      <c r="I47" s="21" t="s">
        <v>253</v>
      </c>
      <c r="J47" s="21" t="s">
        <v>246</v>
      </c>
      <c r="L47" s="21" t="s">
        <v>624</v>
      </c>
      <c r="M47" s="21" t="s">
        <v>1674</v>
      </c>
      <c r="N47" s="21" t="s">
        <v>2142</v>
      </c>
      <c r="P47" s="21" t="s">
        <v>2054</v>
      </c>
      <c r="Q47" s="21" t="s">
        <v>2055</v>
      </c>
    </row>
    <row r="48" spans="1:17">
      <c r="A48" s="21" t="s">
        <v>2143</v>
      </c>
      <c r="C48" s="21" t="s">
        <v>2144</v>
      </c>
      <c r="D48" s="21" t="s">
        <v>29</v>
      </c>
      <c r="E48" s="23">
        <v>2567</v>
      </c>
      <c r="F48" s="21" t="s">
        <v>2075</v>
      </c>
      <c r="G48" s="21" t="s">
        <v>2075</v>
      </c>
      <c r="H48" s="21" t="s">
        <v>1900</v>
      </c>
      <c r="I48" s="21" t="s">
        <v>1871</v>
      </c>
      <c r="J48" s="21" t="s">
        <v>46</v>
      </c>
      <c r="L48" s="21" t="s">
        <v>567</v>
      </c>
      <c r="M48" s="21" t="s">
        <v>1721</v>
      </c>
      <c r="N48" s="21" t="s">
        <v>2145</v>
      </c>
      <c r="P48" s="21" t="s">
        <v>2059</v>
      </c>
      <c r="Q48" s="21" t="s">
        <v>2082</v>
      </c>
    </row>
    <row r="49" spans="1:17">
      <c r="A49" s="21" t="s">
        <v>2146</v>
      </c>
      <c r="C49" s="21" t="s">
        <v>1248</v>
      </c>
      <c r="D49" s="21" t="s">
        <v>29</v>
      </c>
      <c r="E49" s="23">
        <v>2567</v>
      </c>
      <c r="F49" s="21" t="s">
        <v>1992</v>
      </c>
      <c r="G49" s="21" t="s">
        <v>621</v>
      </c>
      <c r="H49" s="21" t="s">
        <v>36</v>
      </c>
      <c r="I49" s="21" t="s">
        <v>37</v>
      </c>
      <c r="J49" s="21" t="s">
        <v>38</v>
      </c>
      <c r="L49" s="21" t="s">
        <v>629</v>
      </c>
      <c r="M49" s="21" t="s">
        <v>1516</v>
      </c>
      <c r="N49" s="21" t="s">
        <v>2147</v>
      </c>
      <c r="P49" s="21" t="s">
        <v>2063</v>
      </c>
      <c r="Q49" s="21" t="s">
        <v>2064</v>
      </c>
    </row>
    <row r="50" spans="1:17">
      <c r="A50" s="21" t="s">
        <v>2148</v>
      </c>
      <c r="C50" s="21" t="s">
        <v>1809</v>
      </c>
      <c r="D50" s="21" t="s">
        <v>29</v>
      </c>
      <c r="E50" s="23">
        <v>2567</v>
      </c>
      <c r="F50" s="21" t="s">
        <v>1992</v>
      </c>
      <c r="G50" s="21" t="s">
        <v>621</v>
      </c>
      <c r="H50" s="21" t="s">
        <v>157</v>
      </c>
      <c r="I50" s="21" t="s">
        <v>37</v>
      </c>
      <c r="J50" s="21" t="s">
        <v>38</v>
      </c>
      <c r="L50" s="21" t="s">
        <v>567</v>
      </c>
      <c r="M50" s="21" t="s">
        <v>1550</v>
      </c>
      <c r="N50" s="21" t="s">
        <v>2149</v>
      </c>
      <c r="P50" s="21" t="s">
        <v>2059</v>
      </c>
      <c r="Q50" s="21" t="s">
        <v>2060</v>
      </c>
    </row>
    <row r="51" spans="1:17">
      <c r="A51" s="21" t="s">
        <v>2150</v>
      </c>
      <c r="C51" s="21" t="s">
        <v>1214</v>
      </c>
      <c r="D51" s="21" t="s">
        <v>29</v>
      </c>
      <c r="E51" s="23">
        <v>2567</v>
      </c>
      <c r="F51" s="21" t="s">
        <v>1992</v>
      </c>
      <c r="G51" s="21" t="s">
        <v>621</v>
      </c>
      <c r="H51" s="21" t="s">
        <v>114</v>
      </c>
      <c r="I51" s="21" t="s">
        <v>37</v>
      </c>
      <c r="J51" s="21" t="s">
        <v>38</v>
      </c>
      <c r="L51" s="21" t="s">
        <v>624</v>
      </c>
      <c r="M51" s="21" t="s">
        <v>1544</v>
      </c>
      <c r="N51" s="21" t="s">
        <v>2151</v>
      </c>
      <c r="P51" s="21" t="s">
        <v>2054</v>
      </c>
      <c r="Q51" s="21" t="s">
        <v>2136</v>
      </c>
    </row>
    <row r="52" spans="1:17">
      <c r="A52" s="21" t="s">
        <v>2152</v>
      </c>
      <c r="C52" s="21" t="s">
        <v>2153</v>
      </c>
      <c r="D52" s="21" t="s">
        <v>29</v>
      </c>
      <c r="E52" s="23">
        <v>2567</v>
      </c>
      <c r="F52" s="21" t="s">
        <v>1992</v>
      </c>
      <c r="G52" s="21" t="s">
        <v>621</v>
      </c>
      <c r="H52" s="21" t="s">
        <v>36</v>
      </c>
      <c r="I52" s="21" t="s">
        <v>37</v>
      </c>
      <c r="J52" s="21" t="s">
        <v>38</v>
      </c>
      <c r="L52" s="21" t="s">
        <v>567</v>
      </c>
      <c r="M52" s="21" t="s">
        <v>1519</v>
      </c>
      <c r="N52" s="21" t="s">
        <v>2154</v>
      </c>
      <c r="P52" s="21" t="s">
        <v>2059</v>
      </c>
      <c r="Q52" s="21" t="s">
        <v>2110</v>
      </c>
    </row>
    <row r="53" spans="1:17">
      <c r="A53" s="21" t="s">
        <v>2155</v>
      </c>
      <c r="C53" s="21" t="s">
        <v>1795</v>
      </c>
      <c r="D53" s="21" t="s">
        <v>29</v>
      </c>
      <c r="E53" s="23">
        <v>2567</v>
      </c>
      <c r="F53" s="21" t="s">
        <v>1992</v>
      </c>
      <c r="G53" s="21" t="s">
        <v>621</v>
      </c>
      <c r="H53" s="21" t="s">
        <v>36</v>
      </c>
      <c r="I53" s="21" t="s">
        <v>37</v>
      </c>
      <c r="J53" s="21" t="s">
        <v>38</v>
      </c>
      <c r="L53" s="21" t="s">
        <v>624</v>
      </c>
      <c r="M53" s="21" t="s">
        <v>1544</v>
      </c>
      <c r="N53" s="21" t="s">
        <v>2156</v>
      </c>
      <c r="P53" s="21" t="s">
        <v>2054</v>
      </c>
      <c r="Q53" s="21" t="s">
        <v>2136</v>
      </c>
    </row>
    <row r="54" spans="1:17">
      <c r="A54" s="21" t="s">
        <v>2157</v>
      </c>
      <c r="C54" s="21" t="s">
        <v>2158</v>
      </c>
      <c r="D54" s="21" t="s">
        <v>29</v>
      </c>
      <c r="E54" s="23">
        <v>2567</v>
      </c>
      <c r="F54" s="21" t="s">
        <v>2025</v>
      </c>
      <c r="G54" s="21" t="s">
        <v>2090</v>
      </c>
      <c r="H54" s="21" t="s">
        <v>293</v>
      </c>
      <c r="I54" s="21" t="s">
        <v>429</v>
      </c>
      <c r="J54" s="21" t="s">
        <v>46</v>
      </c>
      <c r="L54" s="21" t="s">
        <v>624</v>
      </c>
      <c r="M54" s="21" t="s">
        <v>1674</v>
      </c>
      <c r="N54" s="21" t="s">
        <v>2159</v>
      </c>
      <c r="P54" s="21" t="s">
        <v>2054</v>
      </c>
      <c r="Q54" s="21" t="s">
        <v>2055</v>
      </c>
    </row>
    <row r="55" spans="1:17">
      <c r="A55" s="21" t="s">
        <v>2160</v>
      </c>
      <c r="C55" s="21" t="s">
        <v>1760</v>
      </c>
      <c r="D55" s="21" t="s">
        <v>29</v>
      </c>
      <c r="E55" s="23">
        <v>2567</v>
      </c>
      <c r="F55" s="21" t="s">
        <v>1992</v>
      </c>
      <c r="G55" s="21" t="s">
        <v>2090</v>
      </c>
      <c r="H55" s="21" t="s">
        <v>36</v>
      </c>
      <c r="I55" s="21" t="s">
        <v>37</v>
      </c>
      <c r="J55" s="21" t="s">
        <v>38</v>
      </c>
      <c r="L55" s="21" t="s">
        <v>624</v>
      </c>
      <c r="M55" s="21" t="s">
        <v>1544</v>
      </c>
      <c r="N55" s="21" t="s">
        <v>2161</v>
      </c>
      <c r="P55" s="21" t="s">
        <v>2054</v>
      </c>
      <c r="Q55" s="21" t="s">
        <v>2136</v>
      </c>
    </row>
    <row r="56" spans="1:17">
      <c r="A56" s="21" t="s">
        <v>2162</v>
      </c>
      <c r="C56" s="21" t="s">
        <v>1245</v>
      </c>
      <c r="D56" s="21" t="s">
        <v>29</v>
      </c>
      <c r="E56" s="23">
        <v>2567</v>
      </c>
      <c r="F56" s="21" t="s">
        <v>1992</v>
      </c>
      <c r="G56" s="21" t="s">
        <v>621</v>
      </c>
      <c r="H56" s="21" t="s">
        <v>36</v>
      </c>
      <c r="I56" s="21" t="s">
        <v>37</v>
      </c>
      <c r="J56" s="21" t="s">
        <v>38</v>
      </c>
      <c r="L56" s="21" t="s">
        <v>629</v>
      </c>
      <c r="M56" s="21" t="s">
        <v>1516</v>
      </c>
      <c r="N56" s="21" t="s">
        <v>2163</v>
      </c>
      <c r="P56" s="21" t="s">
        <v>2063</v>
      </c>
      <c r="Q56" s="21" t="s">
        <v>2064</v>
      </c>
    </row>
    <row r="57" spans="1:17">
      <c r="A57" s="21" t="s">
        <v>2164</v>
      </c>
      <c r="C57" s="21" t="s">
        <v>1238</v>
      </c>
      <c r="D57" s="21" t="s">
        <v>29</v>
      </c>
      <c r="E57" s="23">
        <v>2567</v>
      </c>
      <c r="F57" s="21" t="s">
        <v>1992</v>
      </c>
      <c r="G57" s="21" t="s">
        <v>621</v>
      </c>
      <c r="H57" s="21" t="s">
        <v>36</v>
      </c>
      <c r="I57" s="21" t="s">
        <v>37</v>
      </c>
      <c r="J57" s="21" t="s">
        <v>38</v>
      </c>
      <c r="L57" s="21" t="s">
        <v>567</v>
      </c>
      <c r="M57" s="21" t="s">
        <v>1721</v>
      </c>
      <c r="N57" s="21" t="s">
        <v>2165</v>
      </c>
      <c r="P57" s="21" t="s">
        <v>2059</v>
      </c>
      <c r="Q57" s="21" t="s">
        <v>2082</v>
      </c>
    </row>
    <row r="58" spans="1:17">
      <c r="A58" s="21" t="s">
        <v>2166</v>
      </c>
      <c r="C58" s="21" t="s">
        <v>2167</v>
      </c>
      <c r="D58" s="21" t="s">
        <v>29</v>
      </c>
      <c r="E58" s="23">
        <v>2567</v>
      </c>
      <c r="F58" s="21" t="s">
        <v>2070</v>
      </c>
      <c r="G58" s="21" t="s">
        <v>2070</v>
      </c>
      <c r="H58" s="21" t="s">
        <v>71</v>
      </c>
      <c r="I58" s="21" t="s">
        <v>782</v>
      </c>
      <c r="J58" s="21" t="s">
        <v>46</v>
      </c>
      <c r="L58" s="21" t="s">
        <v>567</v>
      </c>
      <c r="M58" s="21" t="s">
        <v>1721</v>
      </c>
      <c r="N58" s="21" t="s">
        <v>2168</v>
      </c>
      <c r="P58" s="21" t="s">
        <v>2059</v>
      </c>
      <c r="Q58" s="21" t="s">
        <v>2082</v>
      </c>
    </row>
    <row r="59" spans="1:17">
      <c r="A59" s="21" t="s">
        <v>2169</v>
      </c>
      <c r="C59" s="21" t="s">
        <v>2170</v>
      </c>
      <c r="D59" s="21" t="s">
        <v>29</v>
      </c>
      <c r="E59" s="23">
        <v>2567</v>
      </c>
      <c r="F59" s="21" t="s">
        <v>2025</v>
      </c>
      <c r="G59" s="21" t="s">
        <v>1047</v>
      </c>
      <c r="H59" s="21" t="s">
        <v>1870</v>
      </c>
      <c r="I59" s="21" t="s">
        <v>1871</v>
      </c>
      <c r="J59" s="21" t="s">
        <v>46</v>
      </c>
      <c r="L59" s="21" t="s">
        <v>624</v>
      </c>
      <c r="M59" s="21" t="s">
        <v>1674</v>
      </c>
      <c r="N59" s="21" t="s">
        <v>2171</v>
      </c>
      <c r="P59" s="21" t="s">
        <v>2054</v>
      </c>
      <c r="Q59" s="21" t="s">
        <v>2055</v>
      </c>
    </row>
    <row r="60" spans="1:17">
      <c r="A60" s="21" t="s">
        <v>2172</v>
      </c>
      <c r="C60" s="21" t="s">
        <v>2173</v>
      </c>
      <c r="D60" s="21" t="s">
        <v>29</v>
      </c>
      <c r="E60" s="23">
        <v>2567</v>
      </c>
      <c r="F60" s="21" t="s">
        <v>2025</v>
      </c>
      <c r="G60" s="21" t="s">
        <v>1047</v>
      </c>
      <c r="H60" s="21" t="s">
        <v>1870</v>
      </c>
      <c r="I60" s="21" t="s">
        <v>1871</v>
      </c>
      <c r="J60" s="21" t="s">
        <v>46</v>
      </c>
      <c r="L60" s="21" t="s">
        <v>624</v>
      </c>
      <c r="M60" s="21" t="s">
        <v>1674</v>
      </c>
      <c r="N60" s="21" t="s">
        <v>2174</v>
      </c>
      <c r="P60" s="21" t="s">
        <v>2054</v>
      </c>
      <c r="Q60" s="21" t="s">
        <v>2055</v>
      </c>
    </row>
    <row r="61" spans="1:17">
      <c r="A61" s="21" t="s">
        <v>2175</v>
      </c>
      <c r="C61" s="21" t="s">
        <v>2176</v>
      </c>
      <c r="D61" s="21" t="s">
        <v>29</v>
      </c>
      <c r="E61" s="23">
        <v>2567</v>
      </c>
      <c r="F61" s="21" t="s">
        <v>1992</v>
      </c>
      <c r="G61" s="21" t="s">
        <v>621</v>
      </c>
      <c r="H61" s="21" t="s">
        <v>1621</v>
      </c>
      <c r="I61" s="21" t="s">
        <v>382</v>
      </c>
      <c r="J61" s="21" t="s">
        <v>246</v>
      </c>
      <c r="L61" s="21" t="s">
        <v>567</v>
      </c>
      <c r="M61" s="21" t="s">
        <v>1550</v>
      </c>
      <c r="N61" s="21" t="s">
        <v>2177</v>
      </c>
      <c r="P61" s="21" t="s">
        <v>2059</v>
      </c>
      <c r="Q61" s="21" t="s">
        <v>2060</v>
      </c>
    </row>
    <row r="62" spans="1:17">
      <c r="A62" s="21" t="s">
        <v>2178</v>
      </c>
      <c r="C62" s="21" t="s">
        <v>2179</v>
      </c>
      <c r="D62" s="21" t="s">
        <v>29</v>
      </c>
      <c r="E62" s="23">
        <v>2567</v>
      </c>
      <c r="F62" s="21" t="s">
        <v>1825</v>
      </c>
      <c r="G62" s="21" t="s">
        <v>1825</v>
      </c>
      <c r="H62" s="21" t="s">
        <v>278</v>
      </c>
      <c r="I62" s="21" t="s">
        <v>1871</v>
      </c>
      <c r="J62" s="21" t="s">
        <v>46</v>
      </c>
      <c r="L62" s="21" t="s">
        <v>567</v>
      </c>
      <c r="M62" s="21" t="s">
        <v>1519</v>
      </c>
      <c r="N62" s="21" t="s">
        <v>2180</v>
      </c>
      <c r="P62" s="21" t="s">
        <v>2059</v>
      </c>
      <c r="Q62" s="21" t="s">
        <v>2110</v>
      </c>
    </row>
    <row r="63" spans="1:17">
      <c r="A63" s="21" t="s">
        <v>2181</v>
      </c>
      <c r="C63" s="21" t="s">
        <v>2182</v>
      </c>
      <c r="D63" s="21" t="s">
        <v>29</v>
      </c>
      <c r="E63" s="23">
        <v>2567</v>
      </c>
      <c r="F63" s="21" t="s">
        <v>1992</v>
      </c>
      <c r="G63" s="21" t="s">
        <v>621</v>
      </c>
      <c r="H63" s="21" t="s">
        <v>2183</v>
      </c>
      <c r="I63" s="21" t="s">
        <v>224</v>
      </c>
      <c r="J63" s="21" t="s">
        <v>46</v>
      </c>
      <c r="L63" s="21" t="s">
        <v>624</v>
      </c>
      <c r="M63" s="21" t="s">
        <v>1674</v>
      </c>
      <c r="N63" s="21" t="s">
        <v>2184</v>
      </c>
      <c r="P63" s="21" t="s">
        <v>2054</v>
      </c>
      <c r="Q63" s="21" t="s">
        <v>2055</v>
      </c>
    </row>
    <row r="64" spans="1:17">
      <c r="A64" s="21" t="s">
        <v>2185</v>
      </c>
      <c r="C64" s="21" t="s">
        <v>2186</v>
      </c>
      <c r="D64" s="21" t="s">
        <v>29</v>
      </c>
      <c r="E64" s="23">
        <v>2567</v>
      </c>
      <c r="F64" s="21" t="s">
        <v>2075</v>
      </c>
      <c r="G64" s="21" t="s">
        <v>2075</v>
      </c>
      <c r="H64" s="21" t="s">
        <v>1828</v>
      </c>
      <c r="I64" s="21" t="s">
        <v>1871</v>
      </c>
      <c r="J64" s="21" t="s">
        <v>46</v>
      </c>
      <c r="L64" s="21" t="s">
        <v>629</v>
      </c>
      <c r="M64" s="21" t="s">
        <v>1516</v>
      </c>
      <c r="N64" s="21" t="s">
        <v>2187</v>
      </c>
      <c r="P64" s="21" t="s">
        <v>2063</v>
      </c>
      <c r="Q64" s="21" t="s">
        <v>2064</v>
      </c>
    </row>
    <row r="65" spans="1:17">
      <c r="A65" s="21" t="s">
        <v>2188</v>
      </c>
      <c r="C65" s="21" t="s">
        <v>2189</v>
      </c>
      <c r="D65" s="21" t="s">
        <v>29</v>
      </c>
      <c r="E65" s="23">
        <v>2567</v>
      </c>
      <c r="F65" s="21" t="s">
        <v>1825</v>
      </c>
      <c r="G65" s="21" t="s">
        <v>1825</v>
      </c>
      <c r="H65" s="21" t="s">
        <v>1828</v>
      </c>
      <c r="I65" s="21" t="s">
        <v>1871</v>
      </c>
      <c r="J65" s="21" t="s">
        <v>46</v>
      </c>
      <c r="L65" s="21" t="s">
        <v>629</v>
      </c>
      <c r="M65" s="21" t="s">
        <v>1516</v>
      </c>
      <c r="N65" s="21" t="s">
        <v>2190</v>
      </c>
      <c r="P65" s="21" t="s">
        <v>2063</v>
      </c>
      <c r="Q65" s="21" t="s">
        <v>2064</v>
      </c>
    </row>
    <row r="66" spans="1:17">
      <c r="A66" s="21" t="s">
        <v>2191</v>
      </c>
      <c r="C66" s="21" t="s">
        <v>2192</v>
      </c>
      <c r="D66" s="21" t="s">
        <v>29</v>
      </c>
      <c r="E66" s="23">
        <v>2567</v>
      </c>
      <c r="F66" s="21" t="s">
        <v>2075</v>
      </c>
      <c r="G66" s="21" t="s">
        <v>621</v>
      </c>
      <c r="H66" s="21" t="s">
        <v>2193</v>
      </c>
      <c r="I66" s="21" t="s">
        <v>382</v>
      </c>
      <c r="J66" s="21" t="s">
        <v>246</v>
      </c>
      <c r="L66" s="21" t="s">
        <v>712</v>
      </c>
      <c r="M66" s="21" t="s">
        <v>1547</v>
      </c>
      <c r="N66" s="21" t="s">
        <v>2194</v>
      </c>
      <c r="P66" s="21" t="s">
        <v>2091</v>
      </c>
      <c r="Q66" s="21" t="s">
        <v>2092</v>
      </c>
    </row>
    <row r="67" spans="1:17">
      <c r="A67" s="21" t="s">
        <v>2195</v>
      </c>
      <c r="C67" s="21" t="s">
        <v>2196</v>
      </c>
      <c r="D67" s="21" t="s">
        <v>29</v>
      </c>
      <c r="E67" s="23">
        <v>2567</v>
      </c>
      <c r="F67" s="21" t="s">
        <v>1992</v>
      </c>
      <c r="G67" s="21" t="s">
        <v>621</v>
      </c>
      <c r="H67" s="21" t="s">
        <v>2197</v>
      </c>
      <c r="I67" s="21" t="s">
        <v>2031</v>
      </c>
      <c r="J67" s="21" t="s">
        <v>615</v>
      </c>
      <c r="L67" s="21" t="s">
        <v>624</v>
      </c>
      <c r="M67" s="21" t="s">
        <v>1674</v>
      </c>
      <c r="N67" s="21" t="s">
        <v>2198</v>
      </c>
      <c r="P67" s="21" t="s">
        <v>2054</v>
      </c>
      <c r="Q67" s="21" t="s">
        <v>2055</v>
      </c>
    </row>
    <row r="68" spans="1:17">
      <c r="A68" s="21" t="s">
        <v>2199</v>
      </c>
      <c r="C68" s="21" t="s">
        <v>2200</v>
      </c>
      <c r="D68" s="21" t="s">
        <v>29</v>
      </c>
      <c r="E68" s="23">
        <v>2567</v>
      </c>
      <c r="F68" s="21" t="s">
        <v>2026</v>
      </c>
      <c r="G68" s="21" t="s">
        <v>2090</v>
      </c>
      <c r="H68" s="21" t="s">
        <v>1779</v>
      </c>
      <c r="I68" s="21" t="s">
        <v>782</v>
      </c>
      <c r="J68" s="21" t="s">
        <v>46</v>
      </c>
      <c r="L68" s="21" t="s">
        <v>567</v>
      </c>
      <c r="M68" s="21" t="s">
        <v>1721</v>
      </c>
      <c r="N68" s="21" t="s">
        <v>2201</v>
      </c>
      <c r="P68" s="21" t="s">
        <v>2059</v>
      </c>
      <c r="Q68" s="21" t="s">
        <v>2082</v>
      </c>
    </row>
  </sheetData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/>
  <dimension ref="A2:R354"/>
  <sheetViews>
    <sheetView topLeftCell="I1" zoomScale="55" zoomScaleNormal="55" workbookViewId="0">
      <selection activeCell="T2" sqref="T2"/>
    </sheetView>
  </sheetViews>
  <sheetFormatPr defaultColWidth="9.08984375" defaultRowHeight="23.5"/>
  <cols>
    <col min="1" max="1" width="33.6328125" style="5" customWidth="1"/>
    <col min="2" max="2" width="84.90625" style="5" customWidth="1"/>
    <col min="3" max="3" width="44.54296875" style="5" hidden="1" customWidth="1"/>
    <col min="4" max="4" width="37.90625" style="5" hidden="1" customWidth="1"/>
    <col min="5" max="5" width="54" style="5" customWidth="1"/>
    <col min="6" max="6" width="51.36328125" style="5" hidden="1" customWidth="1"/>
    <col min="7" max="7" width="39.08984375" style="5" hidden="1" customWidth="1"/>
    <col min="8" max="8" width="28.36328125" style="5" customWidth="1"/>
    <col min="9" max="9" width="27" style="5" customWidth="1"/>
    <col min="10" max="10" width="32.453125" style="5" hidden="1" customWidth="1"/>
    <col min="11" max="11" width="45.90625" style="5" hidden="1" customWidth="1"/>
    <col min="12" max="14" width="54" style="5" customWidth="1"/>
    <col min="15" max="15" width="42" style="5" bestFit="1" customWidth="1"/>
    <col min="16" max="16" width="24.6328125" style="5" customWidth="1"/>
    <col min="17" max="17" width="20.36328125" style="5" customWidth="1"/>
    <col min="18" max="18" width="172.90625" style="5" bestFit="1" customWidth="1"/>
    <col min="19" max="16384" width="9.08984375" style="5"/>
  </cols>
  <sheetData>
    <row r="2" spans="1:18">
      <c r="A2" s="15" t="s">
        <v>2</v>
      </c>
      <c r="B2" s="15" t="s">
        <v>3</v>
      </c>
      <c r="C2" s="15" t="s">
        <v>4</v>
      </c>
      <c r="D2" s="15" t="s">
        <v>5</v>
      </c>
      <c r="E2" s="15" t="s">
        <v>7</v>
      </c>
      <c r="F2" s="15" t="s">
        <v>8</v>
      </c>
      <c r="G2" s="15" t="s">
        <v>12</v>
      </c>
      <c r="H2" s="15" t="s">
        <v>14</v>
      </c>
      <c r="I2" s="15" t="s">
        <v>15</v>
      </c>
      <c r="J2" s="15" t="s">
        <v>16</v>
      </c>
      <c r="K2" s="15" t="s">
        <v>17</v>
      </c>
      <c r="L2" s="15" t="s">
        <v>18</v>
      </c>
      <c r="M2" s="15" t="s">
        <v>19</v>
      </c>
      <c r="N2" s="15" t="s">
        <v>20</v>
      </c>
      <c r="O2" s="15" t="s">
        <v>21</v>
      </c>
      <c r="P2" s="15" t="s">
        <v>22</v>
      </c>
      <c r="Q2" s="15" t="s">
        <v>23</v>
      </c>
      <c r="R2" s="15" t="s">
        <v>1393</v>
      </c>
    </row>
    <row r="3" spans="1:18">
      <c r="A3" s="7" t="s">
        <v>152</v>
      </c>
      <c r="B3" s="7" t="s">
        <v>153</v>
      </c>
      <c r="C3" s="7"/>
      <c r="D3" s="7"/>
      <c r="E3" s="7" t="s">
        <v>29</v>
      </c>
      <c r="F3" s="7"/>
      <c r="G3" s="7" t="s">
        <v>154</v>
      </c>
      <c r="H3" s="7" t="s">
        <v>155</v>
      </c>
      <c r="I3" s="7" t="s">
        <v>156</v>
      </c>
      <c r="J3" s="12">
        <v>45700000</v>
      </c>
      <c r="K3" s="12">
        <v>45700000</v>
      </c>
      <c r="L3" s="7" t="s">
        <v>157</v>
      </c>
      <c r="M3" s="7" t="s">
        <v>37</v>
      </c>
      <c r="N3" s="7" t="s">
        <v>38</v>
      </c>
      <c r="O3" s="7"/>
      <c r="P3" s="7"/>
      <c r="Q3" s="7"/>
      <c r="R3" s="6" t="s">
        <v>153</v>
      </c>
    </row>
    <row r="4" spans="1:18">
      <c r="A4" s="7" t="s">
        <v>158</v>
      </c>
      <c r="B4" s="7" t="s">
        <v>159</v>
      </c>
      <c r="C4" s="7"/>
      <c r="D4" s="7"/>
      <c r="E4" s="7" t="s">
        <v>29</v>
      </c>
      <c r="F4" s="7"/>
      <c r="G4" s="7" t="s">
        <v>160</v>
      </c>
      <c r="H4" s="7" t="s">
        <v>161</v>
      </c>
      <c r="I4" s="7" t="s">
        <v>162</v>
      </c>
      <c r="J4" s="12">
        <v>39000000</v>
      </c>
      <c r="K4" s="12">
        <v>39000000</v>
      </c>
      <c r="L4" s="7" t="s">
        <v>157</v>
      </c>
      <c r="M4" s="7" t="s">
        <v>37</v>
      </c>
      <c r="N4" s="7" t="s">
        <v>38</v>
      </c>
      <c r="O4" s="7"/>
      <c r="P4" s="7"/>
      <c r="Q4" s="7"/>
      <c r="R4" s="6" t="s">
        <v>159</v>
      </c>
    </row>
    <row r="5" spans="1:18">
      <c r="A5" s="7" t="s">
        <v>179</v>
      </c>
      <c r="B5" s="7" t="s">
        <v>180</v>
      </c>
      <c r="C5" s="7"/>
      <c r="D5" s="7"/>
      <c r="E5" s="7" t="s">
        <v>29</v>
      </c>
      <c r="F5" s="7"/>
      <c r="G5" s="7" t="s">
        <v>181</v>
      </c>
      <c r="H5" s="7" t="s">
        <v>182</v>
      </c>
      <c r="I5" s="7" t="s">
        <v>35</v>
      </c>
      <c r="J5" s="12">
        <v>36840000</v>
      </c>
      <c r="K5" s="12">
        <v>36840000</v>
      </c>
      <c r="L5" s="7" t="s">
        <v>157</v>
      </c>
      <c r="M5" s="7" t="s">
        <v>37</v>
      </c>
      <c r="N5" s="7" t="s">
        <v>38</v>
      </c>
      <c r="O5" s="7"/>
      <c r="P5" s="7"/>
      <c r="Q5" s="7"/>
      <c r="R5" s="6" t="s">
        <v>180</v>
      </c>
    </row>
    <row r="6" spans="1:18">
      <c r="A6" s="7" t="s">
        <v>40</v>
      </c>
      <c r="B6" s="7" t="s">
        <v>41</v>
      </c>
      <c r="C6" s="7"/>
      <c r="D6" s="7"/>
      <c r="E6" s="7" t="s">
        <v>29</v>
      </c>
      <c r="F6" s="7"/>
      <c r="G6" s="7" t="s">
        <v>42</v>
      </c>
      <c r="H6" s="7" t="s">
        <v>43</v>
      </c>
      <c r="I6" s="7" t="s">
        <v>43</v>
      </c>
      <c r="J6" s="12">
        <v>350000</v>
      </c>
      <c r="K6" s="13">
        <v>0</v>
      </c>
      <c r="L6" s="7" t="s">
        <v>44</v>
      </c>
      <c r="M6" s="7" t="s">
        <v>45</v>
      </c>
      <c r="N6" s="7" t="s">
        <v>46</v>
      </c>
      <c r="O6" s="7"/>
      <c r="P6" s="7"/>
      <c r="Q6" s="7"/>
      <c r="R6" s="6" t="s">
        <v>41</v>
      </c>
    </row>
    <row r="7" spans="1:18">
      <c r="A7" s="7" t="s">
        <v>163</v>
      </c>
      <c r="B7" s="7" t="s">
        <v>164</v>
      </c>
      <c r="C7" s="7"/>
      <c r="D7" s="7"/>
      <c r="E7" s="7" t="s">
        <v>29</v>
      </c>
      <c r="F7" s="7"/>
      <c r="G7" s="7" t="s">
        <v>165</v>
      </c>
      <c r="H7" s="7" t="s">
        <v>166</v>
      </c>
      <c r="I7" s="7" t="s">
        <v>167</v>
      </c>
      <c r="J7" s="12">
        <v>26390000</v>
      </c>
      <c r="K7" s="12">
        <v>26390000</v>
      </c>
      <c r="L7" s="7" t="s">
        <v>157</v>
      </c>
      <c r="M7" s="7" t="s">
        <v>37</v>
      </c>
      <c r="N7" s="7" t="s">
        <v>38</v>
      </c>
      <c r="O7" s="7"/>
      <c r="P7" s="7"/>
      <c r="Q7" s="7"/>
      <c r="R7" s="6" t="s">
        <v>164</v>
      </c>
    </row>
    <row r="8" spans="1:18">
      <c r="A8" s="7" t="s">
        <v>168</v>
      </c>
      <c r="B8" s="7" t="s">
        <v>169</v>
      </c>
      <c r="C8" s="7"/>
      <c r="D8" s="7"/>
      <c r="E8" s="7" t="s">
        <v>29</v>
      </c>
      <c r="F8" s="7"/>
      <c r="G8" s="7" t="s">
        <v>170</v>
      </c>
      <c r="H8" s="7" t="s">
        <v>166</v>
      </c>
      <c r="I8" s="7" t="s">
        <v>167</v>
      </c>
      <c r="J8" s="14">
        <v>26459595.010000002</v>
      </c>
      <c r="K8" s="14">
        <v>26459595.010000002</v>
      </c>
      <c r="L8" s="7" t="s">
        <v>157</v>
      </c>
      <c r="M8" s="7" t="s">
        <v>37</v>
      </c>
      <c r="N8" s="7" t="s">
        <v>38</v>
      </c>
      <c r="O8" s="7"/>
      <c r="P8" s="7"/>
      <c r="Q8" s="7"/>
      <c r="R8" s="6" t="s">
        <v>1379</v>
      </c>
    </row>
    <row r="9" spans="1:18">
      <c r="A9" s="7" t="s">
        <v>174</v>
      </c>
      <c r="B9" s="7" t="s">
        <v>175</v>
      </c>
      <c r="C9" s="7"/>
      <c r="D9" s="7"/>
      <c r="E9" s="7" t="s">
        <v>29</v>
      </c>
      <c r="F9" s="7"/>
      <c r="G9" s="7" t="s">
        <v>176</v>
      </c>
      <c r="H9" s="7" t="s">
        <v>177</v>
      </c>
      <c r="I9" s="7" t="s">
        <v>178</v>
      </c>
      <c r="J9" s="12">
        <v>41998300</v>
      </c>
      <c r="K9" s="12">
        <v>41998300</v>
      </c>
      <c r="L9" s="7" t="s">
        <v>157</v>
      </c>
      <c r="M9" s="7" t="s">
        <v>37</v>
      </c>
      <c r="N9" s="7" t="s">
        <v>38</v>
      </c>
      <c r="O9" s="7"/>
      <c r="P9" s="7"/>
      <c r="Q9" s="7"/>
      <c r="R9" s="6" t="s">
        <v>175</v>
      </c>
    </row>
    <row r="10" spans="1:18">
      <c r="A10" s="7" t="s">
        <v>183</v>
      </c>
      <c r="B10" s="7" t="s">
        <v>184</v>
      </c>
      <c r="C10" s="7"/>
      <c r="D10" s="7"/>
      <c r="E10" s="7" t="s">
        <v>29</v>
      </c>
      <c r="F10" s="7"/>
      <c r="G10" s="7" t="s">
        <v>185</v>
      </c>
      <c r="H10" s="7" t="s">
        <v>177</v>
      </c>
      <c r="I10" s="7" t="s">
        <v>186</v>
      </c>
      <c r="J10" s="12">
        <v>39006700</v>
      </c>
      <c r="K10" s="12">
        <v>39006700</v>
      </c>
      <c r="L10" s="7" t="s">
        <v>157</v>
      </c>
      <c r="M10" s="7" t="s">
        <v>37</v>
      </c>
      <c r="N10" s="7" t="s">
        <v>38</v>
      </c>
      <c r="O10" s="7"/>
      <c r="P10" s="7"/>
      <c r="Q10" s="7"/>
      <c r="R10" s="6" t="s">
        <v>184</v>
      </c>
    </row>
    <row r="11" spans="1:18">
      <c r="A11" s="7" t="s">
        <v>219</v>
      </c>
      <c r="B11" s="7" t="s">
        <v>220</v>
      </c>
      <c r="C11" s="7"/>
      <c r="D11" s="7"/>
      <c r="E11" s="7" t="s">
        <v>29</v>
      </c>
      <c r="F11" s="7" t="s">
        <v>30</v>
      </c>
      <c r="G11" s="7" t="s">
        <v>221</v>
      </c>
      <c r="H11" s="7" t="s">
        <v>222</v>
      </c>
      <c r="I11" s="7" t="s">
        <v>222</v>
      </c>
      <c r="J11" s="13">
        <v>0</v>
      </c>
      <c r="K11" s="13">
        <v>0</v>
      </c>
      <c r="L11" s="7" t="s">
        <v>223</v>
      </c>
      <c r="M11" s="7" t="s">
        <v>224</v>
      </c>
      <c r="N11" s="7" t="s">
        <v>46</v>
      </c>
      <c r="O11" s="7"/>
      <c r="P11" s="7"/>
      <c r="Q11" s="7"/>
      <c r="R11" s="6" t="s">
        <v>220</v>
      </c>
    </row>
    <row r="12" spans="1:18">
      <c r="A12" s="7" t="s">
        <v>254</v>
      </c>
      <c r="B12" s="7" t="s">
        <v>255</v>
      </c>
      <c r="C12" s="7"/>
      <c r="D12" s="7"/>
      <c r="E12" s="7" t="s">
        <v>29</v>
      </c>
      <c r="F12" s="7"/>
      <c r="G12" s="7" t="s">
        <v>256</v>
      </c>
      <c r="H12" s="7" t="s">
        <v>177</v>
      </c>
      <c r="I12" s="7" t="s">
        <v>257</v>
      </c>
      <c r="J12" s="12">
        <v>40500000</v>
      </c>
      <c r="K12" s="12">
        <v>40500000</v>
      </c>
      <c r="L12" s="7" t="s">
        <v>157</v>
      </c>
      <c r="M12" s="7" t="s">
        <v>37</v>
      </c>
      <c r="N12" s="7" t="s">
        <v>38</v>
      </c>
      <c r="O12" s="7"/>
      <c r="P12" s="7"/>
      <c r="Q12" s="7"/>
      <c r="R12" s="6" t="s">
        <v>255</v>
      </c>
    </row>
    <row r="13" spans="1:18">
      <c r="A13" s="7" t="s">
        <v>26</v>
      </c>
      <c r="B13" s="7" t="s">
        <v>27</v>
      </c>
      <c r="C13" s="7"/>
      <c r="D13" s="7"/>
      <c r="E13" s="7" t="s">
        <v>29</v>
      </c>
      <c r="F13" s="7" t="s">
        <v>30</v>
      </c>
      <c r="G13" s="7" t="s">
        <v>32</v>
      </c>
      <c r="H13" s="7" t="s">
        <v>34</v>
      </c>
      <c r="I13" s="7" t="s">
        <v>35</v>
      </c>
      <c r="J13" s="12">
        <v>61316700</v>
      </c>
      <c r="K13" s="12">
        <v>61316700</v>
      </c>
      <c r="L13" s="7" t="s">
        <v>36</v>
      </c>
      <c r="M13" s="7" t="s">
        <v>37</v>
      </c>
      <c r="N13" s="7" t="s">
        <v>38</v>
      </c>
      <c r="O13" s="7"/>
      <c r="P13" s="7"/>
      <c r="Q13" s="7"/>
      <c r="R13" s="6" t="s">
        <v>27</v>
      </c>
    </row>
    <row r="14" spans="1:18">
      <c r="A14" s="7" t="s">
        <v>48</v>
      </c>
      <c r="B14" s="7" t="s">
        <v>49</v>
      </c>
      <c r="C14" s="7"/>
      <c r="D14" s="7"/>
      <c r="E14" s="7" t="s">
        <v>29</v>
      </c>
      <c r="F14" s="7" t="s">
        <v>50</v>
      </c>
      <c r="G14" s="7" t="s">
        <v>51</v>
      </c>
      <c r="H14" s="7" t="s">
        <v>34</v>
      </c>
      <c r="I14" s="7" t="s">
        <v>35</v>
      </c>
      <c r="J14" s="12">
        <v>6500000</v>
      </c>
      <c r="K14" s="12">
        <v>6500000</v>
      </c>
      <c r="L14" s="7" t="s">
        <v>52</v>
      </c>
      <c r="M14" s="7" t="s">
        <v>53</v>
      </c>
      <c r="N14" s="7" t="s">
        <v>46</v>
      </c>
      <c r="O14" s="7"/>
      <c r="P14" s="7"/>
      <c r="Q14" s="7"/>
      <c r="R14" s="6" t="s">
        <v>49</v>
      </c>
    </row>
    <row r="15" spans="1:18">
      <c r="A15" s="7" t="s">
        <v>54</v>
      </c>
      <c r="B15" s="7" t="s">
        <v>55</v>
      </c>
      <c r="C15" s="7"/>
      <c r="D15" s="7"/>
      <c r="E15" s="7" t="s">
        <v>29</v>
      </c>
      <c r="F15" s="7"/>
      <c r="G15" s="7" t="s">
        <v>56</v>
      </c>
      <c r="H15" s="7" t="s">
        <v>34</v>
      </c>
      <c r="I15" s="7" t="s">
        <v>35</v>
      </c>
      <c r="J15" s="12">
        <v>86406900</v>
      </c>
      <c r="K15" s="12">
        <v>86406900</v>
      </c>
      <c r="L15" s="7" t="s">
        <v>36</v>
      </c>
      <c r="M15" s="7" t="s">
        <v>37</v>
      </c>
      <c r="N15" s="7" t="s">
        <v>38</v>
      </c>
      <c r="O15" s="7"/>
      <c r="P15" s="7"/>
      <c r="Q15" s="7"/>
      <c r="R15" s="6" t="s">
        <v>55</v>
      </c>
    </row>
    <row r="16" spans="1:18">
      <c r="A16" s="7" t="s">
        <v>57</v>
      </c>
      <c r="B16" s="7" t="s">
        <v>58</v>
      </c>
      <c r="C16" s="7"/>
      <c r="D16" s="7"/>
      <c r="E16" s="7" t="s">
        <v>29</v>
      </c>
      <c r="F16" s="7"/>
      <c r="G16" s="7" t="s">
        <v>59</v>
      </c>
      <c r="H16" s="7" t="s">
        <v>34</v>
      </c>
      <c r="I16" s="7" t="s">
        <v>35</v>
      </c>
      <c r="J16" s="12">
        <v>15000000</v>
      </c>
      <c r="K16" s="12">
        <v>15000000</v>
      </c>
      <c r="L16" s="7" t="s">
        <v>36</v>
      </c>
      <c r="M16" s="7" t="s">
        <v>37</v>
      </c>
      <c r="N16" s="7" t="s">
        <v>38</v>
      </c>
      <c r="O16" s="7"/>
      <c r="P16" s="7"/>
      <c r="Q16" s="7"/>
      <c r="R16" s="6" t="s">
        <v>58</v>
      </c>
    </row>
    <row r="17" spans="1:18">
      <c r="A17" s="7" t="s">
        <v>60</v>
      </c>
      <c r="B17" s="7" t="s">
        <v>61</v>
      </c>
      <c r="C17" s="7"/>
      <c r="D17" s="7"/>
      <c r="E17" s="7" t="s">
        <v>29</v>
      </c>
      <c r="F17" s="7"/>
      <c r="G17" s="7" t="s">
        <v>62</v>
      </c>
      <c r="H17" s="7" t="s">
        <v>63</v>
      </c>
      <c r="I17" s="7" t="s">
        <v>63</v>
      </c>
      <c r="J17" s="12">
        <v>300000</v>
      </c>
      <c r="K17" s="13">
        <v>0</v>
      </c>
      <c r="L17" s="7" t="s">
        <v>44</v>
      </c>
      <c r="M17" s="7" t="s">
        <v>45</v>
      </c>
      <c r="N17" s="7" t="s">
        <v>46</v>
      </c>
      <c r="O17" s="7"/>
      <c r="P17" s="7"/>
      <c r="Q17" s="7"/>
      <c r="R17" s="6" t="s">
        <v>61</v>
      </c>
    </row>
    <row r="18" spans="1:18">
      <c r="A18" s="7" t="s">
        <v>64</v>
      </c>
      <c r="B18" s="7" t="s">
        <v>65</v>
      </c>
      <c r="C18" s="7"/>
      <c r="D18" s="7"/>
      <c r="E18" s="7" t="s">
        <v>29</v>
      </c>
      <c r="F18" s="7"/>
      <c r="G18" s="7" t="s">
        <v>66</v>
      </c>
      <c r="H18" s="7" t="s">
        <v>34</v>
      </c>
      <c r="I18" s="7" t="s">
        <v>35</v>
      </c>
      <c r="J18" s="12">
        <v>18930000</v>
      </c>
      <c r="K18" s="12">
        <v>18930000</v>
      </c>
      <c r="L18" s="7" t="s">
        <v>36</v>
      </c>
      <c r="M18" s="7" t="s">
        <v>37</v>
      </c>
      <c r="N18" s="7" t="s">
        <v>38</v>
      </c>
      <c r="O18" s="7"/>
      <c r="P18" s="7"/>
      <c r="Q18" s="7"/>
      <c r="R18" s="6" t="s">
        <v>65</v>
      </c>
    </row>
    <row r="19" spans="1:18">
      <c r="A19" s="7" t="s">
        <v>68</v>
      </c>
      <c r="B19" s="7" t="s">
        <v>69</v>
      </c>
      <c r="C19" s="7"/>
      <c r="D19" s="7"/>
      <c r="E19" s="7" t="s">
        <v>29</v>
      </c>
      <c r="F19" s="7"/>
      <c r="G19" s="7" t="s">
        <v>70</v>
      </c>
      <c r="H19" s="7" t="s">
        <v>63</v>
      </c>
      <c r="I19" s="7" t="s">
        <v>63</v>
      </c>
      <c r="J19" s="12">
        <v>500000</v>
      </c>
      <c r="K19" s="13">
        <v>0</v>
      </c>
      <c r="L19" s="7" t="s">
        <v>71</v>
      </c>
      <c r="M19" s="7" t="s">
        <v>45</v>
      </c>
      <c r="N19" s="7" t="s">
        <v>46</v>
      </c>
      <c r="O19" s="7"/>
      <c r="P19" s="7"/>
      <c r="Q19" s="7"/>
      <c r="R19" s="6" t="s">
        <v>69</v>
      </c>
    </row>
    <row r="20" spans="1:18">
      <c r="A20" s="7" t="s">
        <v>72</v>
      </c>
      <c r="B20" s="7" t="s">
        <v>73</v>
      </c>
      <c r="C20" s="7"/>
      <c r="D20" s="7"/>
      <c r="E20" s="7" t="s">
        <v>29</v>
      </c>
      <c r="F20" s="7"/>
      <c r="G20" s="7" t="s">
        <v>74</v>
      </c>
      <c r="H20" s="7" t="s">
        <v>34</v>
      </c>
      <c r="I20" s="7" t="s">
        <v>35</v>
      </c>
      <c r="J20" s="12">
        <v>46768300</v>
      </c>
      <c r="K20" s="12">
        <v>46768300</v>
      </c>
      <c r="L20" s="7" t="s">
        <v>36</v>
      </c>
      <c r="M20" s="7" t="s">
        <v>37</v>
      </c>
      <c r="N20" s="7" t="s">
        <v>38</v>
      </c>
      <c r="O20" s="7"/>
      <c r="P20" s="7"/>
      <c r="Q20" s="7"/>
      <c r="R20" s="6" t="s">
        <v>73</v>
      </c>
    </row>
    <row r="21" spans="1:18">
      <c r="A21" s="7" t="s">
        <v>75</v>
      </c>
      <c r="B21" s="7" t="s">
        <v>76</v>
      </c>
      <c r="C21" s="7"/>
      <c r="D21" s="7"/>
      <c r="E21" s="7" t="s">
        <v>29</v>
      </c>
      <c r="F21" s="7"/>
      <c r="G21" s="7" t="s">
        <v>77</v>
      </c>
      <c r="H21" s="7" t="s">
        <v>34</v>
      </c>
      <c r="I21" s="7" t="s">
        <v>35</v>
      </c>
      <c r="J21" s="12">
        <v>17491500</v>
      </c>
      <c r="K21" s="12">
        <v>17491500</v>
      </c>
      <c r="L21" s="7" t="s">
        <v>36</v>
      </c>
      <c r="M21" s="7" t="s">
        <v>37</v>
      </c>
      <c r="N21" s="7" t="s">
        <v>38</v>
      </c>
      <c r="O21" s="7"/>
      <c r="P21" s="7"/>
      <c r="Q21" s="7"/>
      <c r="R21" s="6" t="s">
        <v>76</v>
      </c>
    </row>
    <row r="22" spans="1:18">
      <c r="A22" s="7" t="s">
        <v>78</v>
      </c>
      <c r="B22" s="7" t="s">
        <v>79</v>
      </c>
      <c r="C22" s="7"/>
      <c r="D22" s="7"/>
      <c r="E22" s="7" t="s">
        <v>29</v>
      </c>
      <c r="F22" s="7"/>
      <c r="G22" s="7" t="s">
        <v>80</v>
      </c>
      <c r="H22" s="7" t="s">
        <v>34</v>
      </c>
      <c r="I22" s="7" t="s">
        <v>35</v>
      </c>
      <c r="J22" s="12">
        <v>15362000</v>
      </c>
      <c r="K22" s="12">
        <v>15362000</v>
      </c>
      <c r="L22" s="7" t="s">
        <v>36</v>
      </c>
      <c r="M22" s="7" t="s">
        <v>37</v>
      </c>
      <c r="N22" s="7" t="s">
        <v>38</v>
      </c>
      <c r="O22" s="7"/>
      <c r="P22" s="7"/>
      <c r="Q22" s="7"/>
      <c r="R22" s="6" t="s">
        <v>79</v>
      </c>
    </row>
    <row r="23" spans="1:18">
      <c r="A23" s="7" t="s">
        <v>81</v>
      </c>
      <c r="B23" s="7" t="s">
        <v>82</v>
      </c>
      <c r="C23" s="7"/>
      <c r="D23" s="7"/>
      <c r="E23" s="7" t="s">
        <v>29</v>
      </c>
      <c r="F23" s="7"/>
      <c r="G23" s="7" t="s">
        <v>83</v>
      </c>
      <c r="H23" s="7" t="s">
        <v>34</v>
      </c>
      <c r="I23" s="7" t="s">
        <v>35</v>
      </c>
      <c r="J23" s="12">
        <v>17047700</v>
      </c>
      <c r="K23" s="12">
        <v>17047700</v>
      </c>
      <c r="L23" s="7" t="s">
        <v>36</v>
      </c>
      <c r="M23" s="7" t="s">
        <v>37</v>
      </c>
      <c r="N23" s="7" t="s">
        <v>38</v>
      </c>
      <c r="O23" s="7"/>
      <c r="P23" s="7"/>
      <c r="Q23" s="7"/>
      <c r="R23" s="6" t="s">
        <v>82</v>
      </c>
    </row>
    <row r="24" spans="1:18">
      <c r="A24" s="7" t="s">
        <v>85</v>
      </c>
      <c r="B24" s="7" t="s">
        <v>86</v>
      </c>
      <c r="C24" s="7"/>
      <c r="D24" s="7"/>
      <c r="E24" s="7" t="s">
        <v>29</v>
      </c>
      <c r="F24" s="7"/>
      <c r="G24" s="7" t="s">
        <v>87</v>
      </c>
      <c r="H24" s="7" t="s">
        <v>34</v>
      </c>
      <c r="I24" s="7" t="s">
        <v>35</v>
      </c>
      <c r="J24" s="12">
        <v>56515000</v>
      </c>
      <c r="K24" s="12">
        <v>56515000</v>
      </c>
      <c r="L24" s="7"/>
      <c r="M24" s="7" t="s">
        <v>88</v>
      </c>
      <c r="N24" s="7" t="s">
        <v>38</v>
      </c>
      <c r="O24" s="7"/>
      <c r="P24" s="7"/>
      <c r="Q24" s="7"/>
      <c r="R24" s="6" t="s">
        <v>86</v>
      </c>
    </row>
    <row r="25" spans="1:18">
      <c r="A25" s="7" t="s">
        <v>89</v>
      </c>
      <c r="B25" s="7" t="s">
        <v>90</v>
      </c>
      <c r="C25" s="7"/>
      <c r="D25" s="7"/>
      <c r="E25" s="7" t="s">
        <v>29</v>
      </c>
      <c r="F25" s="7"/>
      <c r="G25" s="7" t="s">
        <v>91</v>
      </c>
      <c r="H25" s="7" t="s">
        <v>34</v>
      </c>
      <c r="I25" s="7" t="s">
        <v>35</v>
      </c>
      <c r="J25" s="12">
        <v>77113000</v>
      </c>
      <c r="K25" s="12">
        <v>77113000</v>
      </c>
      <c r="L25" s="7"/>
      <c r="M25" s="7" t="s">
        <v>88</v>
      </c>
      <c r="N25" s="7" t="s">
        <v>38</v>
      </c>
      <c r="O25" s="7"/>
      <c r="P25" s="7"/>
      <c r="Q25" s="7"/>
      <c r="R25" s="6" t="s">
        <v>90</v>
      </c>
    </row>
    <row r="26" spans="1:18">
      <c r="A26" s="7" t="s">
        <v>92</v>
      </c>
      <c r="B26" s="7" t="s">
        <v>93</v>
      </c>
      <c r="C26" s="7"/>
      <c r="D26" s="7"/>
      <c r="E26" s="7" t="s">
        <v>29</v>
      </c>
      <c r="F26" s="7"/>
      <c r="G26" s="7" t="s">
        <v>94</v>
      </c>
      <c r="H26" s="7" t="s">
        <v>34</v>
      </c>
      <c r="I26" s="7" t="s">
        <v>35</v>
      </c>
      <c r="J26" s="12">
        <v>11000000</v>
      </c>
      <c r="K26" s="12">
        <v>11000000</v>
      </c>
      <c r="L26" s="7"/>
      <c r="M26" s="7" t="s">
        <v>88</v>
      </c>
      <c r="N26" s="7" t="s">
        <v>38</v>
      </c>
      <c r="O26" s="7"/>
      <c r="P26" s="7"/>
      <c r="Q26" s="7"/>
      <c r="R26" s="6" t="s">
        <v>93</v>
      </c>
    </row>
    <row r="27" spans="1:18">
      <c r="A27" s="7" t="s">
        <v>95</v>
      </c>
      <c r="B27" s="7" t="s">
        <v>96</v>
      </c>
      <c r="C27" s="7"/>
      <c r="D27" s="7"/>
      <c r="E27" s="7" t="s">
        <v>29</v>
      </c>
      <c r="F27" s="7"/>
      <c r="G27" s="7" t="s">
        <v>97</v>
      </c>
      <c r="H27" s="7" t="s">
        <v>34</v>
      </c>
      <c r="I27" s="7" t="s">
        <v>35</v>
      </c>
      <c r="J27" s="12">
        <v>10000000</v>
      </c>
      <c r="K27" s="12">
        <v>10000000</v>
      </c>
      <c r="L27" s="7"/>
      <c r="M27" s="7" t="s">
        <v>88</v>
      </c>
      <c r="N27" s="7" t="s">
        <v>38</v>
      </c>
      <c r="O27" s="7"/>
      <c r="P27" s="7"/>
      <c r="Q27" s="7"/>
      <c r="R27" s="6" t="s">
        <v>96</v>
      </c>
    </row>
    <row r="28" spans="1:18">
      <c r="A28" s="7" t="s">
        <v>98</v>
      </c>
      <c r="B28" s="7" t="s">
        <v>99</v>
      </c>
      <c r="C28" s="7"/>
      <c r="D28" s="7"/>
      <c r="E28" s="7" t="s">
        <v>29</v>
      </c>
      <c r="F28" s="7"/>
      <c r="G28" s="7" t="s">
        <v>100</v>
      </c>
      <c r="H28" s="7" t="s">
        <v>34</v>
      </c>
      <c r="I28" s="7" t="s">
        <v>35</v>
      </c>
      <c r="J28" s="12">
        <v>5000000</v>
      </c>
      <c r="K28" s="12">
        <v>5000000</v>
      </c>
      <c r="L28" s="7"/>
      <c r="M28" s="7" t="s">
        <v>88</v>
      </c>
      <c r="N28" s="7" t="s">
        <v>38</v>
      </c>
      <c r="O28" s="7"/>
      <c r="P28" s="7"/>
      <c r="Q28" s="7"/>
      <c r="R28" s="6" t="s">
        <v>99</v>
      </c>
    </row>
    <row r="29" spans="1:18">
      <c r="A29" s="7" t="s">
        <v>101</v>
      </c>
      <c r="B29" s="7" t="s">
        <v>102</v>
      </c>
      <c r="C29" s="7"/>
      <c r="D29" s="7"/>
      <c r="E29" s="7" t="s">
        <v>29</v>
      </c>
      <c r="F29" s="7"/>
      <c r="G29" s="7" t="s">
        <v>103</v>
      </c>
      <c r="H29" s="7" t="s">
        <v>34</v>
      </c>
      <c r="I29" s="7" t="s">
        <v>35</v>
      </c>
      <c r="J29" s="12">
        <v>34500100</v>
      </c>
      <c r="K29" s="12">
        <v>34500100</v>
      </c>
      <c r="L29" s="7" t="s">
        <v>36</v>
      </c>
      <c r="M29" s="7" t="s">
        <v>37</v>
      </c>
      <c r="N29" s="7" t="s">
        <v>38</v>
      </c>
      <c r="O29" s="7"/>
      <c r="P29" s="7"/>
      <c r="Q29" s="7"/>
      <c r="R29" s="6" t="s">
        <v>102</v>
      </c>
    </row>
    <row r="30" spans="1:18">
      <c r="A30" s="7" t="s">
        <v>104</v>
      </c>
      <c r="B30" s="7" t="s">
        <v>105</v>
      </c>
      <c r="C30" s="7"/>
      <c r="D30" s="7"/>
      <c r="E30" s="7" t="s">
        <v>29</v>
      </c>
      <c r="F30" s="7"/>
      <c r="G30" s="7" t="s">
        <v>106</v>
      </c>
      <c r="H30" s="7" t="s">
        <v>34</v>
      </c>
      <c r="I30" s="7" t="s">
        <v>35</v>
      </c>
      <c r="J30" s="12">
        <v>78818000</v>
      </c>
      <c r="K30" s="12">
        <v>71202000</v>
      </c>
      <c r="L30" s="7" t="s">
        <v>36</v>
      </c>
      <c r="M30" s="7" t="s">
        <v>37</v>
      </c>
      <c r="N30" s="7" t="s">
        <v>38</v>
      </c>
      <c r="O30" s="7"/>
      <c r="P30" s="7"/>
      <c r="Q30" s="7"/>
      <c r="R30" s="6" t="s">
        <v>1378</v>
      </c>
    </row>
    <row r="31" spans="1:18">
      <c r="A31" s="7" t="s">
        <v>107</v>
      </c>
      <c r="B31" s="7" t="s">
        <v>108</v>
      </c>
      <c r="C31" s="7"/>
      <c r="D31" s="7"/>
      <c r="E31" s="7" t="s">
        <v>29</v>
      </c>
      <c r="F31" s="7"/>
      <c r="G31" s="7" t="s">
        <v>109</v>
      </c>
      <c r="H31" s="7" t="s">
        <v>34</v>
      </c>
      <c r="I31" s="7" t="s">
        <v>35</v>
      </c>
      <c r="J31" s="12">
        <v>3210000</v>
      </c>
      <c r="K31" s="12">
        <v>3210000</v>
      </c>
      <c r="L31" s="7" t="s">
        <v>36</v>
      </c>
      <c r="M31" s="7" t="s">
        <v>37</v>
      </c>
      <c r="N31" s="7" t="s">
        <v>38</v>
      </c>
      <c r="O31" s="7"/>
      <c r="P31" s="7"/>
      <c r="Q31" s="7"/>
      <c r="R31" s="6" t="s">
        <v>108</v>
      </c>
    </row>
    <row r="32" spans="1:18">
      <c r="A32" s="7" t="s">
        <v>111</v>
      </c>
      <c r="B32" s="7" t="s">
        <v>112</v>
      </c>
      <c r="C32" s="7"/>
      <c r="D32" s="7"/>
      <c r="E32" s="7" t="s">
        <v>29</v>
      </c>
      <c r="F32" s="7"/>
      <c r="G32" s="7" t="s">
        <v>113</v>
      </c>
      <c r="H32" s="7" t="s">
        <v>34</v>
      </c>
      <c r="I32" s="7" t="s">
        <v>35</v>
      </c>
      <c r="J32" s="12">
        <v>1500000</v>
      </c>
      <c r="K32" s="12">
        <v>1500000</v>
      </c>
      <c r="L32" s="7" t="s">
        <v>114</v>
      </c>
      <c r="M32" s="7" t="s">
        <v>37</v>
      </c>
      <c r="N32" s="7" t="s">
        <v>38</v>
      </c>
      <c r="O32" s="7"/>
      <c r="P32" s="7"/>
      <c r="Q32" s="7"/>
      <c r="R32" s="6" t="s">
        <v>112</v>
      </c>
    </row>
    <row r="33" spans="1:18">
      <c r="A33" s="7" t="s">
        <v>115</v>
      </c>
      <c r="B33" s="7" t="s">
        <v>116</v>
      </c>
      <c r="C33" s="7"/>
      <c r="D33" s="7"/>
      <c r="E33" s="7" t="s">
        <v>29</v>
      </c>
      <c r="F33" s="7"/>
      <c r="G33" s="7" t="s">
        <v>117</v>
      </c>
      <c r="H33" s="7" t="s">
        <v>34</v>
      </c>
      <c r="I33" s="7" t="s">
        <v>35</v>
      </c>
      <c r="J33" s="12">
        <v>5000000</v>
      </c>
      <c r="K33" s="12">
        <v>5000000</v>
      </c>
      <c r="L33" s="7" t="s">
        <v>114</v>
      </c>
      <c r="M33" s="7" t="s">
        <v>37</v>
      </c>
      <c r="N33" s="7" t="s">
        <v>38</v>
      </c>
      <c r="O33" s="7"/>
      <c r="P33" s="7"/>
      <c r="Q33" s="7"/>
      <c r="R33" s="6" t="s">
        <v>116</v>
      </c>
    </row>
    <row r="34" spans="1:18">
      <c r="A34" s="7" t="s">
        <v>118</v>
      </c>
      <c r="B34" s="7" t="s">
        <v>119</v>
      </c>
      <c r="C34" s="7"/>
      <c r="D34" s="7"/>
      <c r="E34" s="7" t="s">
        <v>29</v>
      </c>
      <c r="F34" s="7"/>
      <c r="G34" s="7" t="s">
        <v>120</v>
      </c>
      <c r="H34" s="7" t="s">
        <v>34</v>
      </c>
      <c r="I34" s="7" t="s">
        <v>35</v>
      </c>
      <c r="J34" s="12">
        <v>4500000</v>
      </c>
      <c r="K34" s="12">
        <v>4500000</v>
      </c>
      <c r="L34" s="7" t="s">
        <v>114</v>
      </c>
      <c r="M34" s="7" t="s">
        <v>37</v>
      </c>
      <c r="N34" s="7" t="s">
        <v>38</v>
      </c>
      <c r="O34" s="7"/>
      <c r="P34" s="7"/>
      <c r="Q34" s="7"/>
      <c r="R34" s="6" t="s">
        <v>119</v>
      </c>
    </row>
    <row r="35" spans="1:18">
      <c r="A35" s="7" t="s">
        <v>121</v>
      </c>
      <c r="B35" s="7" t="s">
        <v>122</v>
      </c>
      <c r="C35" s="7"/>
      <c r="D35" s="7"/>
      <c r="E35" s="7" t="s">
        <v>29</v>
      </c>
      <c r="F35" s="7"/>
      <c r="G35" s="7" t="s">
        <v>123</v>
      </c>
      <c r="H35" s="7" t="s">
        <v>34</v>
      </c>
      <c r="I35" s="7" t="s">
        <v>35</v>
      </c>
      <c r="J35" s="12">
        <v>12000000</v>
      </c>
      <c r="K35" s="12">
        <v>12000000</v>
      </c>
      <c r="L35" s="7" t="s">
        <v>114</v>
      </c>
      <c r="M35" s="7" t="s">
        <v>37</v>
      </c>
      <c r="N35" s="7" t="s">
        <v>38</v>
      </c>
      <c r="O35" s="7"/>
      <c r="P35" s="7"/>
      <c r="Q35" s="7"/>
      <c r="R35" s="6" t="s">
        <v>122</v>
      </c>
    </row>
    <row r="36" spans="1:18">
      <c r="A36" s="7" t="s">
        <v>124</v>
      </c>
      <c r="B36" s="7" t="s">
        <v>125</v>
      </c>
      <c r="C36" s="7"/>
      <c r="D36" s="7"/>
      <c r="E36" s="7" t="s">
        <v>29</v>
      </c>
      <c r="F36" s="7"/>
      <c r="G36" s="7" t="s">
        <v>126</v>
      </c>
      <c r="H36" s="7" t="s">
        <v>34</v>
      </c>
      <c r="I36" s="7" t="s">
        <v>35</v>
      </c>
      <c r="J36" s="12">
        <v>40000000</v>
      </c>
      <c r="K36" s="12">
        <v>40000000</v>
      </c>
      <c r="L36" s="7" t="s">
        <v>114</v>
      </c>
      <c r="M36" s="7" t="s">
        <v>37</v>
      </c>
      <c r="N36" s="7" t="s">
        <v>38</v>
      </c>
      <c r="O36" s="7"/>
      <c r="P36" s="7"/>
      <c r="Q36" s="7"/>
      <c r="R36" s="6" t="s">
        <v>125</v>
      </c>
    </row>
    <row r="37" spans="1:18">
      <c r="A37" s="7" t="s">
        <v>127</v>
      </c>
      <c r="B37" s="7" t="s">
        <v>128</v>
      </c>
      <c r="C37" s="7"/>
      <c r="D37" s="7"/>
      <c r="E37" s="7" t="s">
        <v>29</v>
      </c>
      <c r="F37" s="7"/>
      <c r="G37" s="7" t="s">
        <v>129</v>
      </c>
      <c r="H37" s="7" t="s">
        <v>34</v>
      </c>
      <c r="I37" s="7" t="s">
        <v>35</v>
      </c>
      <c r="J37" s="12">
        <v>2970000</v>
      </c>
      <c r="K37" s="12">
        <v>2970000</v>
      </c>
      <c r="L37" s="7" t="s">
        <v>114</v>
      </c>
      <c r="M37" s="7" t="s">
        <v>37</v>
      </c>
      <c r="N37" s="7" t="s">
        <v>38</v>
      </c>
      <c r="O37" s="7"/>
      <c r="P37" s="7"/>
      <c r="Q37" s="7"/>
      <c r="R37" s="6" t="s">
        <v>128</v>
      </c>
    </row>
    <row r="38" spans="1:18">
      <c r="A38" s="7" t="s">
        <v>130</v>
      </c>
      <c r="B38" s="7" t="s">
        <v>131</v>
      </c>
      <c r="C38" s="7"/>
      <c r="D38" s="7"/>
      <c r="E38" s="7" t="s">
        <v>29</v>
      </c>
      <c r="F38" s="7"/>
      <c r="G38" s="7" t="s">
        <v>132</v>
      </c>
      <c r="H38" s="7" t="s">
        <v>34</v>
      </c>
      <c r="I38" s="7" t="s">
        <v>35</v>
      </c>
      <c r="J38" s="12">
        <v>3000000</v>
      </c>
      <c r="K38" s="12">
        <v>3000000</v>
      </c>
      <c r="L38" s="7" t="s">
        <v>114</v>
      </c>
      <c r="M38" s="7" t="s">
        <v>37</v>
      </c>
      <c r="N38" s="7" t="s">
        <v>38</v>
      </c>
      <c r="O38" s="7"/>
      <c r="P38" s="7"/>
      <c r="Q38" s="7"/>
      <c r="R38" s="6" t="s">
        <v>131</v>
      </c>
    </row>
    <row r="39" spans="1:18">
      <c r="A39" s="7" t="s">
        <v>133</v>
      </c>
      <c r="B39" s="7" t="s">
        <v>134</v>
      </c>
      <c r="C39" s="7"/>
      <c r="D39" s="7"/>
      <c r="E39" s="7" t="s">
        <v>29</v>
      </c>
      <c r="F39" s="7"/>
      <c r="G39" s="7" t="s">
        <v>135</v>
      </c>
      <c r="H39" s="7" t="s">
        <v>34</v>
      </c>
      <c r="I39" s="7" t="s">
        <v>35</v>
      </c>
      <c r="J39" s="12">
        <v>1650000</v>
      </c>
      <c r="K39" s="12">
        <v>1650000</v>
      </c>
      <c r="L39" s="7" t="s">
        <v>114</v>
      </c>
      <c r="M39" s="7" t="s">
        <v>37</v>
      </c>
      <c r="N39" s="7" t="s">
        <v>38</v>
      </c>
      <c r="O39" s="7"/>
      <c r="P39" s="7"/>
      <c r="Q39" s="7"/>
      <c r="R39" s="6" t="s">
        <v>134</v>
      </c>
    </row>
    <row r="40" spans="1:18">
      <c r="A40" s="7" t="s">
        <v>136</v>
      </c>
      <c r="B40" s="7" t="s">
        <v>137</v>
      </c>
      <c r="C40" s="7"/>
      <c r="D40" s="7"/>
      <c r="E40" s="7" t="s">
        <v>29</v>
      </c>
      <c r="F40" s="7"/>
      <c r="G40" s="7" t="s">
        <v>138</v>
      </c>
      <c r="H40" s="7" t="s">
        <v>34</v>
      </c>
      <c r="I40" s="7" t="s">
        <v>35</v>
      </c>
      <c r="J40" s="12">
        <v>400000</v>
      </c>
      <c r="K40" s="12">
        <v>400000</v>
      </c>
      <c r="L40" s="7" t="s">
        <v>114</v>
      </c>
      <c r="M40" s="7" t="s">
        <v>37</v>
      </c>
      <c r="N40" s="7" t="s">
        <v>38</v>
      </c>
      <c r="O40" s="7"/>
      <c r="P40" s="7"/>
      <c r="Q40" s="7"/>
      <c r="R40" s="6" t="s">
        <v>137</v>
      </c>
    </row>
    <row r="41" spans="1:18">
      <c r="A41" s="7" t="s">
        <v>139</v>
      </c>
      <c r="B41" s="7" t="s">
        <v>140</v>
      </c>
      <c r="C41" s="7"/>
      <c r="D41" s="7"/>
      <c r="E41" s="7" t="s">
        <v>29</v>
      </c>
      <c r="F41" s="7"/>
      <c r="G41" s="7" t="s">
        <v>141</v>
      </c>
      <c r="H41" s="7" t="s">
        <v>34</v>
      </c>
      <c r="I41" s="7" t="s">
        <v>35</v>
      </c>
      <c r="J41" s="12">
        <v>5000000</v>
      </c>
      <c r="K41" s="12">
        <v>5000000</v>
      </c>
      <c r="L41" s="7" t="s">
        <v>114</v>
      </c>
      <c r="M41" s="7" t="s">
        <v>37</v>
      </c>
      <c r="N41" s="7" t="s">
        <v>38</v>
      </c>
      <c r="O41" s="7"/>
      <c r="P41" s="7"/>
      <c r="Q41" s="7"/>
      <c r="R41" s="6" t="s">
        <v>140</v>
      </c>
    </row>
    <row r="42" spans="1:18">
      <c r="A42" s="7" t="s">
        <v>143</v>
      </c>
      <c r="B42" s="7" t="s">
        <v>144</v>
      </c>
      <c r="C42" s="7"/>
      <c r="D42" s="7"/>
      <c r="E42" s="7" t="s">
        <v>29</v>
      </c>
      <c r="F42" s="7" t="s">
        <v>145</v>
      </c>
      <c r="G42" s="7" t="s">
        <v>146</v>
      </c>
      <c r="H42" s="7" t="s">
        <v>34</v>
      </c>
      <c r="I42" s="7" t="s">
        <v>35</v>
      </c>
      <c r="J42" s="12">
        <v>480000</v>
      </c>
      <c r="K42" s="12">
        <v>480000</v>
      </c>
      <c r="L42" s="7" t="s">
        <v>147</v>
      </c>
      <c r="M42" s="7" t="s">
        <v>37</v>
      </c>
      <c r="N42" s="7" t="s">
        <v>38</v>
      </c>
      <c r="O42" s="7"/>
      <c r="P42" s="7"/>
      <c r="Q42" s="7"/>
      <c r="R42" s="6" t="s">
        <v>144</v>
      </c>
    </row>
    <row r="43" spans="1:18">
      <c r="A43" s="7" t="s">
        <v>148</v>
      </c>
      <c r="B43" s="7" t="s">
        <v>149</v>
      </c>
      <c r="C43" s="7"/>
      <c r="D43" s="7"/>
      <c r="E43" s="7" t="s">
        <v>29</v>
      </c>
      <c r="F43" s="7" t="s">
        <v>50</v>
      </c>
      <c r="G43" s="7" t="s">
        <v>150</v>
      </c>
      <c r="H43" s="7" t="s">
        <v>34</v>
      </c>
      <c r="I43" s="7" t="s">
        <v>35</v>
      </c>
      <c r="J43" s="12">
        <v>2150000</v>
      </c>
      <c r="K43" s="12">
        <v>2150000</v>
      </c>
      <c r="L43" s="7" t="s">
        <v>147</v>
      </c>
      <c r="M43" s="7" t="s">
        <v>37</v>
      </c>
      <c r="N43" s="7" t="s">
        <v>38</v>
      </c>
      <c r="O43" s="7"/>
      <c r="P43" s="7"/>
      <c r="Q43" s="7"/>
      <c r="R43" s="6" t="s">
        <v>149</v>
      </c>
    </row>
    <row r="44" spans="1:18">
      <c r="A44" s="7" t="s">
        <v>171</v>
      </c>
      <c r="B44" s="7" t="s">
        <v>172</v>
      </c>
      <c r="C44" s="7"/>
      <c r="D44" s="7"/>
      <c r="E44" s="7" t="s">
        <v>29</v>
      </c>
      <c r="F44" s="7"/>
      <c r="G44" s="7" t="s">
        <v>173</v>
      </c>
      <c r="H44" s="7" t="s">
        <v>34</v>
      </c>
      <c r="I44" s="7" t="s">
        <v>35</v>
      </c>
      <c r="J44" s="12">
        <v>26448800</v>
      </c>
      <c r="K44" s="12">
        <v>26448800</v>
      </c>
      <c r="L44" s="7" t="s">
        <v>157</v>
      </c>
      <c r="M44" s="7" t="s">
        <v>37</v>
      </c>
      <c r="N44" s="7" t="s">
        <v>38</v>
      </c>
      <c r="O44" s="7"/>
      <c r="P44" s="7"/>
      <c r="Q44" s="7"/>
      <c r="R44" s="6" t="s">
        <v>172</v>
      </c>
    </row>
    <row r="45" spans="1:18">
      <c r="A45" s="7" t="s">
        <v>187</v>
      </c>
      <c r="B45" s="7" t="s">
        <v>188</v>
      </c>
      <c r="C45" s="7"/>
      <c r="D45" s="7"/>
      <c r="E45" s="7" t="s">
        <v>29</v>
      </c>
      <c r="F45" s="7"/>
      <c r="G45" s="7" t="s">
        <v>189</v>
      </c>
      <c r="H45" s="7" t="s">
        <v>34</v>
      </c>
      <c r="I45" s="7" t="s">
        <v>35</v>
      </c>
      <c r="J45" s="12">
        <v>11048900</v>
      </c>
      <c r="K45" s="12">
        <v>11048900</v>
      </c>
      <c r="L45" s="7" t="s">
        <v>147</v>
      </c>
      <c r="M45" s="7" t="s">
        <v>37</v>
      </c>
      <c r="N45" s="7" t="s">
        <v>38</v>
      </c>
      <c r="O45" s="7"/>
      <c r="P45" s="7"/>
      <c r="Q45" s="7"/>
      <c r="R45" s="6" t="s">
        <v>188</v>
      </c>
    </row>
    <row r="46" spans="1:18">
      <c r="A46" s="7" t="s">
        <v>190</v>
      </c>
      <c r="B46" s="7" t="s">
        <v>191</v>
      </c>
      <c r="C46" s="7"/>
      <c r="D46" s="7"/>
      <c r="E46" s="7" t="s">
        <v>29</v>
      </c>
      <c r="F46" s="7"/>
      <c r="G46" s="7" t="s">
        <v>192</v>
      </c>
      <c r="H46" s="7" t="s">
        <v>34</v>
      </c>
      <c r="I46" s="7" t="s">
        <v>35</v>
      </c>
      <c r="J46" s="12">
        <v>10000000</v>
      </c>
      <c r="K46" s="12">
        <v>10000000</v>
      </c>
      <c r="L46" s="7" t="s">
        <v>147</v>
      </c>
      <c r="M46" s="7" t="s">
        <v>37</v>
      </c>
      <c r="N46" s="7" t="s">
        <v>38</v>
      </c>
      <c r="O46" s="7"/>
      <c r="P46" s="7"/>
      <c r="Q46" s="7"/>
      <c r="R46" s="6" t="s">
        <v>191</v>
      </c>
    </row>
    <row r="47" spans="1:18">
      <c r="A47" s="7" t="s">
        <v>193</v>
      </c>
      <c r="B47" s="7" t="s">
        <v>194</v>
      </c>
      <c r="C47" s="7"/>
      <c r="D47" s="7"/>
      <c r="E47" s="7" t="s">
        <v>29</v>
      </c>
      <c r="F47" s="7"/>
      <c r="G47" s="7" t="s">
        <v>195</v>
      </c>
      <c r="H47" s="7" t="s">
        <v>34</v>
      </c>
      <c r="I47" s="7" t="s">
        <v>35</v>
      </c>
      <c r="J47" s="12">
        <v>10032000</v>
      </c>
      <c r="K47" s="12">
        <v>10032000</v>
      </c>
      <c r="L47" s="7" t="s">
        <v>36</v>
      </c>
      <c r="M47" s="7" t="s">
        <v>37</v>
      </c>
      <c r="N47" s="7" t="s">
        <v>38</v>
      </c>
      <c r="O47" s="7"/>
      <c r="P47" s="7"/>
      <c r="Q47" s="7"/>
      <c r="R47" s="6" t="s">
        <v>194</v>
      </c>
    </row>
    <row r="48" spans="1:18">
      <c r="A48" s="7" t="s">
        <v>196</v>
      </c>
      <c r="B48" s="7" t="s">
        <v>197</v>
      </c>
      <c r="C48" s="7"/>
      <c r="D48" s="7"/>
      <c r="E48" s="7" t="s">
        <v>29</v>
      </c>
      <c r="F48" s="7"/>
      <c r="G48" s="7" t="s">
        <v>198</v>
      </c>
      <c r="H48" s="7" t="s">
        <v>34</v>
      </c>
      <c r="I48" s="7" t="s">
        <v>35</v>
      </c>
      <c r="J48" s="12">
        <v>7281200</v>
      </c>
      <c r="K48" s="12">
        <v>7281200</v>
      </c>
      <c r="L48" s="7" t="s">
        <v>36</v>
      </c>
      <c r="M48" s="7" t="s">
        <v>37</v>
      </c>
      <c r="N48" s="7" t="s">
        <v>38</v>
      </c>
      <c r="O48" s="7"/>
      <c r="P48" s="7"/>
      <c r="Q48" s="7"/>
      <c r="R48" s="6" t="s">
        <v>1380</v>
      </c>
    </row>
    <row r="49" spans="1:18">
      <c r="A49" s="7" t="s">
        <v>199</v>
      </c>
      <c r="B49" s="7" t="s">
        <v>200</v>
      </c>
      <c r="C49" s="7"/>
      <c r="D49" s="7"/>
      <c r="E49" s="7" t="s">
        <v>29</v>
      </c>
      <c r="F49" s="7"/>
      <c r="G49" s="7" t="s">
        <v>201</v>
      </c>
      <c r="H49" s="7" t="s">
        <v>34</v>
      </c>
      <c r="I49" s="7" t="s">
        <v>35</v>
      </c>
      <c r="J49" s="12">
        <v>3207920</v>
      </c>
      <c r="K49" s="12">
        <v>3207920</v>
      </c>
      <c r="L49" s="7" t="s">
        <v>147</v>
      </c>
      <c r="M49" s="7" t="s">
        <v>37</v>
      </c>
      <c r="N49" s="7" t="s">
        <v>38</v>
      </c>
      <c r="O49" s="7"/>
      <c r="P49" s="7"/>
      <c r="Q49" s="7"/>
      <c r="R49" s="6" t="s">
        <v>200</v>
      </c>
    </row>
    <row r="50" spans="1:18">
      <c r="A50" s="7" t="s">
        <v>203</v>
      </c>
      <c r="B50" s="7" t="s">
        <v>204</v>
      </c>
      <c r="C50" s="7"/>
      <c r="D50" s="7"/>
      <c r="E50" s="7" t="s">
        <v>29</v>
      </c>
      <c r="F50" s="7"/>
      <c r="G50" s="7" t="s">
        <v>205</v>
      </c>
      <c r="H50" s="7" t="s">
        <v>206</v>
      </c>
      <c r="I50" s="7" t="s">
        <v>207</v>
      </c>
      <c r="J50" s="12">
        <v>2000000</v>
      </c>
      <c r="K50" s="13">
        <v>0</v>
      </c>
      <c r="L50" s="7" t="s">
        <v>208</v>
      </c>
      <c r="M50" s="7" t="s">
        <v>37</v>
      </c>
      <c r="N50" s="7" t="s">
        <v>38</v>
      </c>
      <c r="O50" s="7"/>
      <c r="P50" s="7"/>
      <c r="Q50" s="7"/>
      <c r="R50" s="6" t="s">
        <v>204</v>
      </c>
    </row>
    <row r="51" spans="1:18">
      <c r="A51" s="7" t="s">
        <v>209</v>
      </c>
      <c r="B51" s="7" t="s">
        <v>210</v>
      </c>
      <c r="C51" s="7"/>
      <c r="D51" s="7"/>
      <c r="E51" s="7" t="s">
        <v>29</v>
      </c>
      <c r="F51" s="7"/>
      <c r="G51" s="7" t="s">
        <v>211</v>
      </c>
      <c r="H51" s="7" t="s">
        <v>34</v>
      </c>
      <c r="I51" s="7" t="s">
        <v>35</v>
      </c>
      <c r="J51" s="12">
        <v>3643000</v>
      </c>
      <c r="K51" s="12">
        <v>3643000</v>
      </c>
      <c r="L51" s="7" t="s">
        <v>147</v>
      </c>
      <c r="M51" s="7" t="s">
        <v>37</v>
      </c>
      <c r="N51" s="7" t="s">
        <v>38</v>
      </c>
      <c r="O51" s="7"/>
      <c r="P51" s="7"/>
      <c r="Q51" s="7"/>
      <c r="R51" s="6" t="s">
        <v>210</v>
      </c>
    </row>
    <row r="52" spans="1:18">
      <c r="A52" s="7" t="s">
        <v>212</v>
      </c>
      <c r="B52" s="7" t="s">
        <v>213</v>
      </c>
      <c r="C52" s="7"/>
      <c r="D52" s="7"/>
      <c r="E52" s="7" t="s">
        <v>29</v>
      </c>
      <c r="F52" s="7" t="s">
        <v>50</v>
      </c>
      <c r="G52" s="7" t="s">
        <v>214</v>
      </c>
      <c r="H52" s="7" t="s">
        <v>34</v>
      </c>
      <c r="I52" s="7" t="s">
        <v>35</v>
      </c>
      <c r="J52" s="12">
        <v>600000</v>
      </c>
      <c r="K52" s="12">
        <v>600000</v>
      </c>
      <c r="L52" s="7" t="s">
        <v>147</v>
      </c>
      <c r="M52" s="7" t="s">
        <v>37</v>
      </c>
      <c r="N52" s="7" t="s">
        <v>38</v>
      </c>
      <c r="O52" s="7"/>
      <c r="P52" s="7"/>
      <c r="Q52" s="7"/>
      <c r="R52" s="6" t="s">
        <v>213</v>
      </c>
    </row>
    <row r="53" spans="1:18">
      <c r="A53" s="7" t="s">
        <v>215</v>
      </c>
      <c r="B53" s="7" t="s">
        <v>216</v>
      </c>
      <c r="C53" s="7"/>
      <c r="D53" s="7"/>
      <c r="E53" s="7" t="s">
        <v>29</v>
      </c>
      <c r="F53" s="7"/>
      <c r="G53" s="7" t="s">
        <v>217</v>
      </c>
      <c r="H53" s="7" t="s">
        <v>34</v>
      </c>
      <c r="I53" s="7" t="s">
        <v>35</v>
      </c>
      <c r="J53" s="12">
        <v>15000000</v>
      </c>
      <c r="K53" s="12">
        <v>15000000</v>
      </c>
      <c r="L53" s="7" t="s">
        <v>36</v>
      </c>
      <c r="M53" s="7" t="s">
        <v>37</v>
      </c>
      <c r="N53" s="7" t="s">
        <v>38</v>
      </c>
      <c r="O53" s="7"/>
      <c r="P53" s="7"/>
      <c r="Q53" s="7"/>
      <c r="R53" s="6" t="s">
        <v>216</v>
      </c>
    </row>
    <row r="54" spans="1:18">
      <c r="A54" s="7" t="s">
        <v>225</v>
      </c>
      <c r="B54" s="7" t="s">
        <v>226</v>
      </c>
      <c r="C54" s="7"/>
      <c r="D54" s="7"/>
      <c r="E54" s="7" t="s">
        <v>29</v>
      </c>
      <c r="F54" s="7"/>
      <c r="G54" s="7" t="s">
        <v>227</v>
      </c>
      <c r="H54" s="7" t="s">
        <v>35</v>
      </c>
      <c r="I54" s="7" t="s">
        <v>228</v>
      </c>
      <c r="J54" s="12">
        <v>16700000</v>
      </c>
      <c r="K54" s="12">
        <v>16700000</v>
      </c>
      <c r="L54" s="7" t="s">
        <v>157</v>
      </c>
      <c r="M54" s="7" t="s">
        <v>37</v>
      </c>
      <c r="N54" s="7" t="s">
        <v>38</v>
      </c>
      <c r="O54" s="7"/>
      <c r="P54" s="7"/>
      <c r="Q54" s="7"/>
      <c r="R54" s="6" t="s">
        <v>226</v>
      </c>
    </row>
    <row r="55" spans="1:18">
      <c r="A55" s="7" t="s">
        <v>229</v>
      </c>
      <c r="B55" s="7" t="s">
        <v>230</v>
      </c>
      <c r="C55" s="7"/>
      <c r="D55" s="7"/>
      <c r="E55" s="7" t="s">
        <v>29</v>
      </c>
      <c r="F55" s="7"/>
      <c r="G55" s="7" t="s">
        <v>231</v>
      </c>
      <c r="H55" s="7" t="s">
        <v>34</v>
      </c>
      <c r="I55" s="7" t="s">
        <v>35</v>
      </c>
      <c r="J55" s="12">
        <v>177803500</v>
      </c>
      <c r="K55" s="12">
        <v>177803500</v>
      </c>
      <c r="L55" s="7" t="s">
        <v>208</v>
      </c>
      <c r="M55" s="7" t="s">
        <v>37</v>
      </c>
      <c r="N55" s="7" t="s">
        <v>38</v>
      </c>
      <c r="O55" s="7"/>
      <c r="P55" s="7"/>
      <c r="Q55" s="7"/>
      <c r="R55" s="6" t="s">
        <v>230</v>
      </c>
    </row>
    <row r="56" spans="1:18">
      <c r="A56" s="7" t="s">
        <v>233</v>
      </c>
      <c r="B56" s="7" t="s">
        <v>234</v>
      </c>
      <c r="C56" s="7"/>
      <c r="D56" s="7"/>
      <c r="E56" s="7" t="s">
        <v>29</v>
      </c>
      <c r="F56" s="7"/>
      <c r="G56" s="7" t="s">
        <v>235</v>
      </c>
      <c r="H56" s="7" t="s">
        <v>236</v>
      </c>
      <c r="I56" s="7" t="s">
        <v>237</v>
      </c>
      <c r="J56" s="12">
        <v>35000</v>
      </c>
      <c r="K56" s="12">
        <v>35000</v>
      </c>
      <c r="L56" s="7" t="s">
        <v>238</v>
      </c>
      <c r="M56" s="7" t="s">
        <v>239</v>
      </c>
      <c r="N56" s="7" t="s">
        <v>46</v>
      </c>
      <c r="O56" s="7"/>
      <c r="P56" s="7"/>
      <c r="Q56" s="7"/>
      <c r="R56" s="6" t="s">
        <v>234</v>
      </c>
    </row>
    <row r="57" spans="1:18">
      <c r="A57" s="7" t="s">
        <v>241</v>
      </c>
      <c r="B57" s="7" t="s">
        <v>242</v>
      </c>
      <c r="C57" s="7"/>
      <c r="D57" s="7"/>
      <c r="E57" s="7" t="s">
        <v>29</v>
      </c>
      <c r="F57" s="7"/>
      <c r="G57" s="7" t="s">
        <v>243</v>
      </c>
      <c r="H57" s="7" t="s">
        <v>236</v>
      </c>
      <c r="I57" s="7" t="s">
        <v>236</v>
      </c>
      <c r="J57" s="12">
        <v>20000</v>
      </c>
      <c r="K57" s="12">
        <v>20000</v>
      </c>
      <c r="L57" s="7" t="s">
        <v>244</v>
      </c>
      <c r="M57" s="7" t="s">
        <v>245</v>
      </c>
      <c r="N57" s="7" t="s">
        <v>246</v>
      </c>
      <c r="O57" s="7"/>
      <c r="P57" s="7"/>
      <c r="Q57" s="7"/>
      <c r="R57" s="6" t="s">
        <v>242</v>
      </c>
    </row>
    <row r="58" spans="1:18">
      <c r="A58" s="7" t="s">
        <v>248</v>
      </c>
      <c r="B58" s="7" t="s">
        <v>249</v>
      </c>
      <c r="C58" s="7"/>
      <c r="D58" s="7"/>
      <c r="E58" s="7" t="s">
        <v>29</v>
      </c>
      <c r="F58" s="7" t="s">
        <v>250</v>
      </c>
      <c r="G58" s="7" t="s">
        <v>251</v>
      </c>
      <c r="H58" s="7" t="s">
        <v>34</v>
      </c>
      <c r="I58" s="7" t="s">
        <v>35</v>
      </c>
      <c r="J58" s="12">
        <v>3031000</v>
      </c>
      <c r="K58" s="12">
        <v>3031000</v>
      </c>
      <c r="L58" s="7" t="s">
        <v>252</v>
      </c>
      <c r="M58" s="7" t="s">
        <v>253</v>
      </c>
      <c r="N58" s="7" t="s">
        <v>246</v>
      </c>
      <c r="O58" s="7"/>
      <c r="P58" s="7"/>
      <c r="Q58" s="7"/>
      <c r="R58" s="6" t="s">
        <v>1381</v>
      </c>
    </row>
    <row r="59" spans="1:18">
      <c r="A59" s="7" t="s">
        <v>264</v>
      </c>
      <c r="B59" s="7" t="s">
        <v>265</v>
      </c>
      <c r="C59" s="7"/>
      <c r="D59" s="7"/>
      <c r="E59" s="7" t="s">
        <v>29</v>
      </c>
      <c r="F59" s="7" t="s">
        <v>250</v>
      </c>
      <c r="G59" s="7" t="s">
        <v>266</v>
      </c>
      <c r="H59" s="7" t="s">
        <v>34</v>
      </c>
      <c r="I59" s="7" t="s">
        <v>35</v>
      </c>
      <c r="J59" s="13">
        <v>0</v>
      </c>
      <c r="K59" s="13">
        <v>0</v>
      </c>
      <c r="L59" s="7" t="s">
        <v>267</v>
      </c>
      <c r="M59" s="7" t="s">
        <v>253</v>
      </c>
      <c r="N59" s="7" t="s">
        <v>246</v>
      </c>
      <c r="O59" s="7"/>
      <c r="P59" s="7"/>
      <c r="Q59" s="7"/>
      <c r="R59" s="6" t="s">
        <v>265</v>
      </c>
    </row>
    <row r="60" spans="1:18">
      <c r="A60" s="7" t="s">
        <v>280</v>
      </c>
      <c r="B60" s="7" t="s">
        <v>281</v>
      </c>
      <c r="C60" s="7"/>
      <c r="D60" s="7"/>
      <c r="E60" s="7" t="s">
        <v>29</v>
      </c>
      <c r="F60" s="7"/>
      <c r="G60" s="7" t="s">
        <v>282</v>
      </c>
      <c r="H60" s="7" t="s">
        <v>34</v>
      </c>
      <c r="I60" s="7" t="s">
        <v>35</v>
      </c>
      <c r="J60" s="12">
        <v>168060</v>
      </c>
      <c r="K60" s="12">
        <v>168060</v>
      </c>
      <c r="L60" s="7" t="s">
        <v>283</v>
      </c>
      <c r="M60" s="7" t="s">
        <v>284</v>
      </c>
      <c r="N60" s="7" t="s">
        <v>46</v>
      </c>
      <c r="O60" s="7"/>
      <c r="P60" s="7"/>
      <c r="Q60" s="7"/>
      <c r="R60" s="6" t="s">
        <v>281</v>
      </c>
    </row>
    <row r="61" spans="1:18">
      <c r="A61" s="7" t="s">
        <v>286</v>
      </c>
      <c r="B61" s="7" t="s">
        <v>287</v>
      </c>
      <c r="C61" s="7"/>
      <c r="D61" s="7"/>
      <c r="E61" s="7" t="s">
        <v>29</v>
      </c>
      <c r="F61" s="7"/>
      <c r="G61" s="7" t="s">
        <v>288</v>
      </c>
      <c r="H61" s="7" t="s">
        <v>34</v>
      </c>
      <c r="I61" s="7" t="s">
        <v>35</v>
      </c>
      <c r="J61" s="12">
        <v>1290230</v>
      </c>
      <c r="K61" s="12">
        <v>1290230</v>
      </c>
      <c r="L61" s="7" t="s">
        <v>71</v>
      </c>
      <c r="M61" s="7" t="s">
        <v>284</v>
      </c>
      <c r="N61" s="7" t="s">
        <v>46</v>
      </c>
      <c r="O61" s="7"/>
      <c r="P61" s="7"/>
      <c r="Q61" s="7"/>
      <c r="R61" s="6" t="s">
        <v>287</v>
      </c>
    </row>
    <row r="62" spans="1:18">
      <c r="A62" s="7" t="s">
        <v>290</v>
      </c>
      <c r="B62" s="7" t="s">
        <v>291</v>
      </c>
      <c r="C62" s="7"/>
      <c r="D62" s="7"/>
      <c r="E62" s="7" t="s">
        <v>29</v>
      </c>
      <c r="F62" s="7"/>
      <c r="G62" s="7" t="s">
        <v>292</v>
      </c>
      <c r="H62" s="7" t="s">
        <v>236</v>
      </c>
      <c r="I62" s="7" t="s">
        <v>236</v>
      </c>
      <c r="J62" s="12">
        <v>870506</v>
      </c>
      <c r="K62" s="12">
        <v>870506</v>
      </c>
      <c r="L62" s="7" t="s">
        <v>293</v>
      </c>
      <c r="M62" s="7" t="s">
        <v>224</v>
      </c>
      <c r="N62" s="7" t="s">
        <v>46</v>
      </c>
      <c r="O62" s="7"/>
      <c r="P62" s="7"/>
      <c r="Q62" s="7"/>
      <c r="R62" s="6" t="s">
        <v>291</v>
      </c>
    </row>
    <row r="63" spans="1:18">
      <c r="A63" s="7" t="s">
        <v>294</v>
      </c>
      <c r="B63" s="7" t="s">
        <v>295</v>
      </c>
      <c r="C63" s="7"/>
      <c r="D63" s="7"/>
      <c r="E63" s="7" t="s">
        <v>29</v>
      </c>
      <c r="F63" s="7"/>
      <c r="G63" s="7" t="s">
        <v>296</v>
      </c>
      <c r="H63" s="7" t="s">
        <v>34</v>
      </c>
      <c r="I63" s="7" t="s">
        <v>35</v>
      </c>
      <c r="J63" s="12">
        <v>147345</v>
      </c>
      <c r="K63" s="12">
        <v>147345</v>
      </c>
      <c r="L63" s="7" t="s">
        <v>71</v>
      </c>
      <c r="M63" s="7" t="s">
        <v>284</v>
      </c>
      <c r="N63" s="7" t="s">
        <v>46</v>
      </c>
      <c r="O63" s="7"/>
      <c r="P63" s="7"/>
      <c r="Q63" s="7"/>
      <c r="R63" s="6" t="s">
        <v>295</v>
      </c>
    </row>
    <row r="64" spans="1:18">
      <c r="A64" s="7" t="s">
        <v>298</v>
      </c>
      <c r="B64" s="7" t="s">
        <v>299</v>
      </c>
      <c r="C64" s="7"/>
      <c r="D64" s="7"/>
      <c r="E64" s="7" t="s">
        <v>29</v>
      </c>
      <c r="F64" s="7"/>
      <c r="G64" s="7" t="s">
        <v>300</v>
      </c>
      <c r="H64" s="7" t="s">
        <v>167</v>
      </c>
      <c r="I64" s="7" t="s">
        <v>167</v>
      </c>
      <c r="J64" s="12">
        <v>363740</v>
      </c>
      <c r="K64" s="12">
        <v>363740</v>
      </c>
      <c r="L64" s="7" t="s">
        <v>71</v>
      </c>
      <c r="M64" s="7" t="s">
        <v>301</v>
      </c>
      <c r="N64" s="7" t="s">
        <v>46</v>
      </c>
      <c r="O64" s="7"/>
      <c r="P64" s="7"/>
      <c r="Q64" s="7"/>
      <c r="R64" s="6" t="s">
        <v>299</v>
      </c>
    </row>
    <row r="65" spans="1:18">
      <c r="A65" s="7" t="s">
        <v>303</v>
      </c>
      <c r="B65" s="7" t="s">
        <v>304</v>
      </c>
      <c r="C65" s="7"/>
      <c r="D65" s="7"/>
      <c r="E65" s="7" t="s">
        <v>29</v>
      </c>
      <c r="F65" s="7"/>
      <c r="G65" s="7" t="s">
        <v>305</v>
      </c>
      <c r="H65" s="7" t="s">
        <v>206</v>
      </c>
      <c r="I65" s="7" t="s">
        <v>306</v>
      </c>
      <c r="J65" s="12">
        <v>150000</v>
      </c>
      <c r="K65" s="12">
        <v>150000</v>
      </c>
      <c r="L65" s="7" t="s">
        <v>307</v>
      </c>
      <c r="M65" s="7" t="s">
        <v>224</v>
      </c>
      <c r="N65" s="7" t="s">
        <v>46</v>
      </c>
      <c r="O65" s="7"/>
      <c r="P65" s="7"/>
      <c r="Q65" s="7"/>
      <c r="R65" s="6" t="s">
        <v>304</v>
      </c>
    </row>
    <row r="66" spans="1:18">
      <c r="A66" s="7" t="s">
        <v>308</v>
      </c>
      <c r="B66" s="7" t="s">
        <v>309</v>
      </c>
      <c r="C66" s="7"/>
      <c r="D66" s="7"/>
      <c r="E66" s="7" t="s">
        <v>29</v>
      </c>
      <c r="F66" s="7"/>
      <c r="G66" s="7" t="s">
        <v>310</v>
      </c>
      <c r="H66" s="7" t="s">
        <v>311</v>
      </c>
      <c r="I66" s="7" t="s">
        <v>207</v>
      </c>
      <c r="J66" s="12">
        <v>9450</v>
      </c>
      <c r="K66" s="12">
        <v>9450</v>
      </c>
      <c r="L66" s="7" t="s">
        <v>71</v>
      </c>
      <c r="M66" s="7" t="s">
        <v>301</v>
      </c>
      <c r="N66" s="7" t="s">
        <v>46</v>
      </c>
      <c r="O66" s="7"/>
      <c r="P66" s="7"/>
      <c r="Q66" s="7"/>
      <c r="R66" s="6" t="s">
        <v>309</v>
      </c>
    </row>
    <row r="67" spans="1:18">
      <c r="A67" s="7" t="s">
        <v>392</v>
      </c>
      <c r="B67" s="7" t="s">
        <v>61</v>
      </c>
      <c r="C67" s="7"/>
      <c r="D67" s="7"/>
      <c r="E67" s="7" t="s">
        <v>29</v>
      </c>
      <c r="F67" s="7"/>
      <c r="G67" s="7" t="s">
        <v>393</v>
      </c>
      <c r="H67" s="7" t="s">
        <v>63</v>
      </c>
      <c r="I67" s="7" t="s">
        <v>63</v>
      </c>
      <c r="J67" s="12">
        <v>180000</v>
      </c>
      <c r="K67" s="12">
        <v>180000</v>
      </c>
      <c r="L67" s="7" t="s">
        <v>394</v>
      </c>
      <c r="M67" s="7" t="s">
        <v>45</v>
      </c>
      <c r="N67" s="7" t="s">
        <v>46</v>
      </c>
      <c r="O67" s="7"/>
      <c r="P67" s="7"/>
      <c r="Q67" s="7"/>
      <c r="R67" s="6" t="s">
        <v>61</v>
      </c>
    </row>
    <row r="68" spans="1:18">
      <c r="A68" s="7" t="s">
        <v>420</v>
      </c>
      <c r="B68" s="7" t="s">
        <v>421</v>
      </c>
      <c r="C68" s="7"/>
      <c r="D68" s="7"/>
      <c r="E68" s="7" t="s">
        <v>29</v>
      </c>
      <c r="F68" s="7"/>
      <c r="G68" s="7" t="s">
        <v>422</v>
      </c>
      <c r="H68" s="7" t="s">
        <v>34</v>
      </c>
      <c r="I68" s="7" t="s">
        <v>35</v>
      </c>
      <c r="J68" s="12">
        <v>7132000</v>
      </c>
      <c r="K68" s="12">
        <v>7132000</v>
      </c>
      <c r="L68" s="7" t="s">
        <v>423</v>
      </c>
      <c r="M68" s="7" t="s">
        <v>424</v>
      </c>
      <c r="N68" s="7" t="s">
        <v>38</v>
      </c>
      <c r="O68" s="7"/>
      <c r="P68" s="7"/>
      <c r="Q68" s="7"/>
      <c r="R68" s="6" t="s">
        <v>421</v>
      </c>
    </row>
    <row r="69" spans="1:18">
      <c r="A69" s="7" t="s">
        <v>444</v>
      </c>
      <c r="B69" s="7" t="s">
        <v>445</v>
      </c>
      <c r="C69" s="7"/>
      <c r="D69" s="7"/>
      <c r="E69" s="7" t="s">
        <v>29</v>
      </c>
      <c r="F69" s="7"/>
      <c r="G69" s="7" t="s">
        <v>446</v>
      </c>
      <c r="H69" s="7" t="s">
        <v>447</v>
      </c>
      <c r="I69" s="7" t="s">
        <v>448</v>
      </c>
      <c r="J69" s="12">
        <v>1316000</v>
      </c>
      <c r="K69" s="12">
        <v>1316000</v>
      </c>
      <c r="L69" s="7" t="s">
        <v>423</v>
      </c>
      <c r="M69" s="7" t="s">
        <v>424</v>
      </c>
      <c r="N69" s="7" t="s">
        <v>38</v>
      </c>
      <c r="O69" s="7"/>
      <c r="P69" s="7"/>
      <c r="Q69" s="7"/>
      <c r="R69" s="6" t="s">
        <v>445</v>
      </c>
    </row>
    <row r="70" spans="1:18">
      <c r="A70" s="7" t="s">
        <v>258</v>
      </c>
      <c r="B70" s="7" t="s">
        <v>259</v>
      </c>
      <c r="C70" s="7"/>
      <c r="D70" s="7"/>
      <c r="E70" s="7" t="s">
        <v>29</v>
      </c>
      <c r="F70" s="7"/>
      <c r="G70" s="7" t="s">
        <v>260</v>
      </c>
      <c r="H70" s="7" t="s">
        <v>261</v>
      </c>
      <c r="I70" s="7" t="s">
        <v>262</v>
      </c>
      <c r="J70" s="12">
        <v>14196400</v>
      </c>
      <c r="K70" s="12">
        <v>14196400</v>
      </c>
      <c r="L70" s="7" t="s">
        <v>36</v>
      </c>
      <c r="M70" s="7" t="s">
        <v>37</v>
      </c>
      <c r="N70" s="7" t="s">
        <v>38</v>
      </c>
      <c r="O70" s="7"/>
      <c r="P70" s="7"/>
      <c r="Q70" s="7"/>
      <c r="R70" s="6" t="s">
        <v>259</v>
      </c>
    </row>
    <row r="71" spans="1:18">
      <c r="A71" s="7" t="s">
        <v>268</v>
      </c>
      <c r="B71" s="7" t="s">
        <v>269</v>
      </c>
      <c r="C71" s="7"/>
      <c r="D71" s="7"/>
      <c r="E71" s="7" t="s">
        <v>29</v>
      </c>
      <c r="F71" s="7"/>
      <c r="G71" s="7" t="s">
        <v>270</v>
      </c>
      <c r="H71" s="7" t="s">
        <v>261</v>
      </c>
      <c r="I71" s="7" t="s">
        <v>262</v>
      </c>
      <c r="J71" s="7" t="s">
        <v>271</v>
      </c>
      <c r="K71" s="7" t="s">
        <v>271</v>
      </c>
      <c r="L71" s="7" t="s">
        <v>52</v>
      </c>
      <c r="M71" s="7" t="s">
        <v>53</v>
      </c>
      <c r="N71" s="7" t="s">
        <v>46</v>
      </c>
      <c r="O71" s="7"/>
      <c r="P71" s="7"/>
      <c r="Q71" s="7"/>
      <c r="R71" s="6" t="s">
        <v>269</v>
      </c>
    </row>
    <row r="72" spans="1:18">
      <c r="A72" s="7" t="s">
        <v>273</v>
      </c>
      <c r="B72" s="7" t="s">
        <v>274</v>
      </c>
      <c r="C72" s="7"/>
      <c r="D72" s="7"/>
      <c r="E72" s="7" t="s">
        <v>29</v>
      </c>
      <c r="F72" s="7"/>
      <c r="G72" s="7" t="s">
        <v>275</v>
      </c>
      <c r="H72" s="7" t="s">
        <v>276</v>
      </c>
      <c r="I72" s="7" t="s">
        <v>277</v>
      </c>
      <c r="J72" s="12">
        <v>150000</v>
      </c>
      <c r="K72" s="12">
        <v>115900</v>
      </c>
      <c r="L72" s="7" t="s">
        <v>278</v>
      </c>
      <c r="M72" s="7" t="s">
        <v>45</v>
      </c>
      <c r="N72" s="7" t="s">
        <v>46</v>
      </c>
      <c r="O72" s="7"/>
      <c r="P72" s="7"/>
      <c r="Q72" s="7"/>
      <c r="R72" s="6" t="s">
        <v>274</v>
      </c>
    </row>
    <row r="73" spans="1:18">
      <c r="A73" s="7" t="s">
        <v>313</v>
      </c>
      <c r="B73" s="7" t="s">
        <v>314</v>
      </c>
      <c r="C73" s="7"/>
      <c r="D73" s="7"/>
      <c r="E73" s="7" t="s">
        <v>29</v>
      </c>
      <c r="F73" s="7"/>
      <c r="G73" s="7" t="s">
        <v>315</v>
      </c>
      <c r="H73" s="7" t="s">
        <v>261</v>
      </c>
      <c r="I73" s="7" t="s">
        <v>262</v>
      </c>
      <c r="J73" s="12">
        <v>200000</v>
      </c>
      <c r="K73" s="13">
        <v>0</v>
      </c>
      <c r="L73" s="7" t="s">
        <v>316</v>
      </c>
      <c r="M73" s="7" t="s">
        <v>45</v>
      </c>
      <c r="N73" s="7" t="s">
        <v>46</v>
      </c>
      <c r="O73" s="7"/>
      <c r="P73" s="7"/>
      <c r="Q73" s="7"/>
      <c r="R73" s="6" t="s">
        <v>314</v>
      </c>
    </row>
    <row r="74" spans="1:18">
      <c r="A74" s="7" t="s">
        <v>317</v>
      </c>
      <c r="B74" s="7" t="s">
        <v>61</v>
      </c>
      <c r="C74" s="7"/>
      <c r="D74" s="7"/>
      <c r="E74" s="7" t="s">
        <v>29</v>
      </c>
      <c r="F74" s="7"/>
      <c r="G74" s="7" t="s">
        <v>318</v>
      </c>
      <c r="H74" s="7" t="s">
        <v>261</v>
      </c>
      <c r="I74" s="7" t="s">
        <v>262</v>
      </c>
      <c r="J74" s="12">
        <v>200000</v>
      </c>
      <c r="K74" s="13">
        <v>0</v>
      </c>
      <c r="L74" s="7" t="s">
        <v>316</v>
      </c>
      <c r="M74" s="7" t="s">
        <v>45</v>
      </c>
      <c r="N74" s="7" t="s">
        <v>46</v>
      </c>
      <c r="O74" s="7"/>
      <c r="P74" s="7"/>
      <c r="Q74" s="7"/>
      <c r="R74" s="6" t="s">
        <v>61</v>
      </c>
    </row>
    <row r="75" spans="1:18">
      <c r="A75" s="7" t="s">
        <v>320</v>
      </c>
      <c r="B75" s="7" t="s">
        <v>321</v>
      </c>
      <c r="C75" s="7"/>
      <c r="D75" s="7"/>
      <c r="E75" s="7" t="s">
        <v>29</v>
      </c>
      <c r="F75" s="7" t="s">
        <v>250</v>
      </c>
      <c r="G75" s="7" t="s">
        <v>322</v>
      </c>
      <c r="H75" s="7" t="s">
        <v>261</v>
      </c>
      <c r="I75" s="7" t="s">
        <v>262</v>
      </c>
      <c r="J75" s="12">
        <v>2504700</v>
      </c>
      <c r="K75" s="12">
        <v>2504700</v>
      </c>
      <c r="L75" s="7" t="s">
        <v>71</v>
      </c>
      <c r="M75" s="7" t="s">
        <v>323</v>
      </c>
      <c r="N75" s="7" t="s">
        <v>46</v>
      </c>
      <c r="O75" s="7"/>
      <c r="P75" s="7"/>
      <c r="Q75" s="7"/>
      <c r="R75" s="6" t="s">
        <v>321</v>
      </c>
    </row>
    <row r="76" spans="1:18">
      <c r="A76" s="7" t="s">
        <v>324</v>
      </c>
      <c r="B76" s="7" t="s">
        <v>191</v>
      </c>
      <c r="C76" s="7"/>
      <c r="D76" s="7"/>
      <c r="E76" s="7" t="s">
        <v>29</v>
      </c>
      <c r="F76" s="7" t="s">
        <v>50</v>
      </c>
      <c r="G76" s="7" t="s">
        <v>325</v>
      </c>
      <c r="H76" s="7" t="s">
        <v>261</v>
      </c>
      <c r="I76" s="7" t="s">
        <v>262</v>
      </c>
      <c r="J76" s="12">
        <v>5184875</v>
      </c>
      <c r="K76" s="12">
        <v>5184875</v>
      </c>
      <c r="L76" s="7" t="s">
        <v>147</v>
      </c>
      <c r="M76" s="7" t="s">
        <v>37</v>
      </c>
      <c r="N76" s="7" t="s">
        <v>38</v>
      </c>
      <c r="O76" s="7"/>
      <c r="P76" s="7"/>
      <c r="Q76" s="7"/>
      <c r="R76" s="6" t="s">
        <v>191</v>
      </c>
    </row>
    <row r="77" spans="1:18">
      <c r="A77" s="7" t="s">
        <v>326</v>
      </c>
      <c r="B77" s="7" t="s">
        <v>122</v>
      </c>
      <c r="C77" s="7"/>
      <c r="D77" s="7"/>
      <c r="E77" s="7" t="s">
        <v>29</v>
      </c>
      <c r="F77" s="7"/>
      <c r="G77" s="7" t="s">
        <v>327</v>
      </c>
      <c r="H77" s="7" t="s">
        <v>261</v>
      </c>
      <c r="I77" s="7" t="s">
        <v>262</v>
      </c>
      <c r="J77" s="12">
        <v>17848800</v>
      </c>
      <c r="K77" s="12">
        <v>17848800</v>
      </c>
      <c r="L77" s="7" t="s">
        <v>114</v>
      </c>
      <c r="M77" s="7" t="s">
        <v>37</v>
      </c>
      <c r="N77" s="7" t="s">
        <v>38</v>
      </c>
      <c r="O77" s="7"/>
      <c r="P77" s="7"/>
      <c r="Q77" s="7"/>
      <c r="R77" s="6" t="s">
        <v>122</v>
      </c>
    </row>
    <row r="78" spans="1:18">
      <c r="A78" s="7" t="s">
        <v>328</v>
      </c>
      <c r="B78" s="7" t="s">
        <v>112</v>
      </c>
      <c r="C78" s="7"/>
      <c r="D78" s="7"/>
      <c r="E78" s="7" t="s">
        <v>29</v>
      </c>
      <c r="F78" s="7"/>
      <c r="G78" s="7" t="s">
        <v>329</v>
      </c>
      <c r="H78" s="7" t="s">
        <v>261</v>
      </c>
      <c r="I78" s="7" t="s">
        <v>262</v>
      </c>
      <c r="J78" s="12">
        <v>1026400</v>
      </c>
      <c r="K78" s="12">
        <v>1026400</v>
      </c>
      <c r="L78" s="7" t="s">
        <v>114</v>
      </c>
      <c r="M78" s="7" t="s">
        <v>37</v>
      </c>
      <c r="N78" s="7" t="s">
        <v>38</v>
      </c>
      <c r="O78" s="7"/>
      <c r="P78" s="7"/>
      <c r="Q78" s="7"/>
      <c r="R78" s="6" t="s">
        <v>112</v>
      </c>
    </row>
    <row r="79" spans="1:18">
      <c r="A79" s="7" t="s">
        <v>330</v>
      </c>
      <c r="B79" s="7" t="s">
        <v>331</v>
      </c>
      <c r="C79" s="7"/>
      <c r="D79" s="7"/>
      <c r="E79" s="7" t="s">
        <v>29</v>
      </c>
      <c r="F79" s="7"/>
      <c r="G79" s="7" t="s">
        <v>332</v>
      </c>
      <c r="H79" s="7" t="s">
        <v>261</v>
      </c>
      <c r="I79" s="7" t="s">
        <v>262</v>
      </c>
      <c r="J79" s="12">
        <v>800000</v>
      </c>
      <c r="K79" s="12">
        <v>800000</v>
      </c>
      <c r="L79" s="7" t="s">
        <v>114</v>
      </c>
      <c r="M79" s="7" t="s">
        <v>37</v>
      </c>
      <c r="N79" s="7" t="s">
        <v>38</v>
      </c>
      <c r="O79" s="7"/>
      <c r="P79" s="7"/>
      <c r="Q79" s="7"/>
      <c r="R79" s="6" t="s">
        <v>331</v>
      </c>
    </row>
    <row r="80" spans="1:18">
      <c r="A80" s="7" t="s">
        <v>333</v>
      </c>
      <c r="B80" s="7" t="s">
        <v>334</v>
      </c>
      <c r="C80" s="7"/>
      <c r="D80" s="7"/>
      <c r="E80" s="7" t="s">
        <v>29</v>
      </c>
      <c r="F80" s="7"/>
      <c r="G80" s="7" t="s">
        <v>335</v>
      </c>
      <c r="H80" s="7" t="s">
        <v>261</v>
      </c>
      <c r="I80" s="7" t="s">
        <v>262</v>
      </c>
      <c r="J80" s="12">
        <v>2271300</v>
      </c>
      <c r="K80" s="12">
        <v>2271300</v>
      </c>
      <c r="L80" s="7" t="s">
        <v>36</v>
      </c>
      <c r="M80" s="7" t="s">
        <v>37</v>
      </c>
      <c r="N80" s="7" t="s">
        <v>38</v>
      </c>
      <c r="O80" s="7"/>
      <c r="P80" s="7"/>
      <c r="Q80" s="7"/>
      <c r="R80" s="6" t="s">
        <v>334</v>
      </c>
    </row>
    <row r="81" spans="1:18">
      <c r="A81" s="7" t="s">
        <v>336</v>
      </c>
      <c r="B81" s="7" t="s">
        <v>337</v>
      </c>
      <c r="C81" s="7"/>
      <c r="D81" s="7"/>
      <c r="E81" s="7" t="s">
        <v>29</v>
      </c>
      <c r="F81" s="7"/>
      <c r="G81" s="7" t="s">
        <v>338</v>
      </c>
      <c r="H81" s="7" t="s">
        <v>261</v>
      </c>
      <c r="I81" s="7" t="s">
        <v>262</v>
      </c>
      <c r="J81" s="12">
        <v>58238200</v>
      </c>
      <c r="K81" s="12">
        <v>58238200</v>
      </c>
      <c r="L81" s="7" t="s">
        <v>36</v>
      </c>
      <c r="M81" s="7" t="s">
        <v>37</v>
      </c>
      <c r="N81" s="7" t="s">
        <v>38</v>
      </c>
      <c r="O81" s="7"/>
      <c r="P81" s="7"/>
      <c r="Q81" s="7"/>
      <c r="R81" s="6" t="s">
        <v>1382</v>
      </c>
    </row>
    <row r="82" spans="1:18">
      <c r="A82" s="7" t="s">
        <v>339</v>
      </c>
      <c r="B82" s="7" t="s">
        <v>340</v>
      </c>
      <c r="C82" s="7"/>
      <c r="D82" s="7"/>
      <c r="E82" s="7" t="s">
        <v>29</v>
      </c>
      <c r="F82" s="7"/>
      <c r="G82" s="7" t="s">
        <v>341</v>
      </c>
      <c r="H82" s="7" t="s">
        <v>261</v>
      </c>
      <c r="I82" s="7" t="s">
        <v>262</v>
      </c>
      <c r="J82" s="12">
        <v>1968425</v>
      </c>
      <c r="K82" s="12">
        <v>1968425</v>
      </c>
      <c r="L82" s="7" t="s">
        <v>147</v>
      </c>
      <c r="M82" s="7" t="s">
        <v>37</v>
      </c>
      <c r="N82" s="7" t="s">
        <v>38</v>
      </c>
      <c r="O82" s="7"/>
      <c r="P82" s="7"/>
      <c r="Q82" s="7"/>
      <c r="R82" s="6" t="s">
        <v>340</v>
      </c>
    </row>
    <row r="83" spans="1:18">
      <c r="A83" s="7" t="s">
        <v>342</v>
      </c>
      <c r="B83" s="7" t="s">
        <v>200</v>
      </c>
      <c r="C83" s="7"/>
      <c r="D83" s="7"/>
      <c r="E83" s="7" t="s">
        <v>29</v>
      </c>
      <c r="F83" s="7"/>
      <c r="G83" s="7" t="s">
        <v>343</v>
      </c>
      <c r="H83" s="7" t="s">
        <v>261</v>
      </c>
      <c r="I83" s="7" t="s">
        <v>262</v>
      </c>
      <c r="J83" s="12">
        <v>1784760</v>
      </c>
      <c r="K83" s="12">
        <v>1784760</v>
      </c>
      <c r="L83" s="7" t="s">
        <v>147</v>
      </c>
      <c r="M83" s="7" t="s">
        <v>37</v>
      </c>
      <c r="N83" s="7" t="s">
        <v>38</v>
      </c>
      <c r="O83" s="7"/>
      <c r="P83" s="7"/>
      <c r="Q83" s="7"/>
      <c r="R83" s="6" t="s">
        <v>200</v>
      </c>
    </row>
    <row r="84" spans="1:18">
      <c r="A84" s="7" t="s">
        <v>344</v>
      </c>
      <c r="B84" s="7" t="s">
        <v>149</v>
      </c>
      <c r="C84" s="7"/>
      <c r="D84" s="7"/>
      <c r="E84" s="7" t="s">
        <v>29</v>
      </c>
      <c r="F84" s="7" t="s">
        <v>50</v>
      </c>
      <c r="G84" s="7" t="s">
        <v>345</v>
      </c>
      <c r="H84" s="7" t="s">
        <v>261</v>
      </c>
      <c r="I84" s="7" t="s">
        <v>262</v>
      </c>
      <c r="J84" s="12">
        <v>1000000</v>
      </c>
      <c r="K84" s="12">
        <v>1000000</v>
      </c>
      <c r="L84" s="7" t="s">
        <v>147</v>
      </c>
      <c r="M84" s="7" t="s">
        <v>37</v>
      </c>
      <c r="N84" s="7" t="s">
        <v>38</v>
      </c>
      <c r="O84" s="7"/>
      <c r="P84" s="7"/>
      <c r="Q84" s="7"/>
      <c r="R84" s="6" t="s">
        <v>149</v>
      </c>
    </row>
    <row r="85" spans="1:18">
      <c r="A85" s="7" t="s">
        <v>346</v>
      </c>
      <c r="B85" s="7" t="s">
        <v>213</v>
      </c>
      <c r="C85" s="7"/>
      <c r="D85" s="7"/>
      <c r="E85" s="7" t="s">
        <v>29</v>
      </c>
      <c r="F85" s="7" t="s">
        <v>50</v>
      </c>
      <c r="G85" s="7" t="s">
        <v>347</v>
      </c>
      <c r="H85" s="7" t="s">
        <v>261</v>
      </c>
      <c r="I85" s="7" t="s">
        <v>262</v>
      </c>
      <c r="J85" s="12">
        <v>450000</v>
      </c>
      <c r="K85" s="12">
        <v>450000</v>
      </c>
      <c r="L85" s="7" t="s">
        <v>147</v>
      </c>
      <c r="M85" s="7" t="s">
        <v>37</v>
      </c>
      <c r="N85" s="7" t="s">
        <v>38</v>
      </c>
      <c r="O85" s="7"/>
      <c r="P85" s="7"/>
      <c r="Q85" s="7"/>
      <c r="R85" s="6" t="s">
        <v>213</v>
      </c>
    </row>
    <row r="86" spans="1:18">
      <c r="A86" s="7" t="s">
        <v>348</v>
      </c>
      <c r="B86" s="7" t="s">
        <v>349</v>
      </c>
      <c r="C86" s="7"/>
      <c r="D86" s="7"/>
      <c r="E86" s="7" t="s">
        <v>29</v>
      </c>
      <c r="F86" s="7"/>
      <c r="G86" s="7" t="s">
        <v>350</v>
      </c>
      <c r="H86" s="7" t="s">
        <v>261</v>
      </c>
      <c r="I86" s="7" t="s">
        <v>262</v>
      </c>
      <c r="J86" s="12">
        <v>3220600</v>
      </c>
      <c r="K86" s="12">
        <v>3220600</v>
      </c>
      <c r="L86" s="7" t="s">
        <v>36</v>
      </c>
      <c r="M86" s="7" t="s">
        <v>37</v>
      </c>
      <c r="N86" s="7" t="s">
        <v>38</v>
      </c>
      <c r="O86" s="7"/>
      <c r="P86" s="7"/>
      <c r="Q86" s="7"/>
      <c r="R86" s="6" t="s">
        <v>349</v>
      </c>
    </row>
    <row r="87" spans="1:18">
      <c r="A87" s="7" t="s">
        <v>351</v>
      </c>
      <c r="B87" s="7" t="s">
        <v>352</v>
      </c>
      <c r="C87" s="7"/>
      <c r="D87" s="7"/>
      <c r="E87" s="7" t="s">
        <v>29</v>
      </c>
      <c r="F87" s="7"/>
      <c r="G87" s="7" t="s">
        <v>353</v>
      </c>
      <c r="H87" s="7" t="s">
        <v>261</v>
      </c>
      <c r="I87" s="7" t="s">
        <v>262</v>
      </c>
      <c r="J87" s="12">
        <v>16633400</v>
      </c>
      <c r="K87" s="12">
        <v>16633400</v>
      </c>
      <c r="L87" s="7" t="s">
        <v>36</v>
      </c>
      <c r="M87" s="7" t="s">
        <v>37</v>
      </c>
      <c r="N87" s="7" t="s">
        <v>38</v>
      </c>
      <c r="O87" s="7"/>
      <c r="P87" s="7"/>
      <c r="Q87" s="7"/>
      <c r="R87" s="6" t="s">
        <v>352</v>
      </c>
    </row>
    <row r="88" spans="1:18">
      <c r="A88" s="7" t="s">
        <v>354</v>
      </c>
      <c r="B88" s="7" t="s">
        <v>27</v>
      </c>
      <c r="C88" s="7"/>
      <c r="D88" s="7"/>
      <c r="E88" s="7" t="s">
        <v>29</v>
      </c>
      <c r="F88" s="7"/>
      <c r="G88" s="7" t="s">
        <v>355</v>
      </c>
      <c r="H88" s="7" t="s">
        <v>261</v>
      </c>
      <c r="I88" s="7" t="s">
        <v>262</v>
      </c>
      <c r="J88" s="12">
        <v>60968200</v>
      </c>
      <c r="K88" s="12">
        <v>60968200</v>
      </c>
      <c r="L88" s="7" t="s">
        <v>36</v>
      </c>
      <c r="M88" s="7" t="s">
        <v>37</v>
      </c>
      <c r="N88" s="7" t="s">
        <v>38</v>
      </c>
      <c r="O88" s="7"/>
      <c r="P88" s="7"/>
      <c r="Q88" s="7"/>
      <c r="R88" s="6" t="s">
        <v>27</v>
      </c>
    </row>
    <row r="89" spans="1:18">
      <c r="A89" s="7" t="s">
        <v>356</v>
      </c>
      <c r="B89" s="7" t="s">
        <v>357</v>
      </c>
      <c r="C89" s="7"/>
      <c r="D89" s="7"/>
      <c r="E89" s="7" t="s">
        <v>29</v>
      </c>
      <c r="F89" s="7"/>
      <c r="G89" s="7" t="s">
        <v>358</v>
      </c>
      <c r="H89" s="7" t="s">
        <v>261</v>
      </c>
      <c r="I89" s="7" t="s">
        <v>262</v>
      </c>
      <c r="J89" s="12">
        <v>3210000</v>
      </c>
      <c r="K89" s="12">
        <v>3210000</v>
      </c>
      <c r="L89" s="7" t="s">
        <v>36</v>
      </c>
      <c r="M89" s="7" t="s">
        <v>37</v>
      </c>
      <c r="N89" s="7" t="s">
        <v>38</v>
      </c>
      <c r="O89" s="7"/>
      <c r="P89" s="7"/>
      <c r="Q89" s="7"/>
      <c r="R89" s="6" t="s">
        <v>357</v>
      </c>
    </row>
    <row r="90" spans="1:18">
      <c r="A90" s="7" t="s">
        <v>359</v>
      </c>
      <c r="B90" s="7" t="s">
        <v>360</v>
      </c>
      <c r="C90" s="7"/>
      <c r="D90" s="7"/>
      <c r="E90" s="7" t="s">
        <v>29</v>
      </c>
      <c r="F90" s="7"/>
      <c r="G90" s="7" t="s">
        <v>361</v>
      </c>
      <c r="H90" s="7" t="s">
        <v>261</v>
      </c>
      <c r="I90" s="7" t="s">
        <v>262</v>
      </c>
      <c r="J90" s="12">
        <v>42060600</v>
      </c>
      <c r="K90" s="12">
        <v>42060600</v>
      </c>
      <c r="L90" s="7" t="s">
        <v>36</v>
      </c>
      <c r="M90" s="7" t="s">
        <v>37</v>
      </c>
      <c r="N90" s="7" t="s">
        <v>38</v>
      </c>
      <c r="O90" s="7"/>
      <c r="P90" s="7"/>
      <c r="Q90" s="7"/>
      <c r="R90" s="6" t="s">
        <v>360</v>
      </c>
    </row>
    <row r="91" spans="1:18">
      <c r="A91" s="7" t="s">
        <v>362</v>
      </c>
      <c r="B91" s="7" t="s">
        <v>363</v>
      </c>
      <c r="C91" s="7"/>
      <c r="D91" s="7"/>
      <c r="E91" s="7" t="s">
        <v>29</v>
      </c>
      <c r="F91" s="7"/>
      <c r="G91" s="7" t="s">
        <v>364</v>
      </c>
      <c r="H91" s="7" t="s">
        <v>261</v>
      </c>
      <c r="I91" s="7" t="s">
        <v>262</v>
      </c>
      <c r="J91" s="12">
        <v>16470800</v>
      </c>
      <c r="K91" s="12">
        <v>16470800</v>
      </c>
      <c r="L91" s="7" t="s">
        <v>36</v>
      </c>
      <c r="M91" s="7" t="s">
        <v>37</v>
      </c>
      <c r="N91" s="7" t="s">
        <v>38</v>
      </c>
      <c r="O91" s="7"/>
      <c r="P91" s="7"/>
      <c r="Q91" s="7"/>
      <c r="R91" s="6" t="s">
        <v>363</v>
      </c>
    </row>
    <row r="92" spans="1:18">
      <c r="A92" s="7" t="s">
        <v>365</v>
      </c>
      <c r="B92" s="7" t="s">
        <v>366</v>
      </c>
      <c r="C92" s="7"/>
      <c r="D92" s="7"/>
      <c r="E92" s="7" t="s">
        <v>29</v>
      </c>
      <c r="F92" s="7"/>
      <c r="G92" s="7" t="s">
        <v>367</v>
      </c>
      <c r="H92" s="7" t="s">
        <v>261</v>
      </c>
      <c r="I92" s="7" t="s">
        <v>262</v>
      </c>
      <c r="J92" s="12">
        <v>84505400</v>
      </c>
      <c r="K92" s="12">
        <v>84505400</v>
      </c>
      <c r="L92" s="7" t="s">
        <v>36</v>
      </c>
      <c r="M92" s="7" t="s">
        <v>37</v>
      </c>
      <c r="N92" s="7" t="s">
        <v>38</v>
      </c>
      <c r="O92" s="7"/>
      <c r="P92" s="7"/>
      <c r="Q92" s="7"/>
      <c r="R92" s="6" t="s">
        <v>366</v>
      </c>
    </row>
    <row r="93" spans="1:18">
      <c r="A93" s="7" t="s">
        <v>369</v>
      </c>
      <c r="B93" s="7" t="s">
        <v>370</v>
      </c>
      <c r="C93" s="7"/>
      <c r="D93" s="7"/>
      <c r="E93" s="7" t="s">
        <v>29</v>
      </c>
      <c r="F93" s="7"/>
      <c r="G93" s="7" t="s">
        <v>371</v>
      </c>
      <c r="H93" s="7" t="s">
        <v>261</v>
      </c>
      <c r="I93" s="7" t="s">
        <v>262</v>
      </c>
      <c r="J93" s="12">
        <v>142260</v>
      </c>
      <c r="K93" s="12">
        <v>142260</v>
      </c>
      <c r="L93" s="7" t="s">
        <v>372</v>
      </c>
      <c r="M93" s="7" t="s">
        <v>373</v>
      </c>
      <c r="N93" s="7" t="s">
        <v>46</v>
      </c>
      <c r="O93" s="7"/>
      <c r="P93" s="7"/>
      <c r="Q93" s="7"/>
      <c r="R93" s="6" t="s">
        <v>370</v>
      </c>
    </row>
    <row r="94" spans="1:18">
      <c r="A94" s="7" t="s">
        <v>374</v>
      </c>
      <c r="B94" s="7" t="s">
        <v>375</v>
      </c>
      <c r="C94" s="7"/>
      <c r="D94" s="7"/>
      <c r="E94" s="7" t="s">
        <v>29</v>
      </c>
      <c r="F94" s="7"/>
      <c r="G94" s="7" t="s">
        <v>376</v>
      </c>
      <c r="H94" s="7" t="s">
        <v>261</v>
      </c>
      <c r="I94" s="7" t="s">
        <v>262</v>
      </c>
      <c r="J94" s="12">
        <v>13000</v>
      </c>
      <c r="K94" s="12">
        <v>13000</v>
      </c>
      <c r="L94" s="7" t="s">
        <v>372</v>
      </c>
      <c r="M94" s="7" t="s">
        <v>373</v>
      </c>
      <c r="N94" s="7" t="s">
        <v>46</v>
      </c>
      <c r="O94" s="7"/>
      <c r="P94" s="7"/>
      <c r="Q94" s="7"/>
      <c r="R94" s="6" t="s">
        <v>375</v>
      </c>
    </row>
    <row r="95" spans="1:18">
      <c r="A95" s="7" t="s">
        <v>378</v>
      </c>
      <c r="B95" s="7" t="s">
        <v>379</v>
      </c>
      <c r="C95" s="7"/>
      <c r="D95" s="7"/>
      <c r="E95" s="7" t="s">
        <v>29</v>
      </c>
      <c r="F95" s="7" t="s">
        <v>250</v>
      </c>
      <c r="G95" s="7" t="s">
        <v>380</v>
      </c>
      <c r="H95" s="7" t="s">
        <v>261</v>
      </c>
      <c r="I95" s="7" t="s">
        <v>262</v>
      </c>
      <c r="J95" s="12">
        <v>19918120</v>
      </c>
      <c r="K95" s="12">
        <v>19918120</v>
      </c>
      <c r="L95" s="7" t="s">
        <v>381</v>
      </c>
      <c r="M95" s="7" t="s">
        <v>382</v>
      </c>
      <c r="N95" s="7" t="s">
        <v>246</v>
      </c>
      <c r="O95" s="7"/>
      <c r="P95" s="7"/>
      <c r="Q95" s="7"/>
      <c r="R95" s="6" t="s">
        <v>379</v>
      </c>
    </row>
    <row r="96" spans="1:18">
      <c r="A96" s="7" t="s">
        <v>383</v>
      </c>
      <c r="B96" s="7" t="s">
        <v>384</v>
      </c>
      <c r="C96" s="7"/>
      <c r="D96" s="7"/>
      <c r="E96" s="7" t="s">
        <v>29</v>
      </c>
      <c r="F96" s="7"/>
      <c r="G96" s="7" t="s">
        <v>385</v>
      </c>
      <c r="H96" s="7" t="s">
        <v>261</v>
      </c>
      <c r="I96" s="7" t="s">
        <v>262</v>
      </c>
      <c r="J96" s="12">
        <v>960300</v>
      </c>
      <c r="K96" s="12">
        <v>960300</v>
      </c>
      <c r="L96" s="7" t="s">
        <v>36</v>
      </c>
      <c r="M96" s="7" t="s">
        <v>37</v>
      </c>
      <c r="N96" s="7" t="s">
        <v>38</v>
      </c>
      <c r="O96" s="7"/>
      <c r="P96" s="7"/>
      <c r="Q96" s="7"/>
      <c r="R96" s="6" t="s">
        <v>384</v>
      </c>
    </row>
    <row r="97" spans="1:18">
      <c r="A97" s="7" t="s">
        <v>386</v>
      </c>
      <c r="B97" s="7" t="s">
        <v>116</v>
      </c>
      <c r="C97" s="7"/>
      <c r="D97" s="7"/>
      <c r="E97" s="7" t="s">
        <v>29</v>
      </c>
      <c r="F97" s="7"/>
      <c r="G97" s="7" t="s">
        <v>387</v>
      </c>
      <c r="H97" s="7" t="s">
        <v>261</v>
      </c>
      <c r="I97" s="7" t="s">
        <v>262</v>
      </c>
      <c r="J97" s="12">
        <v>3935500</v>
      </c>
      <c r="K97" s="12">
        <v>3935500</v>
      </c>
      <c r="L97" s="7" t="s">
        <v>114</v>
      </c>
      <c r="M97" s="7" t="s">
        <v>37</v>
      </c>
      <c r="N97" s="7" t="s">
        <v>38</v>
      </c>
      <c r="O97" s="7"/>
      <c r="P97" s="7"/>
      <c r="Q97" s="7"/>
      <c r="R97" s="6" t="s">
        <v>116</v>
      </c>
    </row>
    <row r="98" spans="1:18">
      <c r="A98" s="7" t="s">
        <v>388</v>
      </c>
      <c r="B98" s="7" t="s">
        <v>389</v>
      </c>
      <c r="C98" s="7"/>
      <c r="D98" s="7"/>
      <c r="E98" s="7" t="s">
        <v>29</v>
      </c>
      <c r="F98" s="7"/>
      <c r="G98" s="7" t="s">
        <v>390</v>
      </c>
      <c r="H98" s="7" t="s">
        <v>261</v>
      </c>
      <c r="I98" s="7" t="s">
        <v>262</v>
      </c>
      <c r="J98" s="12">
        <v>153264700</v>
      </c>
      <c r="K98" s="12">
        <v>153264700</v>
      </c>
      <c r="L98" s="7" t="s">
        <v>208</v>
      </c>
      <c r="M98" s="7" t="s">
        <v>37</v>
      </c>
      <c r="N98" s="7" t="s">
        <v>38</v>
      </c>
      <c r="O98" s="7"/>
      <c r="P98" s="7"/>
      <c r="Q98" s="7"/>
      <c r="R98" s="6" t="s">
        <v>389</v>
      </c>
    </row>
    <row r="99" spans="1:18">
      <c r="A99" s="7" t="s">
        <v>396</v>
      </c>
      <c r="B99" s="7" t="s">
        <v>397</v>
      </c>
      <c r="C99" s="7"/>
      <c r="D99" s="7"/>
      <c r="E99" s="7" t="s">
        <v>29</v>
      </c>
      <c r="F99" s="7" t="s">
        <v>250</v>
      </c>
      <c r="G99" s="7" t="s">
        <v>398</v>
      </c>
      <c r="H99" s="7" t="s">
        <v>261</v>
      </c>
      <c r="I99" s="7" t="s">
        <v>262</v>
      </c>
      <c r="J99" s="12">
        <v>2385700</v>
      </c>
      <c r="K99" s="12">
        <v>2385700</v>
      </c>
      <c r="L99" s="7" t="s">
        <v>399</v>
      </c>
      <c r="M99" s="7" t="s">
        <v>382</v>
      </c>
      <c r="N99" s="7" t="s">
        <v>246</v>
      </c>
      <c r="O99" s="7"/>
      <c r="P99" s="7"/>
      <c r="Q99" s="7"/>
      <c r="R99" s="6" t="s">
        <v>1383</v>
      </c>
    </row>
    <row r="100" spans="1:18">
      <c r="A100" s="7" t="s">
        <v>400</v>
      </c>
      <c r="B100" s="7" t="s">
        <v>401</v>
      </c>
      <c r="C100" s="7"/>
      <c r="D100" s="7"/>
      <c r="E100" s="7" t="s">
        <v>29</v>
      </c>
      <c r="F100" s="7"/>
      <c r="G100" s="7" t="s">
        <v>402</v>
      </c>
      <c r="H100" s="7" t="s">
        <v>237</v>
      </c>
      <c r="I100" s="7" t="s">
        <v>262</v>
      </c>
      <c r="J100" s="12">
        <v>25200000</v>
      </c>
      <c r="K100" s="12">
        <v>25200000</v>
      </c>
      <c r="L100" s="7" t="s">
        <v>157</v>
      </c>
      <c r="M100" s="7" t="s">
        <v>37</v>
      </c>
      <c r="N100" s="7" t="s">
        <v>38</v>
      </c>
      <c r="O100" s="7"/>
      <c r="P100" s="7"/>
      <c r="Q100" s="7"/>
      <c r="R100" s="6" t="s">
        <v>401</v>
      </c>
    </row>
    <row r="101" spans="1:18">
      <c r="A101" s="7" t="s">
        <v>403</v>
      </c>
      <c r="B101" s="7" t="s">
        <v>404</v>
      </c>
      <c r="C101" s="7"/>
      <c r="D101" s="7"/>
      <c r="E101" s="7" t="s">
        <v>29</v>
      </c>
      <c r="F101" s="7"/>
      <c r="G101" s="7" t="s">
        <v>405</v>
      </c>
      <c r="H101" s="7" t="s">
        <v>237</v>
      </c>
      <c r="I101" s="7" t="s">
        <v>262</v>
      </c>
      <c r="J101" s="12">
        <v>25200000</v>
      </c>
      <c r="K101" s="12">
        <v>25200000</v>
      </c>
      <c r="L101" s="7" t="s">
        <v>157</v>
      </c>
      <c r="M101" s="7" t="s">
        <v>37</v>
      </c>
      <c r="N101" s="7" t="s">
        <v>38</v>
      </c>
      <c r="O101" s="7"/>
      <c r="P101" s="7"/>
      <c r="Q101" s="7"/>
      <c r="R101" s="6" t="s">
        <v>404</v>
      </c>
    </row>
    <row r="102" spans="1:18">
      <c r="A102" s="7" t="s">
        <v>406</v>
      </c>
      <c r="B102" s="7" t="s">
        <v>407</v>
      </c>
      <c r="C102" s="7"/>
      <c r="D102" s="7"/>
      <c r="E102" s="7" t="s">
        <v>29</v>
      </c>
      <c r="F102" s="7"/>
      <c r="G102" s="7" t="s">
        <v>408</v>
      </c>
      <c r="H102" s="7" t="s">
        <v>237</v>
      </c>
      <c r="I102" s="7" t="s">
        <v>262</v>
      </c>
      <c r="J102" s="12">
        <v>25200000</v>
      </c>
      <c r="K102" s="12">
        <v>25200000</v>
      </c>
      <c r="L102" s="7" t="s">
        <v>157</v>
      </c>
      <c r="M102" s="7" t="s">
        <v>37</v>
      </c>
      <c r="N102" s="7" t="s">
        <v>38</v>
      </c>
      <c r="O102" s="7"/>
      <c r="P102" s="7"/>
      <c r="Q102" s="7"/>
      <c r="R102" s="6" t="s">
        <v>407</v>
      </c>
    </row>
    <row r="103" spans="1:18">
      <c r="A103" s="7" t="s">
        <v>409</v>
      </c>
      <c r="B103" s="7" t="s">
        <v>128</v>
      </c>
      <c r="C103" s="7"/>
      <c r="D103" s="7"/>
      <c r="E103" s="7" t="s">
        <v>29</v>
      </c>
      <c r="F103" s="7"/>
      <c r="G103" s="7" t="s">
        <v>410</v>
      </c>
      <c r="H103" s="7" t="s">
        <v>261</v>
      </c>
      <c r="I103" s="7" t="s">
        <v>262</v>
      </c>
      <c r="J103" s="12">
        <v>2970000</v>
      </c>
      <c r="K103" s="12">
        <v>2970000</v>
      </c>
      <c r="L103" s="7" t="s">
        <v>114</v>
      </c>
      <c r="M103" s="7" t="s">
        <v>37</v>
      </c>
      <c r="N103" s="7" t="s">
        <v>38</v>
      </c>
      <c r="O103" s="7"/>
      <c r="P103" s="7"/>
      <c r="Q103" s="7"/>
      <c r="R103" s="6" t="s">
        <v>128</v>
      </c>
    </row>
    <row r="104" spans="1:18">
      <c r="A104" s="7" t="s">
        <v>411</v>
      </c>
      <c r="B104" s="7" t="s">
        <v>412</v>
      </c>
      <c r="C104" s="7"/>
      <c r="D104" s="7"/>
      <c r="E104" s="7" t="s">
        <v>29</v>
      </c>
      <c r="F104" s="7"/>
      <c r="G104" s="7" t="s">
        <v>413</v>
      </c>
      <c r="H104" s="7" t="s">
        <v>261</v>
      </c>
      <c r="I104" s="7" t="s">
        <v>262</v>
      </c>
      <c r="J104" s="12">
        <v>1494400</v>
      </c>
      <c r="K104" s="12">
        <v>1494400</v>
      </c>
      <c r="L104" s="7" t="s">
        <v>114</v>
      </c>
      <c r="M104" s="7" t="s">
        <v>37</v>
      </c>
      <c r="N104" s="7" t="s">
        <v>38</v>
      </c>
      <c r="O104" s="7"/>
      <c r="P104" s="7"/>
      <c r="Q104" s="7"/>
      <c r="R104" s="6" t="s">
        <v>412</v>
      </c>
    </row>
    <row r="105" spans="1:18">
      <c r="A105" s="7" t="s">
        <v>415</v>
      </c>
      <c r="B105" s="7" t="s">
        <v>416</v>
      </c>
      <c r="C105" s="7"/>
      <c r="D105" s="7"/>
      <c r="E105" s="7" t="s">
        <v>29</v>
      </c>
      <c r="F105" s="7"/>
      <c r="G105" s="7" t="s">
        <v>417</v>
      </c>
      <c r="H105" s="7" t="s">
        <v>261</v>
      </c>
      <c r="I105" s="7" t="s">
        <v>262</v>
      </c>
      <c r="J105" s="12">
        <v>5000</v>
      </c>
      <c r="K105" s="12">
        <v>5000</v>
      </c>
      <c r="L105" s="7" t="s">
        <v>293</v>
      </c>
      <c r="M105" s="7" t="s">
        <v>418</v>
      </c>
      <c r="N105" s="7" t="s">
        <v>46</v>
      </c>
      <c r="O105" s="7"/>
      <c r="P105" s="7"/>
      <c r="Q105" s="7"/>
      <c r="R105" s="6" t="s">
        <v>416</v>
      </c>
    </row>
    <row r="106" spans="1:18">
      <c r="A106" s="7" t="s">
        <v>426</v>
      </c>
      <c r="B106" s="7" t="s">
        <v>427</v>
      </c>
      <c r="C106" s="7"/>
      <c r="D106" s="7"/>
      <c r="E106" s="7" t="s">
        <v>29</v>
      </c>
      <c r="F106" s="7"/>
      <c r="G106" s="7" t="s">
        <v>428</v>
      </c>
      <c r="H106" s="7" t="s">
        <v>207</v>
      </c>
      <c r="I106" s="7" t="s">
        <v>228</v>
      </c>
      <c r="J106" s="12">
        <v>1200000</v>
      </c>
      <c r="K106" s="12">
        <v>1200000</v>
      </c>
      <c r="L106" s="7" t="s">
        <v>293</v>
      </c>
      <c r="M106" s="7" t="s">
        <v>429</v>
      </c>
      <c r="N106" s="7" t="s">
        <v>46</v>
      </c>
      <c r="O106" s="7"/>
      <c r="P106" s="7"/>
      <c r="Q106" s="7"/>
      <c r="R106" s="6" t="s">
        <v>427</v>
      </c>
    </row>
    <row r="107" spans="1:18">
      <c r="A107" s="7" t="s">
        <v>430</v>
      </c>
      <c r="B107" s="7" t="s">
        <v>431</v>
      </c>
      <c r="C107" s="7"/>
      <c r="D107" s="7"/>
      <c r="E107" s="7" t="s">
        <v>29</v>
      </c>
      <c r="F107" s="7"/>
      <c r="G107" s="7" t="s">
        <v>432</v>
      </c>
      <c r="H107" s="7" t="s">
        <v>207</v>
      </c>
      <c r="I107" s="7" t="s">
        <v>207</v>
      </c>
      <c r="J107" s="12">
        <v>100000</v>
      </c>
      <c r="K107" s="12">
        <v>100000</v>
      </c>
      <c r="L107" s="7" t="s">
        <v>293</v>
      </c>
      <c r="M107" s="7" t="s">
        <v>429</v>
      </c>
      <c r="N107" s="7" t="s">
        <v>46</v>
      </c>
      <c r="O107" s="7"/>
      <c r="P107" s="7"/>
      <c r="Q107" s="7"/>
      <c r="R107" s="6" t="s">
        <v>431</v>
      </c>
    </row>
    <row r="108" spans="1:18">
      <c r="A108" s="7" t="s">
        <v>433</v>
      </c>
      <c r="B108" s="7" t="s">
        <v>434</v>
      </c>
      <c r="C108" s="7"/>
      <c r="D108" s="7"/>
      <c r="E108" s="7" t="s">
        <v>29</v>
      </c>
      <c r="F108" s="7"/>
      <c r="G108" s="7" t="s">
        <v>435</v>
      </c>
      <c r="H108" s="7" t="s">
        <v>207</v>
      </c>
      <c r="I108" s="7" t="s">
        <v>207</v>
      </c>
      <c r="J108" s="12">
        <v>1075000</v>
      </c>
      <c r="K108" s="12">
        <v>1075000</v>
      </c>
      <c r="L108" s="7" t="s">
        <v>293</v>
      </c>
      <c r="M108" s="7" t="s">
        <v>429</v>
      </c>
      <c r="N108" s="7" t="s">
        <v>46</v>
      </c>
      <c r="O108" s="7"/>
      <c r="P108" s="7"/>
      <c r="Q108" s="7"/>
      <c r="R108" s="6" t="s">
        <v>434</v>
      </c>
    </row>
    <row r="109" spans="1:18">
      <c r="A109" s="7" t="s">
        <v>436</v>
      </c>
      <c r="B109" s="7" t="s">
        <v>437</v>
      </c>
      <c r="C109" s="7"/>
      <c r="D109" s="7"/>
      <c r="E109" s="7" t="s">
        <v>29</v>
      </c>
      <c r="F109" s="7"/>
      <c r="G109" s="7" t="s">
        <v>438</v>
      </c>
      <c r="H109" s="7" t="s">
        <v>261</v>
      </c>
      <c r="I109" s="7" t="s">
        <v>262</v>
      </c>
      <c r="J109" s="12">
        <v>40000</v>
      </c>
      <c r="K109" s="12">
        <v>40000</v>
      </c>
      <c r="L109" s="7" t="s">
        <v>293</v>
      </c>
      <c r="M109" s="7" t="s">
        <v>418</v>
      </c>
      <c r="N109" s="7" t="s">
        <v>46</v>
      </c>
      <c r="O109" s="7"/>
      <c r="P109" s="7"/>
      <c r="Q109" s="7"/>
      <c r="R109" s="6" t="s">
        <v>437</v>
      </c>
    </row>
    <row r="110" spans="1:18">
      <c r="A110" s="7" t="s">
        <v>439</v>
      </c>
      <c r="B110" s="7" t="s">
        <v>61</v>
      </c>
      <c r="C110" s="7"/>
      <c r="D110" s="7"/>
      <c r="E110" s="7" t="s">
        <v>29</v>
      </c>
      <c r="F110" s="7"/>
      <c r="G110" s="7" t="s">
        <v>440</v>
      </c>
      <c r="H110" s="7" t="s">
        <v>277</v>
      </c>
      <c r="I110" s="7" t="s">
        <v>277</v>
      </c>
      <c r="J110" s="12">
        <v>300000</v>
      </c>
      <c r="K110" s="13">
        <v>0</v>
      </c>
      <c r="L110" s="7" t="s">
        <v>44</v>
      </c>
      <c r="M110" s="7" t="s">
        <v>45</v>
      </c>
      <c r="N110" s="7" t="s">
        <v>46</v>
      </c>
      <c r="O110" s="7"/>
      <c r="P110" s="7"/>
      <c r="Q110" s="7"/>
      <c r="R110" s="6" t="s">
        <v>61</v>
      </c>
    </row>
    <row r="111" spans="1:18">
      <c r="A111" s="7" t="s">
        <v>441</v>
      </c>
      <c r="B111" s="7" t="s">
        <v>442</v>
      </c>
      <c r="C111" s="7"/>
      <c r="D111" s="7"/>
      <c r="E111" s="7" t="s">
        <v>29</v>
      </c>
      <c r="F111" s="7"/>
      <c r="G111" s="7" t="s">
        <v>443</v>
      </c>
      <c r="H111" s="7" t="s">
        <v>277</v>
      </c>
      <c r="I111" s="7" t="s">
        <v>277</v>
      </c>
      <c r="J111" s="12">
        <v>350000</v>
      </c>
      <c r="K111" s="13">
        <v>0</v>
      </c>
      <c r="L111" s="7" t="s">
        <v>44</v>
      </c>
      <c r="M111" s="7" t="s">
        <v>45</v>
      </c>
      <c r="N111" s="7" t="s">
        <v>46</v>
      </c>
      <c r="O111" s="7"/>
      <c r="P111" s="7"/>
      <c r="Q111" s="7"/>
      <c r="R111" s="6" t="s">
        <v>442</v>
      </c>
    </row>
    <row r="112" spans="1:18">
      <c r="A112" s="7" t="s">
        <v>449</v>
      </c>
      <c r="B112" s="7" t="s">
        <v>450</v>
      </c>
      <c r="C112" s="7"/>
      <c r="D112" s="7"/>
      <c r="E112" s="7" t="s">
        <v>29</v>
      </c>
      <c r="F112" s="7"/>
      <c r="G112" s="7" t="s">
        <v>451</v>
      </c>
      <c r="H112" s="7" t="s">
        <v>237</v>
      </c>
      <c r="I112" s="7" t="s">
        <v>452</v>
      </c>
      <c r="J112" s="12">
        <v>23900000</v>
      </c>
      <c r="K112" s="12">
        <v>23900000</v>
      </c>
      <c r="L112" s="7" t="s">
        <v>157</v>
      </c>
      <c r="M112" s="7" t="s">
        <v>37</v>
      </c>
      <c r="N112" s="7" t="s">
        <v>38</v>
      </c>
      <c r="O112" s="7"/>
      <c r="P112" s="7"/>
      <c r="Q112" s="7"/>
      <c r="R112" s="6" t="s">
        <v>450</v>
      </c>
    </row>
    <row r="113" spans="1:18">
      <c r="A113" s="7" t="s">
        <v>453</v>
      </c>
      <c r="B113" s="7" t="s">
        <v>454</v>
      </c>
      <c r="C113" s="7"/>
      <c r="D113" s="7"/>
      <c r="E113" s="7" t="s">
        <v>29</v>
      </c>
      <c r="F113" s="7"/>
      <c r="G113" s="7" t="s">
        <v>455</v>
      </c>
      <c r="H113" s="7" t="s">
        <v>237</v>
      </c>
      <c r="I113" s="7" t="s">
        <v>262</v>
      </c>
      <c r="J113" s="12">
        <v>6249000</v>
      </c>
      <c r="K113" s="12">
        <v>6249000</v>
      </c>
      <c r="L113" s="7" t="s">
        <v>157</v>
      </c>
      <c r="M113" s="7" t="s">
        <v>37</v>
      </c>
      <c r="N113" s="7" t="s">
        <v>38</v>
      </c>
      <c r="O113" s="7"/>
      <c r="P113" s="7"/>
      <c r="Q113" s="7"/>
      <c r="R113" s="6" t="s">
        <v>454</v>
      </c>
    </row>
    <row r="114" spans="1:18">
      <c r="A114" s="7" t="s">
        <v>456</v>
      </c>
      <c r="B114" s="7" t="s">
        <v>457</v>
      </c>
      <c r="C114" s="7"/>
      <c r="D114" s="7"/>
      <c r="E114" s="7" t="s">
        <v>29</v>
      </c>
      <c r="F114" s="7"/>
      <c r="G114" s="7" t="s">
        <v>458</v>
      </c>
      <c r="H114" s="7" t="s">
        <v>261</v>
      </c>
      <c r="I114" s="7" t="s">
        <v>262</v>
      </c>
      <c r="J114" s="12">
        <v>3196000</v>
      </c>
      <c r="K114" s="12">
        <v>3196000</v>
      </c>
      <c r="L114" s="7"/>
      <c r="M114" s="7" t="s">
        <v>88</v>
      </c>
      <c r="N114" s="7" t="s">
        <v>38</v>
      </c>
      <c r="O114" s="7"/>
      <c r="P114" s="7"/>
      <c r="Q114" s="7"/>
      <c r="R114" s="6" t="s">
        <v>457</v>
      </c>
    </row>
    <row r="115" spans="1:18">
      <c r="A115" s="7" t="s">
        <v>459</v>
      </c>
      <c r="B115" s="7" t="s">
        <v>460</v>
      </c>
      <c r="C115" s="7"/>
      <c r="D115" s="7"/>
      <c r="E115" s="7" t="s">
        <v>29</v>
      </c>
      <c r="F115" s="7"/>
      <c r="G115" s="7" t="s">
        <v>461</v>
      </c>
      <c r="H115" s="7" t="s">
        <v>261</v>
      </c>
      <c r="I115" s="7" t="s">
        <v>262</v>
      </c>
      <c r="J115" s="12">
        <v>13304000</v>
      </c>
      <c r="K115" s="12">
        <v>13304000</v>
      </c>
      <c r="L115" s="7"/>
      <c r="M115" s="7" t="s">
        <v>88</v>
      </c>
      <c r="N115" s="7" t="s">
        <v>38</v>
      </c>
      <c r="O115" s="7"/>
      <c r="P115" s="7"/>
      <c r="Q115" s="7"/>
      <c r="R115" s="6" t="s">
        <v>460</v>
      </c>
    </row>
    <row r="116" spans="1:18">
      <c r="A116" s="7" t="s">
        <v>462</v>
      </c>
      <c r="B116" s="7" t="s">
        <v>86</v>
      </c>
      <c r="C116" s="7"/>
      <c r="D116" s="7"/>
      <c r="E116" s="7" t="s">
        <v>29</v>
      </c>
      <c r="F116" s="7"/>
      <c r="G116" s="7" t="s">
        <v>463</v>
      </c>
      <c r="H116" s="7" t="s">
        <v>261</v>
      </c>
      <c r="I116" s="7" t="s">
        <v>262</v>
      </c>
      <c r="J116" s="12">
        <v>46095000</v>
      </c>
      <c r="K116" s="12">
        <v>46095000</v>
      </c>
      <c r="L116" s="7"/>
      <c r="M116" s="7" t="s">
        <v>88</v>
      </c>
      <c r="N116" s="7" t="s">
        <v>38</v>
      </c>
      <c r="O116" s="7"/>
      <c r="P116" s="7"/>
      <c r="Q116" s="7"/>
      <c r="R116" s="6" t="s">
        <v>86</v>
      </c>
    </row>
    <row r="117" spans="1:18">
      <c r="A117" s="7" t="s">
        <v>464</v>
      </c>
      <c r="B117" s="7" t="s">
        <v>90</v>
      </c>
      <c r="C117" s="7"/>
      <c r="D117" s="7"/>
      <c r="E117" s="7" t="s">
        <v>29</v>
      </c>
      <c r="F117" s="7"/>
      <c r="G117" s="7" t="s">
        <v>465</v>
      </c>
      <c r="H117" s="7" t="s">
        <v>261</v>
      </c>
      <c r="I117" s="7" t="s">
        <v>262</v>
      </c>
      <c r="J117" s="12">
        <v>75500000</v>
      </c>
      <c r="K117" s="12">
        <v>75500000</v>
      </c>
      <c r="L117" s="7"/>
      <c r="M117" s="7" t="s">
        <v>88</v>
      </c>
      <c r="N117" s="7" t="s">
        <v>38</v>
      </c>
      <c r="O117" s="7"/>
      <c r="P117" s="7"/>
      <c r="Q117" s="7"/>
      <c r="R117" s="6" t="s">
        <v>90</v>
      </c>
    </row>
    <row r="118" spans="1:18">
      <c r="A118" s="7" t="s">
        <v>466</v>
      </c>
      <c r="B118" s="7" t="s">
        <v>99</v>
      </c>
      <c r="C118" s="7"/>
      <c r="D118" s="7"/>
      <c r="E118" s="7" t="s">
        <v>29</v>
      </c>
      <c r="F118" s="7"/>
      <c r="G118" s="7" t="s">
        <v>467</v>
      </c>
      <c r="H118" s="7" t="s">
        <v>261</v>
      </c>
      <c r="I118" s="7" t="s">
        <v>262</v>
      </c>
      <c r="J118" s="12">
        <v>5000000</v>
      </c>
      <c r="K118" s="12">
        <v>5000000</v>
      </c>
      <c r="L118" s="7"/>
      <c r="M118" s="7" t="s">
        <v>88</v>
      </c>
      <c r="N118" s="7" t="s">
        <v>38</v>
      </c>
      <c r="O118" s="7"/>
      <c r="P118" s="7"/>
      <c r="Q118" s="7"/>
      <c r="R118" s="6" t="s">
        <v>99</v>
      </c>
    </row>
    <row r="119" spans="1:18">
      <c r="A119" s="7" t="s">
        <v>469</v>
      </c>
      <c r="B119" s="7" t="s">
        <v>470</v>
      </c>
      <c r="C119" s="7"/>
      <c r="D119" s="7"/>
      <c r="E119" s="7" t="s">
        <v>29</v>
      </c>
      <c r="F119" s="7"/>
      <c r="G119" s="7" t="s">
        <v>471</v>
      </c>
      <c r="H119" s="7" t="s">
        <v>207</v>
      </c>
      <c r="I119" s="7" t="s">
        <v>156</v>
      </c>
      <c r="J119" s="12">
        <v>733500</v>
      </c>
      <c r="K119" s="12">
        <v>733500</v>
      </c>
      <c r="L119" s="7" t="s">
        <v>472</v>
      </c>
      <c r="M119" s="7" t="s">
        <v>424</v>
      </c>
      <c r="N119" s="7" t="s">
        <v>38</v>
      </c>
      <c r="O119" s="7"/>
      <c r="P119" s="7"/>
      <c r="Q119" s="7"/>
      <c r="R119" s="6" t="s">
        <v>470</v>
      </c>
    </row>
    <row r="120" spans="1:18">
      <c r="A120" s="7" t="s">
        <v>474</v>
      </c>
      <c r="B120" s="7" t="s">
        <v>475</v>
      </c>
      <c r="C120" s="7"/>
      <c r="D120" s="7"/>
      <c r="E120" s="7" t="s">
        <v>29</v>
      </c>
      <c r="F120" s="7" t="s">
        <v>476</v>
      </c>
      <c r="G120" s="7" t="s">
        <v>477</v>
      </c>
      <c r="H120" s="7" t="s">
        <v>261</v>
      </c>
      <c r="I120" s="7" t="s">
        <v>262</v>
      </c>
      <c r="J120" s="12">
        <v>500000</v>
      </c>
      <c r="K120" s="12">
        <v>500000</v>
      </c>
      <c r="L120" s="7" t="s">
        <v>478</v>
      </c>
      <c r="M120" s="7" t="s">
        <v>479</v>
      </c>
      <c r="N120" s="7" t="s">
        <v>46</v>
      </c>
      <c r="O120" s="7"/>
      <c r="P120" s="7"/>
      <c r="Q120" s="7"/>
      <c r="R120" s="6" t="s">
        <v>475</v>
      </c>
    </row>
    <row r="121" spans="1:18">
      <c r="A121" s="7" t="s">
        <v>481</v>
      </c>
      <c r="B121" s="7" t="s">
        <v>482</v>
      </c>
      <c r="C121" s="7"/>
      <c r="D121" s="7"/>
      <c r="E121" s="7" t="s">
        <v>29</v>
      </c>
      <c r="F121" s="7" t="s">
        <v>250</v>
      </c>
      <c r="G121" s="7" t="s">
        <v>483</v>
      </c>
      <c r="H121" s="7" t="s">
        <v>261</v>
      </c>
      <c r="I121" s="7" t="s">
        <v>262</v>
      </c>
      <c r="J121" s="12">
        <v>2239200</v>
      </c>
      <c r="K121" s="12">
        <v>2239200</v>
      </c>
      <c r="L121" s="7" t="s">
        <v>484</v>
      </c>
      <c r="M121" s="7" t="s">
        <v>485</v>
      </c>
      <c r="N121" s="7" t="s">
        <v>46</v>
      </c>
      <c r="O121" s="7"/>
      <c r="P121" s="7"/>
      <c r="Q121" s="7"/>
      <c r="R121" s="6" t="s">
        <v>482</v>
      </c>
    </row>
    <row r="122" spans="1:18">
      <c r="A122" s="7" t="s">
        <v>487</v>
      </c>
      <c r="B122" s="7" t="s">
        <v>488</v>
      </c>
      <c r="C122" s="7"/>
      <c r="D122" s="7"/>
      <c r="E122" s="7" t="s">
        <v>29</v>
      </c>
      <c r="F122" s="7"/>
      <c r="G122" s="7" t="s">
        <v>489</v>
      </c>
      <c r="H122" s="7" t="s">
        <v>261</v>
      </c>
      <c r="I122" s="7" t="s">
        <v>262</v>
      </c>
      <c r="J122" s="12">
        <v>400000</v>
      </c>
      <c r="K122" s="12">
        <v>400000</v>
      </c>
      <c r="L122" s="7" t="s">
        <v>490</v>
      </c>
      <c r="M122" s="7" t="s">
        <v>424</v>
      </c>
      <c r="N122" s="7" t="s">
        <v>38</v>
      </c>
      <c r="O122" s="7"/>
      <c r="P122" s="7"/>
      <c r="Q122" s="7"/>
      <c r="R122" s="6" t="s">
        <v>488</v>
      </c>
    </row>
    <row r="123" spans="1:18">
      <c r="A123" s="7" t="s">
        <v>491</v>
      </c>
      <c r="B123" s="7" t="s">
        <v>492</v>
      </c>
      <c r="C123" s="7"/>
      <c r="D123" s="7"/>
      <c r="E123" s="7" t="s">
        <v>29</v>
      </c>
      <c r="F123" s="7"/>
      <c r="G123" s="7" t="s">
        <v>493</v>
      </c>
      <c r="H123" s="7" t="s">
        <v>261</v>
      </c>
      <c r="I123" s="7" t="s">
        <v>262</v>
      </c>
      <c r="J123" s="12">
        <v>4232100</v>
      </c>
      <c r="K123" s="12">
        <v>4232100</v>
      </c>
      <c r="L123" s="7" t="s">
        <v>490</v>
      </c>
      <c r="M123" s="7" t="s">
        <v>424</v>
      </c>
      <c r="N123" s="7" t="s">
        <v>38</v>
      </c>
      <c r="O123" s="7"/>
      <c r="P123" s="7"/>
      <c r="Q123" s="7"/>
      <c r="R123" s="6" t="s">
        <v>492</v>
      </c>
    </row>
    <row r="124" spans="1:18">
      <c r="A124" s="7" t="s">
        <v>495</v>
      </c>
      <c r="B124" s="7" t="s">
        <v>496</v>
      </c>
      <c r="C124" s="7"/>
      <c r="D124" s="7"/>
      <c r="E124" s="7" t="s">
        <v>29</v>
      </c>
      <c r="F124" s="7"/>
      <c r="G124" s="7" t="s">
        <v>497</v>
      </c>
      <c r="H124" s="7" t="s">
        <v>261</v>
      </c>
      <c r="I124" s="7" t="s">
        <v>498</v>
      </c>
      <c r="J124" s="12">
        <v>6190600</v>
      </c>
      <c r="K124" s="7" t="s">
        <v>499</v>
      </c>
      <c r="L124" s="7" t="s">
        <v>500</v>
      </c>
      <c r="M124" s="7" t="s">
        <v>424</v>
      </c>
      <c r="N124" s="7" t="s">
        <v>38</v>
      </c>
      <c r="O124" s="7"/>
      <c r="P124" s="7"/>
      <c r="Q124" s="7"/>
      <c r="R124" s="6" t="s">
        <v>496</v>
      </c>
    </row>
    <row r="125" spans="1:18">
      <c r="A125" s="7" t="s">
        <v>502</v>
      </c>
      <c r="B125" s="7" t="s">
        <v>503</v>
      </c>
      <c r="C125" s="7"/>
      <c r="D125" s="7"/>
      <c r="E125" s="7" t="s">
        <v>29</v>
      </c>
      <c r="F125" s="7"/>
      <c r="G125" s="7" t="s">
        <v>504</v>
      </c>
      <c r="H125" s="7" t="s">
        <v>261</v>
      </c>
      <c r="I125" s="7" t="s">
        <v>262</v>
      </c>
      <c r="J125" s="12">
        <v>32000</v>
      </c>
      <c r="K125" s="12">
        <v>32000</v>
      </c>
      <c r="L125" s="7" t="s">
        <v>505</v>
      </c>
      <c r="M125" s="7" t="s">
        <v>424</v>
      </c>
      <c r="N125" s="7" t="s">
        <v>38</v>
      </c>
      <c r="O125" s="7"/>
      <c r="P125" s="7"/>
      <c r="Q125" s="7"/>
      <c r="R125" s="6" t="s">
        <v>1384</v>
      </c>
    </row>
    <row r="126" spans="1:18">
      <c r="A126" s="7" t="s">
        <v>506</v>
      </c>
      <c r="B126" s="7" t="s">
        <v>507</v>
      </c>
      <c r="C126" s="7"/>
      <c r="D126" s="7"/>
      <c r="E126" s="7" t="s">
        <v>29</v>
      </c>
      <c r="F126" s="7"/>
      <c r="G126" s="7" t="s">
        <v>508</v>
      </c>
      <c r="H126" s="7" t="s">
        <v>261</v>
      </c>
      <c r="I126" s="7" t="s">
        <v>262</v>
      </c>
      <c r="J126" s="12">
        <v>100000</v>
      </c>
      <c r="K126" s="12">
        <v>100000</v>
      </c>
      <c r="L126" s="7" t="s">
        <v>505</v>
      </c>
      <c r="M126" s="7" t="s">
        <v>424</v>
      </c>
      <c r="N126" s="7" t="s">
        <v>38</v>
      </c>
      <c r="O126" s="7"/>
      <c r="P126" s="7"/>
      <c r="Q126" s="7"/>
      <c r="R126" s="6" t="s">
        <v>507</v>
      </c>
    </row>
    <row r="127" spans="1:18">
      <c r="A127" s="7" t="s">
        <v>510</v>
      </c>
      <c r="B127" s="7" t="s">
        <v>511</v>
      </c>
      <c r="C127" s="7"/>
      <c r="D127" s="7"/>
      <c r="E127" s="7" t="s">
        <v>29</v>
      </c>
      <c r="F127" s="7"/>
      <c r="G127" s="7" t="s">
        <v>512</v>
      </c>
      <c r="H127" s="7" t="s">
        <v>261</v>
      </c>
      <c r="I127" s="7" t="s">
        <v>262</v>
      </c>
      <c r="J127" s="13">
        <v>0</v>
      </c>
      <c r="K127" s="13">
        <v>0</v>
      </c>
      <c r="L127" s="7" t="s">
        <v>513</v>
      </c>
      <c r="M127" s="7" t="s">
        <v>424</v>
      </c>
      <c r="N127" s="7" t="s">
        <v>38</v>
      </c>
      <c r="O127" s="7"/>
      <c r="P127" s="7"/>
      <c r="Q127" s="7"/>
      <c r="R127" s="6" t="s">
        <v>511</v>
      </c>
    </row>
    <row r="128" spans="1:18">
      <c r="A128" s="7" t="s">
        <v>514</v>
      </c>
      <c r="B128" s="7" t="s">
        <v>421</v>
      </c>
      <c r="C128" s="7"/>
      <c r="D128" s="7"/>
      <c r="E128" s="7" t="s">
        <v>29</v>
      </c>
      <c r="F128" s="7"/>
      <c r="G128" s="7" t="s">
        <v>515</v>
      </c>
      <c r="H128" s="7" t="s">
        <v>306</v>
      </c>
      <c r="I128" s="7" t="s">
        <v>262</v>
      </c>
      <c r="J128" s="12">
        <v>5132000</v>
      </c>
      <c r="K128" s="12">
        <v>5132000</v>
      </c>
      <c r="L128" s="7" t="s">
        <v>423</v>
      </c>
      <c r="M128" s="7" t="s">
        <v>424</v>
      </c>
      <c r="N128" s="7" t="s">
        <v>38</v>
      </c>
      <c r="O128" s="7"/>
      <c r="P128" s="7"/>
      <c r="Q128" s="7"/>
      <c r="R128" s="6" t="s">
        <v>421</v>
      </c>
    </row>
    <row r="129" spans="1:18">
      <c r="A129" s="7" t="s">
        <v>517</v>
      </c>
      <c r="B129" s="7" t="s">
        <v>518</v>
      </c>
      <c r="C129" s="7"/>
      <c r="D129" s="7"/>
      <c r="E129" s="7" t="s">
        <v>29</v>
      </c>
      <c r="F129" s="7"/>
      <c r="G129" s="7" t="s">
        <v>519</v>
      </c>
      <c r="H129" s="7" t="s">
        <v>261</v>
      </c>
      <c r="I129" s="7" t="s">
        <v>262</v>
      </c>
      <c r="J129" s="12">
        <v>11992320</v>
      </c>
      <c r="K129" s="12">
        <v>11992320</v>
      </c>
      <c r="L129" s="7" t="s">
        <v>520</v>
      </c>
      <c r="M129" s="7" t="s">
        <v>521</v>
      </c>
      <c r="N129" s="7" t="s">
        <v>38</v>
      </c>
      <c r="O129" s="7"/>
      <c r="P129" s="7"/>
      <c r="Q129" s="7"/>
      <c r="R129" s="6" t="s">
        <v>518</v>
      </c>
    </row>
    <row r="130" spans="1:18">
      <c r="A130" s="7" t="s">
        <v>523</v>
      </c>
      <c r="B130" s="7" t="s">
        <v>524</v>
      </c>
      <c r="C130" s="7"/>
      <c r="D130" s="7"/>
      <c r="E130" s="7" t="s">
        <v>29</v>
      </c>
      <c r="F130" s="7"/>
      <c r="G130" s="7" t="s">
        <v>525</v>
      </c>
      <c r="H130" s="7" t="s">
        <v>261</v>
      </c>
      <c r="I130" s="7" t="s">
        <v>262</v>
      </c>
      <c r="J130" s="12">
        <v>200000</v>
      </c>
      <c r="K130" s="12">
        <v>200000</v>
      </c>
      <c r="L130" s="7" t="s">
        <v>526</v>
      </c>
      <c r="M130" s="7" t="s">
        <v>424</v>
      </c>
      <c r="N130" s="7" t="s">
        <v>38</v>
      </c>
      <c r="O130" s="7"/>
      <c r="P130" s="7"/>
      <c r="Q130" s="7"/>
      <c r="R130" s="6" t="s">
        <v>524</v>
      </c>
    </row>
    <row r="131" spans="1:18">
      <c r="A131" s="7" t="s">
        <v>528</v>
      </c>
      <c r="B131" s="7" t="s">
        <v>529</v>
      </c>
      <c r="C131" s="7"/>
      <c r="D131" s="7"/>
      <c r="E131" s="7" t="s">
        <v>29</v>
      </c>
      <c r="F131" s="7"/>
      <c r="G131" s="7" t="s">
        <v>530</v>
      </c>
      <c r="H131" s="7" t="s">
        <v>162</v>
      </c>
      <c r="I131" s="7" t="s">
        <v>262</v>
      </c>
      <c r="J131" s="12">
        <v>2500000</v>
      </c>
      <c r="K131" s="12">
        <v>2500000</v>
      </c>
      <c r="L131" s="7" t="s">
        <v>531</v>
      </c>
      <c r="M131" s="7" t="s">
        <v>424</v>
      </c>
      <c r="N131" s="7" t="s">
        <v>38</v>
      </c>
      <c r="O131" s="7"/>
      <c r="P131" s="7"/>
      <c r="Q131" s="7"/>
      <c r="R131" s="6" t="s">
        <v>529</v>
      </c>
    </row>
    <row r="132" spans="1:18">
      <c r="A132" s="7" t="s">
        <v>532</v>
      </c>
      <c r="B132" s="7" t="s">
        <v>533</v>
      </c>
      <c r="C132" s="7"/>
      <c r="D132" s="7"/>
      <c r="E132" s="7" t="s">
        <v>29</v>
      </c>
      <c r="F132" s="7"/>
      <c r="G132" s="7" t="s">
        <v>534</v>
      </c>
      <c r="H132" s="7" t="s">
        <v>261</v>
      </c>
      <c r="I132" s="7" t="s">
        <v>262</v>
      </c>
      <c r="J132" s="12">
        <v>12014700</v>
      </c>
      <c r="K132" s="12">
        <v>12014700</v>
      </c>
      <c r="L132" s="7" t="s">
        <v>36</v>
      </c>
      <c r="M132" s="7" t="s">
        <v>37</v>
      </c>
      <c r="N132" s="7" t="s">
        <v>38</v>
      </c>
      <c r="O132" s="7"/>
      <c r="P132" s="7"/>
      <c r="Q132" s="7"/>
      <c r="R132" s="6" t="s">
        <v>533</v>
      </c>
    </row>
    <row r="133" spans="1:18">
      <c r="A133" s="7" t="s">
        <v>536</v>
      </c>
      <c r="B133" s="7" t="s">
        <v>537</v>
      </c>
      <c r="C133" s="7"/>
      <c r="D133" s="7"/>
      <c r="E133" s="7" t="s">
        <v>29</v>
      </c>
      <c r="F133" s="7"/>
      <c r="G133" s="7" t="s">
        <v>538</v>
      </c>
      <c r="H133" s="7" t="s">
        <v>539</v>
      </c>
      <c r="I133" s="7" t="s">
        <v>162</v>
      </c>
      <c r="J133" s="12">
        <v>39000</v>
      </c>
      <c r="K133" s="12">
        <v>39000</v>
      </c>
      <c r="L133" s="7" t="s">
        <v>540</v>
      </c>
      <c r="M133" s="7" t="s">
        <v>541</v>
      </c>
      <c r="N133" s="7" t="s">
        <v>46</v>
      </c>
      <c r="O133" s="7"/>
      <c r="P133" s="7"/>
      <c r="Q133" s="7"/>
      <c r="R133" s="6" t="s">
        <v>537</v>
      </c>
    </row>
    <row r="134" spans="1:18">
      <c r="A134" s="7" t="s">
        <v>542</v>
      </c>
      <c r="B134" s="7" t="s">
        <v>543</v>
      </c>
      <c r="C134" s="7"/>
      <c r="D134" s="7"/>
      <c r="E134" s="7" t="s">
        <v>29</v>
      </c>
      <c r="F134" s="7"/>
      <c r="G134" s="7" t="s">
        <v>544</v>
      </c>
      <c r="H134" s="7" t="s">
        <v>306</v>
      </c>
      <c r="I134" s="7" t="s">
        <v>262</v>
      </c>
      <c r="J134" s="12">
        <v>700000</v>
      </c>
      <c r="K134" s="12">
        <v>700000</v>
      </c>
      <c r="L134" s="7" t="s">
        <v>114</v>
      </c>
      <c r="M134" s="7" t="s">
        <v>37</v>
      </c>
      <c r="N134" s="7" t="s">
        <v>38</v>
      </c>
      <c r="O134" s="7"/>
      <c r="P134" s="7"/>
      <c r="Q134" s="7"/>
      <c r="R134" s="6" t="s">
        <v>543</v>
      </c>
    </row>
    <row r="135" spans="1:18">
      <c r="A135" s="7" t="s">
        <v>545</v>
      </c>
      <c r="B135" s="7" t="s">
        <v>546</v>
      </c>
      <c r="C135" s="7"/>
      <c r="D135" s="7"/>
      <c r="E135" s="7" t="s">
        <v>29</v>
      </c>
      <c r="F135" s="7"/>
      <c r="G135" s="7" t="s">
        <v>547</v>
      </c>
      <c r="H135" s="7" t="s">
        <v>156</v>
      </c>
      <c r="I135" s="7" t="s">
        <v>237</v>
      </c>
      <c r="J135" s="13">
        <v>0</v>
      </c>
      <c r="K135" s="13">
        <v>0</v>
      </c>
      <c r="L135" s="7" t="s">
        <v>520</v>
      </c>
      <c r="M135" s="7" t="s">
        <v>521</v>
      </c>
      <c r="N135" s="7" t="s">
        <v>38</v>
      </c>
      <c r="O135" s="7"/>
      <c r="P135" s="7"/>
      <c r="Q135" s="7"/>
      <c r="R135" s="6" t="s">
        <v>546</v>
      </c>
    </row>
    <row r="136" spans="1:18">
      <c r="A136" s="7" t="s">
        <v>548</v>
      </c>
      <c r="B136" s="7" t="s">
        <v>549</v>
      </c>
      <c r="C136" s="7"/>
      <c r="D136" s="7"/>
      <c r="E136" s="7" t="s">
        <v>29</v>
      </c>
      <c r="F136" s="7"/>
      <c r="G136" s="7" t="s">
        <v>550</v>
      </c>
      <c r="H136" s="7" t="s">
        <v>237</v>
      </c>
      <c r="I136" s="7" t="s">
        <v>162</v>
      </c>
      <c r="J136" s="13">
        <v>0</v>
      </c>
      <c r="K136" s="13">
        <v>0</v>
      </c>
      <c r="L136" s="7" t="s">
        <v>520</v>
      </c>
      <c r="M136" s="7" t="s">
        <v>521</v>
      </c>
      <c r="N136" s="7" t="s">
        <v>38</v>
      </c>
      <c r="O136" s="7"/>
      <c r="P136" s="7"/>
      <c r="Q136" s="7"/>
      <c r="R136" s="6" t="s">
        <v>549</v>
      </c>
    </row>
    <row r="137" spans="1:18">
      <c r="A137" s="7" t="s">
        <v>551</v>
      </c>
      <c r="B137" s="7" t="s">
        <v>552</v>
      </c>
      <c r="C137" s="7"/>
      <c r="D137" s="7"/>
      <c r="E137" s="7" t="s">
        <v>29</v>
      </c>
      <c r="F137" s="7"/>
      <c r="G137" s="7" t="s">
        <v>553</v>
      </c>
      <c r="H137" s="7" t="s">
        <v>207</v>
      </c>
      <c r="I137" s="7" t="s">
        <v>207</v>
      </c>
      <c r="J137" s="12">
        <v>1110000</v>
      </c>
      <c r="K137" s="12">
        <v>1110000</v>
      </c>
      <c r="L137" s="7" t="s">
        <v>520</v>
      </c>
      <c r="M137" s="7" t="s">
        <v>521</v>
      </c>
      <c r="N137" s="7" t="s">
        <v>38</v>
      </c>
      <c r="O137" s="7"/>
      <c r="P137" s="7"/>
      <c r="Q137" s="7"/>
      <c r="R137" s="6" t="s">
        <v>552</v>
      </c>
    </row>
    <row r="138" spans="1:18">
      <c r="A138" s="7" t="s">
        <v>555</v>
      </c>
      <c r="B138" s="7" t="s">
        <v>556</v>
      </c>
      <c r="C138" s="7"/>
      <c r="D138" s="7"/>
      <c r="E138" s="7" t="s">
        <v>29</v>
      </c>
      <c r="F138" s="7" t="s">
        <v>250</v>
      </c>
      <c r="G138" s="7" t="s">
        <v>557</v>
      </c>
      <c r="H138" s="7" t="s">
        <v>276</v>
      </c>
      <c r="I138" s="7" t="s">
        <v>207</v>
      </c>
      <c r="J138" s="12">
        <v>340000</v>
      </c>
      <c r="K138" s="12">
        <v>340000</v>
      </c>
      <c r="L138" s="7" t="s">
        <v>558</v>
      </c>
      <c r="M138" s="7" t="s">
        <v>382</v>
      </c>
      <c r="N138" s="7" t="s">
        <v>246</v>
      </c>
      <c r="O138" s="7"/>
      <c r="P138" s="7"/>
      <c r="Q138" s="7"/>
      <c r="R138" s="6" t="s">
        <v>556</v>
      </c>
    </row>
    <row r="139" spans="1:18">
      <c r="A139" s="7" t="s">
        <v>559</v>
      </c>
      <c r="B139" s="7" t="s">
        <v>61</v>
      </c>
      <c r="C139" s="7"/>
      <c r="D139" s="7"/>
      <c r="E139" s="7" t="s">
        <v>29</v>
      </c>
      <c r="F139" s="7"/>
      <c r="G139" s="7" t="s">
        <v>560</v>
      </c>
      <c r="H139" s="7" t="s">
        <v>306</v>
      </c>
      <c r="I139" s="7" t="s">
        <v>561</v>
      </c>
      <c r="J139" s="12">
        <v>150000</v>
      </c>
      <c r="K139" s="13">
        <v>0</v>
      </c>
      <c r="L139" s="7" t="s">
        <v>316</v>
      </c>
      <c r="M139" s="7" t="s">
        <v>45</v>
      </c>
      <c r="N139" s="7" t="s">
        <v>46</v>
      </c>
      <c r="O139" s="7"/>
      <c r="P139" s="7"/>
      <c r="Q139" s="7"/>
      <c r="R139" s="6" t="s">
        <v>61</v>
      </c>
    </row>
    <row r="140" spans="1:18">
      <c r="A140" s="7" t="s">
        <v>563</v>
      </c>
      <c r="B140" s="7" t="s">
        <v>564</v>
      </c>
      <c r="C140" s="7"/>
      <c r="D140" s="7"/>
      <c r="E140" s="7" t="s">
        <v>29</v>
      </c>
      <c r="F140" s="7" t="s">
        <v>250</v>
      </c>
      <c r="G140" s="7" t="s">
        <v>565</v>
      </c>
      <c r="H140" s="7" t="s">
        <v>228</v>
      </c>
      <c r="I140" s="7" t="s">
        <v>156</v>
      </c>
      <c r="J140" s="12">
        <v>244600</v>
      </c>
      <c r="K140" s="12">
        <v>244600</v>
      </c>
      <c r="L140" s="7" t="s">
        <v>566</v>
      </c>
      <c r="M140" s="7" t="s">
        <v>382</v>
      </c>
      <c r="N140" s="7" t="s">
        <v>246</v>
      </c>
      <c r="O140" s="7"/>
      <c r="P140" s="7" t="s">
        <v>567</v>
      </c>
      <c r="Q140" s="7" t="s">
        <v>568</v>
      </c>
      <c r="R140" s="6" t="s">
        <v>564</v>
      </c>
    </row>
    <row r="141" spans="1:18">
      <c r="A141" s="7" t="s">
        <v>569</v>
      </c>
      <c r="B141" s="7" t="s">
        <v>570</v>
      </c>
      <c r="C141" s="7"/>
      <c r="D141" s="7"/>
      <c r="E141" s="7" t="s">
        <v>29</v>
      </c>
      <c r="F141" s="7"/>
      <c r="G141" s="7" t="s">
        <v>571</v>
      </c>
      <c r="H141" s="7" t="s">
        <v>207</v>
      </c>
      <c r="I141" s="7" t="s">
        <v>572</v>
      </c>
      <c r="J141" s="12">
        <v>50000</v>
      </c>
      <c r="K141" s="12">
        <v>50000</v>
      </c>
      <c r="L141" s="7" t="s">
        <v>278</v>
      </c>
      <c r="M141" s="7" t="s">
        <v>45</v>
      </c>
      <c r="N141" s="7" t="s">
        <v>46</v>
      </c>
      <c r="O141" s="7"/>
      <c r="P141" s="7"/>
      <c r="Q141" s="7"/>
      <c r="R141" s="6" t="s">
        <v>570</v>
      </c>
    </row>
    <row r="142" spans="1:18">
      <c r="A142" s="7" t="s">
        <v>574</v>
      </c>
      <c r="B142" s="7" t="s">
        <v>575</v>
      </c>
      <c r="C142" s="7"/>
      <c r="D142" s="7"/>
      <c r="E142" s="7" t="s">
        <v>29</v>
      </c>
      <c r="F142" s="7" t="s">
        <v>250</v>
      </c>
      <c r="G142" s="7" t="s">
        <v>576</v>
      </c>
      <c r="H142" s="7" t="s">
        <v>539</v>
      </c>
      <c r="I142" s="7" t="s">
        <v>162</v>
      </c>
      <c r="J142" s="12">
        <v>154000</v>
      </c>
      <c r="K142" s="12">
        <v>154000</v>
      </c>
      <c r="L142" s="7" t="s">
        <v>577</v>
      </c>
      <c r="M142" s="7" t="s">
        <v>382</v>
      </c>
      <c r="N142" s="7" t="s">
        <v>246</v>
      </c>
      <c r="O142" s="7"/>
      <c r="P142" s="7"/>
      <c r="Q142" s="7"/>
      <c r="R142" s="6" t="s">
        <v>575</v>
      </c>
    </row>
    <row r="143" spans="1:18">
      <c r="A143" s="7" t="s">
        <v>578</v>
      </c>
      <c r="B143" s="7" t="s">
        <v>579</v>
      </c>
      <c r="C143" s="7"/>
      <c r="D143" s="7"/>
      <c r="E143" s="7" t="s">
        <v>29</v>
      </c>
      <c r="F143" s="7"/>
      <c r="G143" s="7" t="s">
        <v>580</v>
      </c>
      <c r="H143" s="7" t="s">
        <v>162</v>
      </c>
      <c r="I143" s="7" t="s">
        <v>262</v>
      </c>
      <c r="J143" s="12">
        <v>50000</v>
      </c>
      <c r="K143" s="12">
        <v>50000</v>
      </c>
      <c r="L143" s="7" t="s">
        <v>307</v>
      </c>
      <c r="M143" s="7" t="s">
        <v>224</v>
      </c>
      <c r="N143" s="7" t="s">
        <v>46</v>
      </c>
      <c r="O143" s="7"/>
      <c r="P143" s="7"/>
      <c r="Q143" s="7"/>
      <c r="R143" s="6" t="s">
        <v>579</v>
      </c>
    </row>
    <row r="144" spans="1:18">
      <c r="A144" s="7" t="s">
        <v>582</v>
      </c>
      <c r="B144" s="7" t="s">
        <v>583</v>
      </c>
      <c r="C144" s="7"/>
      <c r="D144" s="7"/>
      <c r="E144" s="7" t="s">
        <v>29</v>
      </c>
      <c r="F144" s="7" t="s">
        <v>250</v>
      </c>
      <c r="G144" s="7" t="s">
        <v>584</v>
      </c>
      <c r="H144" s="7" t="s">
        <v>207</v>
      </c>
      <c r="I144" s="7" t="s">
        <v>156</v>
      </c>
      <c r="J144" s="12">
        <v>650000</v>
      </c>
      <c r="K144" s="12">
        <v>650000</v>
      </c>
      <c r="L144" s="7" t="s">
        <v>585</v>
      </c>
      <c r="M144" s="7" t="s">
        <v>382</v>
      </c>
      <c r="N144" s="7" t="s">
        <v>246</v>
      </c>
      <c r="O144" s="7"/>
      <c r="P144" s="7"/>
      <c r="Q144" s="7"/>
      <c r="R144" s="6" t="s">
        <v>583</v>
      </c>
    </row>
    <row r="145" spans="1:18">
      <c r="A145" s="7" t="s">
        <v>587</v>
      </c>
      <c r="B145" s="7" t="s">
        <v>588</v>
      </c>
      <c r="C145" s="7"/>
      <c r="D145" s="7"/>
      <c r="E145" s="7" t="s">
        <v>29</v>
      </c>
      <c r="F145" s="7" t="s">
        <v>250</v>
      </c>
      <c r="G145" s="7" t="s">
        <v>589</v>
      </c>
      <c r="H145" s="7" t="s">
        <v>277</v>
      </c>
      <c r="I145" s="7" t="s">
        <v>237</v>
      </c>
      <c r="J145" s="12">
        <v>145400</v>
      </c>
      <c r="K145" s="12">
        <v>145400</v>
      </c>
      <c r="L145" s="7" t="s">
        <v>590</v>
      </c>
      <c r="M145" s="7" t="s">
        <v>382</v>
      </c>
      <c r="N145" s="7" t="s">
        <v>246</v>
      </c>
      <c r="O145" s="7"/>
      <c r="P145" s="7"/>
      <c r="Q145" s="7"/>
      <c r="R145" s="6" t="s">
        <v>588</v>
      </c>
    </row>
    <row r="146" spans="1:18">
      <c r="A146" s="7" t="s">
        <v>592</v>
      </c>
      <c r="B146" s="7" t="s">
        <v>593</v>
      </c>
      <c r="C146" s="7"/>
      <c r="D146" s="7"/>
      <c r="E146" s="7" t="s">
        <v>29</v>
      </c>
      <c r="F146" s="7" t="s">
        <v>250</v>
      </c>
      <c r="G146" s="7" t="s">
        <v>594</v>
      </c>
      <c r="H146" s="7" t="s">
        <v>306</v>
      </c>
      <c r="I146" s="7" t="s">
        <v>262</v>
      </c>
      <c r="J146" s="12">
        <v>213400</v>
      </c>
      <c r="K146" s="12">
        <v>213400</v>
      </c>
      <c r="L146" s="7" t="s">
        <v>595</v>
      </c>
      <c r="M146" s="7" t="s">
        <v>382</v>
      </c>
      <c r="N146" s="7" t="s">
        <v>246</v>
      </c>
      <c r="O146" s="7"/>
      <c r="P146" s="7"/>
      <c r="Q146" s="7"/>
      <c r="R146" s="6" t="s">
        <v>593</v>
      </c>
    </row>
    <row r="147" spans="1:18">
      <c r="A147" s="7" t="s">
        <v>597</v>
      </c>
      <c r="B147" s="7" t="s">
        <v>598</v>
      </c>
      <c r="C147" s="7"/>
      <c r="D147" s="7"/>
      <c r="E147" s="7" t="s">
        <v>29</v>
      </c>
      <c r="F147" s="7" t="s">
        <v>250</v>
      </c>
      <c r="G147" s="7" t="s">
        <v>599</v>
      </c>
      <c r="H147" s="7" t="s">
        <v>277</v>
      </c>
      <c r="I147" s="7" t="s">
        <v>277</v>
      </c>
      <c r="J147" s="12">
        <v>300000</v>
      </c>
      <c r="K147" s="12">
        <v>300000</v>
      </c>
      <c r="L147" s="7" t="s">
        <v>600</v>
      </c>
      <c r="M147" s="7" t="s">
        <v>382</v>
      </c>
      <c r="N147" s="7" t="s">
        <v>246</v>
      </c>
      <c r="O147" s="7"/>
      <c r="P147" s="7"/>
      <c r="Q147" s="7"/>
      <c r="R147" s="6" t="s">
        <v>1385</v>
      </c>
    </row>
    <row r="148" spans="1:18">
      <c r="A148" s="7" t="s">
        <v>602</v>
      </c>
      <c r="B148" s="7" t="s">
        <v>603</v>
      </c>
      <c r="C148" s="7"/>
      <c r="D148" s="7"/>
      <c r="E148" s="7" t="s">
        <v>29</v>
      </c>
      <c r="F148" s="7" t="s">
        <v>250</v>
      </c>
      <c r="G148" s="7" t="s">
        <v>604</v>
      </c>
      <c r="H148" s="7" t="s">
        <v>228</v>
      </c>
      <c r="I148" s="7" t="s">
        <v>156</v>
      </c>
      <c r="J148" s="12">
        <v>100000</v>
      </c>
      <c r="K148" s="12">
        <v>100000</v>
      </c>
      <c r="L148" s="7" t="s">
        <v>605</v>
      </c>
      <c r="M148" s="7" t="s">
        <v>382</v>
      </c>
      <c r="N148" s="7" t="s">
        <v>246</v>
      </c>
      <c r="O148" s="7"/>
      <c r="P148" s="7"/>
      <c r="Q148" s="7"/>
      <c r="R148" s="6" t="s">
        <v>603</v>
      </c>
    </row>
    <row r="149" spans="1:18">
      <c r="A149" s="7" t="s">
        <v>606</v>
      </c>
      <c r="B149" s="7" t="s">
        <v>140</v>
      </c>
      <c r="C149" s="7"/>
      <c r="D149" s="7"/>
      <c r="E149" s="7" t="s">
        <v>29</v>
      </c>
      <c r="F149" s="7"/>
      <c r="G149" s="7" t="s">
        <v>607</v>
      </c>
      <c r="H149" s="7" t="s">
        <v>306</v>
      </c>
      <c r="I149" s="7" t="s">
        <v>262</v>
      </c>
      <c r="J149" s="12">
        <v>3853000</v>
      </c>
      <c r="K149" s="12">
        <v>3853000</v>
      </c>
      <c r="L149" s="7" t="s">
        <v>114</v>
      </c>
      <c r="M149" s="7" t="s">
        <v>37</v>
      </c>
      <c r="N149" s="7" t="s">
        <v>38</v>
      </c>
      <c r="O149" s="7"/>
      <c r="P149" s="7" t="s">
        <v>567</v>
      </c>
      <c r="Q149" s="7" t="s">
        <v>568</v>
      </c>
      <c r="R149" s="6" t="s">
        <v>140</v>
      </c>
    </row>
    <row r="150" spans="1:18" ht="23.25" hidden="1" customHeight="1">
      <c r="A150" s="7" t="s">
        <v>609</v>
      </c>
      <c r="B150" s="7" t="s">
        <v>610</v>
      </c>
      <c r="C150" s="7"/>
      <c r="D150" s="7"/>
      <c r="E150" s="7" t="s">
        <v>29</v>
      </c>
      <c r="F150" s="7"/>
      <c r="G150" s="7" t="s">
        <v>611</v>
      </c>
      <c r="H150" s="7" t="s">
        <v>572</v>
      </c>
      <c r="I150" s="7" t="s">
        <v>612</v>
      </c>
      <c r="J150" s="12">
        <v>41558400</v>
      </c>
      <c r="K150" s="12">
        <v>41558400</v>
      </c>
      <c r="L150" s="7" t="s">
        <v>613</v>
      </c>
      <c r="M150" s="7" t="s">
        <v>614</v>
      </c>
      <c r="N150" s="7" t="s">
        <v>615</v>
      </c>
      <c r="O150" s="7" t="s">
        <v>616</v>
      </c>
      <c r="P150" s="7" t="s">
        <v>567</v>
      </c>
      <c r="Q150" s="7" t="s">
        <v>568</v>
      </c>
      <c r="R150" s="6" t="s">
        <v>610</v>
      </c>
    </row>
    <row r="151" spans="1:18" ht="23.25" hidden="1" customHeight="1">
      <c r="A151" s="7" t="s">
        <v>618</v>
      </c>
      <c r="B151" s="7" t="s">
        <v>619</v>
      </c>
      <c r="C151" s="7"/>
      <c r="D151" s="7"/>
      <c r="E151" s="7" t="s">
        <v>29</v>
      </c>
      <c r="F151" s="7"/>
      <c r="G151" s="7" t="s">
        <v>620</v>
      </c>
      <c r="H151" s="7" t="s">
        <v>572</v>
      </c>
      <c r="I151" s="7" t="s">
        <v>621</v>
      </c>
      <c r="J151" s="12">
        <v>698000000</v>
      </c>
      <c r="K151" s="12">
        <v>698000000</v>
      </c>
      <c r="L151" s="7" t="s">
        <v>293</v>
      </c>
      <c r="M151" s="7" t="s">
        <v>622</v>
      </c>
      <c r="N151" s="7" t="s">
        <v>46</v>
      </c>
      <c r="O151" s="7" t="s">
        <v>623</v>
      </c>
      <c r="P151" s="7" t="s">
        <v>624</v>
      </c>
      <c r="Q151" s="7" t="s">
        <v>625</v>
      </c>
      <c r="R151" s="6" t="s">
        <v>619</v>
      </c>
    </row>
    <row r="152" spans="1:18" ht="23.25" hidden="1" customHeight="1">
      <c r="A152" s="7" t="s">
        <v>626</v>
      </c>
      <c r="B152" s="7" t="s">
        <v>627</v>
      </c>
      <c r="C152" s="7"/>
      <c r="D152" s="7"/>
      <c r="E152" s="7" t="s">
        <v>29</v>
      </c>
      <c r="F152" s="7"/>
      <c r="G152" s="7" t="s">
        <v>628</v>
      </c>
      <c r="H152" s="7" t="s">
        <v>572</v>
      </c>
      <c r="I152" s="7" t="s">
        <v>612</v>
      </c>
      <c r="J152" s="12">
        <v>750820000</v>
      </c>
      <c r="K152" s="12">
        <v>750820000</v>
      </c>
      <c r="L152" s="7" t="s">
        <v>157</v>
      </c>
      <c r="M152" s="7" t="s">
        <v>37</v>
      </c>
      <c r="N152" s="7" t="s">
        <v>38</v>
      </c>
      <c r="O152" s="7" t="s">
        <v>616</v>
      </c>
      <c r="P152" s="7" t="s">
        <v>629</v>
      </c>
      <c r="Q152" s="7" t="s">
        <v>630</v>
      </c>
      <c r="R152" s="6" t="s">
        <v>627</v>
      </c>
    </row>
    <row r="153" spans="1:18" ht="23.25" hidden="1" customHeight="1">
      <c r="A153" s="7" t="s">
        <v>631</v>
      </c>
      <c r="B153" s="7" t="s">
        <v>632</v>
      </c>
      <c r="C153" s="7"/>
      <c r="D153" s="7"/>
      <c r="E153" s="7" t="s">
        <v>29</v>
      </c>
      <c r="F153" s="7"/>
      <c r="G153" s="7" t="s">
        <v>633</v>
      </c>
      <c r="H153" s="7" t="s">
        <v>572</v>
      </c>
      <c r="I153" s="7" t="s">
        <v>612</v>
      </c>
      <c r="J153" s="12">
        <v>357200000</v>
      </c>
      <c r="K153" s="12">
        <v>357200000</v>
      </c>
      <c r="L153" s="7" t="s">
        <v>157</v>
      </c>
      <c r="M153" s="7" t="s">
        <v>37</v>
      </c>
      <c r="N153" s="7" t="s">
        <v>38</v>
      </c>
      <c r="O153" s="7" t="s">
        <v>616</v>
      </c>
      <c r="P153" s="7" t="s">
        <v>629</v>
      </c>
      <c r="Q153" s="7" t="s">
        <v>630</v>
      </c>
      <c r="R153" s="6" t="s">
        <v>632</v>
      </c>
    </row>
    <row r="154" spans="1:18" ht="23.25" hidden="1" customHeight="1">
      <c r="A154" s="7" t="s">
        <v>634</v>
      </c>
      <c r="B154" s="7" t="s">
        <v>635</v>
      </c>
      <c r="C154" s="7"/>
      <c r="D154" s="7"/>
      <c r="E154" s="7" t="s">
        <v>29</v>
      </c>
      <c r="F154" s="7"/>
      <c r="G154" s="7" t="s">
        <v>636</v>
      </c>
      <c r="H154" s="7" t="s">
        <v>572</v>
      </c>
      <c r="I154" s="7" t="s">
        <v>612</v>
      </c>
      <c r="J154" s="12">
        <v>10683100</v>
      </c>
      <c r="K154" s="12">
        <v>10683100</v>
      </c>
      <c r="L154" s="7" t="s">
        <v>157</v>
      </c>
      <c r="M154" s="7" t="s">
        <v>37</v>
      </c>
      <c r="N154" s="7" t="s">
        <v>38</v>
      </c>
      <c r="O154" s="7" t="s">
        <v>623</v>
      </c>
      <c r="P154" s="7" t="s">
        <v>567</v>
      </c>
      <c r="Q154" s="7" t="s">
        <v>637</v>
      </c>
      <c r="R154" s="6" t="s">
        <v>635</v>
      </c>
    </row>
    <row r="155" spans="1:18" ht="23.25" hidden="1" customHeight="1">
      <c r="A155" s="7" t="s">
        <v>638</v>
      </c>
      <c r="B155" s="7" t="s">
        <v>639</v>
      </c>
      <c r="C155" s="7"/>
      <c r="D155" s="7"/>
      <c r="E155" s="7" t="s">
        <v>29</v>
      </c>
      <c r="F155" s="7"/>
      <c r="G155" s="7" t="s">
        <v>640</v>
      </c>
      <c r="H155" s="7" t="s">
        <v>572</v>
      </c>
      <c r="I155" s="7" t="s">
        <v>612</v>
      </c>
      <c r="J155" s="12">
        <v>4300000</v>
      </c>
      <c r="K155" s="12">
        <v>4300000</v>
      </c>
      <c r="L155" s="7" t="s">
        <v>157</v>
      </c>
      <c r="M155" s="7" t="s">
        <v>37</v>
      </c>
      <c r="N155" s="7" t="s">
        <v>38</v>
      </c>
      <c r="O155" s="7" t="s">
        <v>623</v>
      </c>
      <c r="P155" s="7" t="s">
        <v>629</v>
      </c>
      <c r="Q155" s="7" t="s">
        <v>641</v>
      </c>
      <c r="R155" s="6" t="s">
        <v>639</v>
      </c>
    </row>
    <row r="156" spans="1:18" ht="23.25" hidden="1" customHeight="1">
      <c r="A156" s="7" t="s">
        <v>642</v>
      </c>
      <c r="B156" s="7" t="s">
        <v>643</v>
      </c>
      <c r="C156" s="7"/>
      <c r="D156" s="7"/>
      <c r="E156" s="7" t="s">
        <v>29</v>
      </c>
      <c r="F156" s="7"/>
      <c r="G156" s="7" t="s">
        <v>644</v>
      </c>
      <c r="H156" s="7" t="s">
        <v>572</v>
      </c>
      <c r="I156" s="7" t="s">
        <v>612</v>
      </c>
      <c r="J156" s="12">
        <v>442000000</v>
      </c>
      <c r="K156" s="12">
        <v>442000000</v>
      </c>
      <c r="L156" s="7" t="s">
        <v>157</v>
      </c>
      <c r="M156" s="7" t="s">
        <v>37</v>
      </c>
      <c r="N156" s="7" t="s">
        <v>38</v>
      </c>
      <c r="O156" s="7" t="s">
        <v>623</v>
      </c>
      <c r="P156" s="7" t="s">
        <v>624</v>
      </c>
      <c r="Q156" s="7" t="s">
        <v>625</v>
      </c>
      <c r="R156" s="6" t="s">
        <v>643</v>
      </c>
    </row>
    <row r="157" spans="1:18" ht="23.25" hidden="1" customHeight="1">
      <c r="A157" s="7" t="s">
        <v>645</v>
      </c>
      <c r="B157" s="7" t="s">
        <v>646</v>
      </c>
      <c r="C157" s="7"/>
      <c r="D157" s="7"/>
      <c r="E157" s="7" t="s">
        <v>29</v>
      </c>
      <c r="F157" s="7"/>
      <c r="G157" s="7" t="s">
        <v>647</v>
      </c>
      <c r="H157" s="7" t="s">
        <v>572</v>
      </c>
      <c r="I157" s="7" t="s">
        <v>612</v>
      </c>
      <c r="J157" s="12">
        <v>774000000</v>
      </c>
      <c r="K157" s="12">
        <v>774000000</v>
      </c>
      <c r="L157" s="7" t="s">
        <v>157</v>
      </c>
      <c r="M157" s="7" t="s">
        <v>37</v>
      </c>
      <c r="N157" s="7" t="s">
        <v>38</v>
      </c>
      <c r="O157" s="7" t="s">
        <v>623</v>
      </c>
      <c r="P157" s="7" t="s">
        <v>624</v>
      </c>
      <c r="Q157" s="7" t="s">
        <v>625</v>
      </c>
      <c r="R157" s="6" t="s">
        <v>646</v>
      </c>
    </row>
    <row r="158" spans="1:18" ht="23.25" hidden="1" customHeight="1">
      <c r="A158" s="7" t="s">
        <v>648</v>
      </c>
      <c r="B158" s="7" t="s">
        <v>649</v>
      </c>
      <c r="C158" s="7"/>
      <c r="D158" s="7"/>
      <c r="E158" s="7" t="s">
        <v>29</v>
      </c>
      <c r="F158" s="7"/>
      <c r="G158" s="7" t="s">
        <v>650</v>
      </c>
      <c r="H158" s="7" t="s">
        <v>572</v>
      </c>
      <c r="I158" s="7" t="s">
        <v>651</v>
      </c>
      <c r="J158" s="12">
        <v>25000000</v>
      </c>
      <c r="K158" s="12">
        <v>25000000</v>
      </c>
      <c r="L158" s="7" t="s">
        <v>157</v>
      </c>
      <c r="M158" s="7" t="s">
        <v>37</v>
      </c>
      <c r="N158" s="7" t="s">
        <v>38</v>
      </c>
      <c r="O158" s="7" t="s">
        <v>623</v>
      </c>
      <c r="P158" s="7" t="s">
        <v>567</v>
      </c>
      <c r="Q158" s="7" t="s">
        <v>652</v>
      </c>
      <c r="R158" s="6" t="s">
        <v>649</v>
      </c>
    </row>
    <row r="159" spans="1:18" ht="23.25" hidden="1" customHeight="1">
      <c r="A159" s="7" t="s">
        <v>654</v>
      </c>
      <c r="B159" s="7" t="s">
        <v>655</v>
      </c>
      <c r="C159" s="7"/>
      <c r="D159" s="7"/>
      <c r="E159" s="7" t="s">
        <v>29</v>
      </c>
      <c r="F159" s="7"/>
      <c r="G159" s="7" t="s">
        <v>656</v>
      </c>
      <c r="H159" s="7" t="s">
        <v>572</v>
      </c>
      <c r="I159" s="7" t="s">
        <v>612</v>
      </c>
      <c r="J159" s="12">
        <v>72000000</v>
      </c>
      <c r="K159" s="12">
        <v>72000000</v>
      </c>
      <c r="L159" s="7" t="s">
        <v>657</v>
      </c>
      <c r="M159" s="7" t="s">
        <v>424</v>
      </c>
      <c r="N159" s="7" t="s">
        <v>38</v>
      </c>
      <c r="O159" s="7" t="s">
        <v>616</v>
      </c>
      <c r="P159" s="7" t="s">
        <v>567</v>
      </c>
      <c r="Q159" s="7" t="s">
        <v>652</v>
      </c>
      <c r="R159" s="6" t="s">
        <v>655</v>
      </c>
    </row>
    <row r="160" spans="1:18" ht="23.25" hidden="1" customHeight="1">
      <c r="A160" s="7" t="s">
        <v>658</v>
      </c>
      <c r="B160" s="7" t="s">
        <v>659</v>
      </c>
      <c r="C160" s="7"/>
      <c r="D160" s="7"/>
      <c r="E160" s="7" t="s">
        <v>29</v>
      </c>
      <c r="F160" s="7"/>
      <c r="G160" s="7" t="s">
        <v>660</v>
      </c>
      <c r="H160" s="7" t="s">
        <v>572</v>
      </c>
      <c r="I160" s="7" t="s">
        <v>612</v>
      </c>
      <c r="J160" s="12">
        <v>5100000</v>
      </c>
      <c r="K160" s="12">
        <v>5100000</v>
      </c>
      <c r="L160" s="7" t="s">
        <v>157</v>
      </c>
      <c r="M160" s="7" t="s">
        <v>37</v>
      </c>
      <c r="N160" s="7" t="s">
        <v>38</v>
      </c>
      <c r="O160" s="7" t="s">
        <v>623</v>
      </c>
      <c r="P160" s="7" t="s">
        <v>567</v>
      </c>
      <c r="Q160" s="7" t="s">
        <v>652</v>
      </c>
      <c r="R160" s="6" t="s">
        <v>659</v>
      </c>
    </row>
    <row r="161" spans="1:18" ht="23.25" hidden="1" customHeight="1">
      <c r="A161" s="7" t="s">
        <v>661</v>
      </c>
      <c r="B161" s="7" t="s">
        <v>662</v>
      </c>
      <c r="C161" s="7"/>
      <c r="D161" s="7"/>
      <c r="E161" s="7" t="s">
        <v>29</v>
      </c>
      <c r="F161" s="7"/>
      <c r="G161" s="7" t="s">
        <v>663</v>
      </c>
      <c r="H161" s="7" t="s">
        <v>572</v>
      </c>
      <c r="I161" s="7" t="s">
        <v>612</v>
      </c>
      <c r="J161" s="12">
        <v>55000000</v>
      </c>
      <c r="K161" s="12">
        <v>55000000</v>
      </c>
      <c r="L161" s="7" t="s">
        <v>657</v>
      </c>
      <c r="M161" s="7" t="s">
        <v>424</v>
      </c>
      <c r="N161" s="7" t="s">
        <v>38</v>
      </c>
      <c r="O161" s="7" t="s">
        <v>616</v>
      </c>
      <c r="P161" s="7" t="s">
        <v>567</v>
      </c>
      <c r="Q161" s="7" t="s">
        <v>652</v>
      </c>
      <c r="R161" s="6" t="s">
        <v>1386</v>
      </c>
    </row>
    <row r="162" spans="1:18" ht="23.25" hidden="1" customHeight="1">
      <c r="A162" s="7" t="s">
        <v>665</v>
      </c>
      <c r="B162" s="7" t="s">
        <v>86</v>
      </c>
      <c r="C162" s="7"/>
      <c r="D162" s="7"/>
      <c r="E162" s="7" t="s">
        <v>29</v>
      </c>
      <c r="F162" s="7"/>
      <c r="G162" s="7" t="s">
        <v>666</v>
      </c>
      <c r="H162" s="7" t="s">
        <v>306</v>
      </c>
      <c r="I162" s="7" t="s">
        <v>561</v>
      </c>
      <c r="J162" s="12">
        <v>65000000</v>
      </c>
      <c r="K162" s="13">
        <v>0</v>
      </c>
      <c r="L162" s="7" t="s">
        <v>667</v>
      </c>
      <c r="M162" s="7" t="s">
        <v>88</v>
      </c>
      <c r="N162" s="7" t="s">
        <v>38</v>
      </c>
      <c r="O162" s="7" t="s">
        <v>623</v>
      </c>
      <c r="P162" s="7" t="s">
        <v>629</v>
      </c>
      <c r="Q162" s="7" t="s">
        <v>641</v>
      </c>
      <c r="R162" s="6" t="s">
        <v>86</v>
      </c>
    </row>
    <row r="163" spans="1:18" ht="23.25" hidden="1" customHeight="1">
      <c r="A163" s="7" t="s">
        <v>668</v>
      </c>
      <c r="B163" s="7" t="s">
        <v>90</v>
      </c>
      <c r="C163" s="7"/>
      <c r="D163" s="7"/>
      <c r="E163" s="7" t="s">
        <v>29</v>
      </c>
      <c r="F163" s="7"/>
      <c r="G163" s="7" t="s">
        <v>669</v>
      </c>
      <c r="H163" s="7" t="s">
        <v>306</v>
      </c>
      <c r="I163" s="7" t="s">
        <v>561</v>
      </c>
      <c r="J163" s="12">
        <v>93354000</v>
      </c>
      <c r="K163" s="13">
        <v>0</v>
      </c>
      <c r="L163" s="7" t="s">
        <v>667</v>
      </c>
      <c r="M163" s="7" t="s">
        <v>88</v>
      </c>
      <c r="N163" s="7" t="s">
        <v>38</v>
      </c>
      <c r="O163" s="7" t="s">
        <v>623</v>
      </c>
      <c r="P163" s="7" t="s">
        <v>629</v>
      </c>
      <c r="Q163" s="7" t="s">
        <v>641</v>
      </c>
      <c r="R163" s="6" t="s">
        <v>90</v>
      </c>
    </row>
    <row r="164" spans="1:18" ht="23.25" customHeight="1">
      <c r="A164" s="7" t="s">
        <v>670</v>
      </c>
      <c r="B164" s="7" t="s">
        <v>671</v>
      </c>
      <c r="C164" s="7"/>
      <c r="D164" s="7"/>
      <c r="E164" s="7" t="s">
        <v>29</v>
      </c>
      <c r="F164" s="7"/>
      <c r="G164" s="7" t="s">
        <v>672</v>
      </c>
      <c r="H164" s="7" t="s">
        <v>306</v>
      </c>
      <c r="I164" s="7" t="s">
        <v>561</v>
      </c>
      <c r="J164" s="13">
        <v>0</v>
      </c>
      <c r="K164" s="12">
        <v>12195000</v>
      </c>
      <c r="L164" s="7" t="s">
        <v>667</v>
      </c>
      <c r="M164" s="7" t="s">
        <v>88</v>
      </c>
      <c r="N164" s="7" t="s">
        <v>38</v>
      </c>
      <c r="O164" s="7"/>
      <c r="P164" s="7" t="s">
        <v>629</v>
      </c>
      <c r="Q164" s="7" t="s">
        <v>641</v>
      </c>
      <c r="R164" s="6" t="s">
        <v>671</v>
      </c>
    </row>
    <row r="165" spans="1:18" ht="23.25" hidden="1" customHeight="1">
      <c r="A165" s="7" t="s">
        <v>673</v>
      </c>
      <c r="B165" s="7" t="s">
        <v>99</v>
      </c>
      <c r="C165" s="7"/>
      <c r="D165" s="7"/>
      <c r="E165" s="7" t="s">
        <v>29</v>
      </c>
      <c r="F165" s="7"/>
      <c r="G165" s="7" t="s">
        <v>674</v>
      </c>
      <c r="H165" s="7" t="s">
        <v>306</v>
      </c>
      <c r="I165" s="7" t="s">
        <v>561</v>
      </c>
      <c r="J165" s="12">
        <v>9437000</v>
      </c>
      <c r="K165" s="13">
        <v>0</v>
      </c>
      <c r="L165" s="7" t="s">
        <v>667</v>
      </c>
      <c r="M165" s="7" t="s">
        <v>88</v>
      </c>
      <c r="N165" s="7" t="s">
        <v>38</v>
      </c>
      <c r="O165" s="7" t="s">
        <v>623</v>
      </c>
      <c r="P165" s="7" t="s">
        <v>629</v>
      </c>
      <c r="Q165" s="7" t="s">
        <v>641</v>
      </c>
      <c r="R165" s="6" t="s">
        <v>99</v>
      </c>
    </row>
    <row r="166" spans="1:18" ht="23.25" hidden="1" customHeight="1">
      <c r="A166" s="7" t="s">
        <v>675</v>
      </c>
      <c r="B166" s="7" t="s">
        <v>676</v>
      </c>
      <c r="C166" s="7"/>
      <c r="D166" s="7"/>
      <c r="E166" s="7" t="s">
        <v>29</v>
      </c>
      <c r="F166" s="7"/>
      <c r="G166" s="7" t="s">
        <v>677</v>
      </c>
      <c r="H166" s="7" t="s">
        <v>306</v>
      </c>
      <c r="I166" s="7" t="s">
        <v>561</v>
      </c>
      <c r="J166" s="12">
        <v>385000000</v>
      </c>
      <c r="K166" s="13">
        <v>0</v>
      </c>
      <c r="L166" s="7" t="s">
        <v>667</v>
      </c>
      <c r="M166" s="7" t="s">
        <v>88</v>
      </c>
      <c r="N166" s="7" t="s">
        <v>38</v>
      </c>
      <c r="O166" s="7" t="s">
        <v>623</v>
      </c>
      <c r="P166" s="7" t="s">
        <v>567</v>
      </c>
      <c r="Q166" s="7" t="s">
        <v>568</v>
      </c>
      <c r="R166" s="6" t="s">
        <v>676</v>
      </c>
    </row>
    <row r="167" spans="1:18" ht="23.25" customHeight="1">
      <c r="A167" s="7" t="s">
        <v>688</v>
      </c>
      <c r="B167" s="7" t="s">
        <v>689</v>
      </c>
      <c r="C167" s="7"/>
      <c r="D167" s="7"/>
      <c r="E167" s="7" t="s">
        <v>29</v>
      </c>
      <c r="F167" s="7" t="s">
        <v>250</v>
      </c>
      <c r="G167" s="7" t="s">
        <v>690</v>
      </c>
      <c r="H167" s="7" t="s">
        <v>277</v>
      </c>
      <c r="I167" s="7" t="s">
        <v>207</v>
      </c>
      <c r="J167" s="12">
        <v>91525</v>
      </c>
      <c r="K167" s="12">
        <v>91525</v>
      </c>
      <c r="L167" s="7" t="s">
        <v>691</v>
      </c>
      <c r="M167" s="7" t="s">
        <v>382</v>
      </c>
      <c r="N167" s="7" t="s">
        <v>246</v>
      </c>
      <c r="O167" s="7"/>
      <c r="P167" s="7" t="s">
        <v>567</v>
      </c>
      <c r="Q167" s="7" t="s">
        <v>637</v>
      </c>
      <c r="R167" s="6" t="s">
        <v>1387</v>
      </c>
    </row>
    <row r="168" spans="1:18" ht="23.25" hidden="1" customHeight="1">
      <c r="A168" s="7" t="s">
        <v>685</v>
      </c>
      <c r="B168" s="7" t="s">
        <v>457</v>
      </c>
      <c r="C168" s="7"/>
      <c r="D168" s="7"/>
      <c r="E168" s="7" t="s">
        <v>29</v>
      </c>
      <c r="F168" s="7"/>
      <c r="G168" s="7" t="s">
        <v>686</v>
      </c>
      <c r="H168" s="7" t="s">
        <v>306</v>
      </c>
      <c r="I168" s="7" t="s">
        <v>561</v>
      </c>
      <c r="J168" s="12">
        <v>5000000</v>
      </c>
      <c r="K168" s="13">
        <v>0</v>
      </c>
      <c r="L168" s="7" t="s">
        <v>667</v>
      </c>
      <c r="M168" s="7" t="s">
        <v>88</v>
      </c>
      <c r="N168" s="7" t="s">
        <v>38</v>
      </c>
      <c r="O168" s="7" t="s">
        <v>623</v>
      </c>
      <c r="P168" s="7" t="s">
        <v>567</v>
      </c>
      <c r="Q168" s="7" t="s">
        <v>568</v>
      </c>
      <c r="R168" s="6" t="s">
        <v>457</v>
      </c>
    </row>
    <row r="169" spans="1:18" ht="23.25" customHeight="1">
      <c r="A169" s="7" t="s">
        <v>693</v>
      </c>
      <c r="B169" s="7" t="s">
        <v>694</v>
      </c>
      <c r="C169" s="7"/>
      <c r="D169" s="7"/>
      <c r="E169" s="7" t="s">
        <v>29</v>
      </c>
      <c r="F169" s="7" t="s">
        <v>250</v>
      </c>
      <c r="G169" s="7" t="s">
        <v>695</v>
      </c>
      <c r="H169" s="7" t="s">
        <v>306</v>
      </c>
      <c r="I169" s="7" t="s">
        <v>539</v>
      </c>
      <c r="J169" s="12">
        <v>133000</v>
      </c>
      <c r="K169" s="12">
        <v>133000</v>
      </c>
      <c r="L169" s="7" t="s">
        <v>696</v>
      </c>
      <c r="M169" s="7" t="s">
        <v>382</v>
      </c>
      <c r="N169" s="7" t="s">
        <v>246</v>
      </c>
      <c r="O169" s="7"/>
      <c r="P169" s="7" t="s">
        <v>567</v>
      </c>
      <c r="Q169" s="7" t="s">
        <v>684</v>
      </c>
      <c r="R169" s="6" t="s">
        <v>694</v>
      </c>
    </row>
    <row r="170" spans="1:18" ht="23.25" customHeight="1">
      <c r="A170" s="7" t="s">
        <v>698</v>
      </c>
      <c r="B170" s="7" t="s">
        <v>699</v>
      </c>
      <c r="C170" s="7"/>
      <c r="D170" s="7"/>
      <c r="E170" s="7" t="s">
        <v>29</v>
      </c>
      <c r="F170" s="7" t="s">
        <v>250</v>
      </c>
      <c r="G170" s="7" t="s">
        <v>700</v>
      </c>
      <c r="H170" s="7" t="s">
        <v>261</v>
      </c>
      <c r="I170" s="7" t="s">
        <v>277</v>
      </c>
      <c r="J170" s="12">
        <v>40000</v>
      </c>
      <c r="K170" s="12">
        <v>40000</v>
      </c>
      <c r="L170" s="7" t="s">
        <v>701</v>
      </c>
      <c r="M170" s="7" t="s">
        <v>382</v>
      </c>
      <c r="N170" s="7" t="s">
        <v>246</v>
      </c>
      <c r="O170" s="7"/>
      <c r="P170" s="7" t="s">
        <v>567</v>
      </c>
      <c r="Q170" s="7" t="s">
        <v>568</v>
      </c>
      <c r="R170" s="6" t="s">
        <v>699</v>
      </c>
    </row>
    <row r="171" spans="1:18" ht="23.25" customHeight="1">
      <c r="A171" s="7" t="s">
        <v>703</v>
      </c>
      <c r="B171" s="7" t="s">
        <v>704</v>
      </c>
      <c r="C171" s="7"/>
      <c r="D171" s="7"/>
      <c r="E171" s="7" t="s">
        <v>29</v>
      </c>
      <c r="F171" s="7" t="s">
        <v>250</v>
      </c>
      <c r="G171" s="7" t="s">
        <v>705</v>
      </c>
      <c r="H171" s="7" t="s">
        <v>277</v>
      </c>
      <c r="I171" s="7" t="s">
        <v>277</v>
      </c>
      <c r="J171" s="12">
        <v>100000</v>
      </c>
      <c r="K171" s="12">
        <v>100000</v>
      </c>
      <c r="L171" s="7" t="s">
        <v>706</v>
      </c>
      <c r="M171" s="7" t="s">
        <v>382</v>
      </c>
      <c r="N171" s="7" t="s">
        <v>246</v>
      </c>
      <c r="O171" s="7"/>
      <c r="P171" s="7" t="s">
        <v>567</v>
      </c>
      <c r="Q171" s="7" t="s">
        <v>684</v>
      </c>
      <c r="R171" s="6" t="s">
        <v>1388</v>
      </c>
    </row>
    <row r="172" spans="1:18" ht="23.25" customHeight="1">
      <c r="A172" s="7" t="s">
        <v>708</v>
      </c>
      <c r="B172" s="7" t="s">
        <v>709</v>
      </c>
      <c r="C172" s="7"/>
      <c r="D172" s="7"/>
      <c r="E172" s="7" t="s">
        <v>29</v>
      </c>
      <c r="F172" s="7" t="s">
        <v>250</v>
      </c>
      <c r="G172" s="7" t="s">
        <v>710</v>
      </c>
      <c r="H172" s="7" t="s">
        <v>207</v>
      </c>
      <c r="I172" s="7" t="s">
        <v>156</v>
      </c>
      <c r="J172" s="12">
        <v>106000</v>
      </c>
      <c r="K172" s="12">
        <v>106000</v>
      </c>
      <c r="L172" s="7" t="s">
        <v>711</v>
      </c>
      <c r="M172" s="7" t="s">
        <v>382</v>
      </c>
      <c r="N172" s="7" t="s">
        <v>246</v>
      </c>
      <c r="O172" s="7"/>
      <c r="P172" s="7" t="s">
        <v>712</v>
      </c>
      <c r="Q172" s="7" t="s">
        <v>713</v>
      </c>
      <c r="R172" s="6" t="s">
        <v>709</v>
      </c>
    </row>
    <row r="173" spans="1:18" ht="23.25" customHeight="1">
      <c r="A173" s="7" t="s">
        <v>714</v>
      </c>
      <c r="B173" s="7" t="s">
        <v>715</v>
      </c>
      <c r="C173" s="7"/>
      <c r="D173" s="7"/>
      <c r="E173" s="7" t="s">
        <v>29</v>
      </c>
      <c r="F173" s="7"/>
      <c r="G173" s="7" t="s">
        <v>716</v>
      </c>
      <c r="H173" s="7" t="s">
        <v>448</v>
      </c>
      <c r="I173" s="7" t="s">
        <v>717</v>
      </c>
      <c r="J173" s="12">
        <v>5268000</v>
      </c>
      <c r="K173" s="13">
        <v>0</v>
      </c>
      <c r="L173" s="7" t="s">
        <v>36</v>
      </c>
      <c r="M173" s="7" t="s">
        <v>37</v>
      </c>
      <c r="N173" s="7" t="s">
        <v>38</v>
      </c>
      <c r="O173" s="7"/>
      <c r="P173" s="7" t="s">
        <v>624</v>
      </c>
      <c r="Q173" s="7" t="s">
        <v>625</v>
      </c>
      <c r="R173" s="6" t="s">
        <v>715</v>
      </c>
    </row>
    <row r="174" spans="1:18" ht="23.25" customHeight="1">
      <c r="A174" s="7" t="s">
        <v>719</v>
      </c>
      <c r="B174" s="7" t="s">
        <v>720</v>
      </c>
      <c r="C174" s="7"/>
      <c r="D174" s="7"/>
      <c r="E174" s="7" t="s">
        <v>29</v>
      </c>
      <c r="F174" s="7" t="s">
        <v>250</v>
      </c>
      <c r="G174" s="7" t="s">
        <v>721</v>
      </c>
      <c r="H174" s="7" t="s">
        <v>207</v>
      </c>
      <c r="I174" s="7" t="s">
        <v>156</v>
      </c>
      <c r="J174" s="12">
        <v>1044946</v>
      </c>
      <c r="K174" s="12">
        <v>1044946</v>
      </c>
      <c r="L174" s="7" t="s">
        <v>722</v>
      </c>
      <c r="M174" s="7" t="s">
        <v>382</v>
      </c>
      <c r="N174" s="7" t="s">
        <v>246</v>
      </c>
      <c r="O174" s="7"/>
      <c r="P174" s="7" t="s">
        <v>629</v>
      </c>
      <c r="Q174" s="7" t="s">
        <v>641</v>
      </c>
      <c r="R174" s="6" t="s">
        <v>720</v>
      </c>
    </row>
    <row r="175" spans="1:18" ht="23.25" customHeight="1">
      <c r="A175" s="7" t="s">
        <v>724</v>
      </c>
      <c r="B175" s="7" t="s">
        <v>725</v>
      </c>
      <c r="C175" s="7"/>
      <c r="D175" s="7"/>
      <c r="E175" s="7" t="s">
        <v>29</v>
      </c>
      <c r="F175" s="7" t="s">
        <v>250</v>
      </c>
      <c r="G175" s="7" t="s">
        <v>726</v>
      </c>
      <c r="H175" s="7" t="s">
        <v>207</v>
      </c>
      <c r="I175" s="7" t="s">
        <v>262</v>
      </c>
      <c r="J175" s="12">
        <v>1665000</v>
      </c>
      <c r="K175" s="12">
        <v>1665000</v>
      </c>
      <c r="L175" s="7" t="s">
        <v>727</v>
      </c>
      <c r="M175" s="7" t="s">
        <v>382</v>
      </c>
      <c r="N175" s="7" t="s">
        <v>246</v>
      </c>
      <c r="O175" s="7"/>
      <c r="P175" s="7" t="s">
        <v>567</v>
      </c>
      <c r="Q175" s="7" t="s">
        <v>684</v>
      </c>
      <c r="R175" s="6" t="s">
        <v>725</v>
      </c>
    </row>
    <row r="176" spans="1:18" ht="23.25" customHeight="1">
      <c r="A176" s="7" t="s">
        <v>728</v>
      </c>
      <c r="B176" s="7" t="s">
        <v>729</v>
      </c>
      <c r="C176" s="7"/>
      <c r="D176" s="7"/>
      <c r="E176" s="7" t="s">
        <v>29</v>
      </c>
      <c r="F176" s="7"/>
      <c r="G176" s="7" t="s">
        <v>730</v>
      </c>
      <c r="H176" s="7" t="s">
        <v>306</v>
      </c>
      <c r="I176" s="7" t="s">
        <v>539</v>
      </c>
      <c r="J176" s="12">
        <v>93000</v>
      </c>
      <c r="K176" s="12">
        <v>93000</v>
      </c>
      <c r="L176" s="7" t="s">
        <v>71</v>
      </c>
      <c r="M176" s="7" t="s">
        <v>301</v>
      </c>
      <c r="N176" s="7" t="s">
        <v>46</v>
      </c>
      <c r="O176" s="7"/>
      <c r="P176" s="7" t="s">
        <v>624</v>
      </c>
      <c r="Q176" s="7" t="s">
        <v>625</v>
      </c>
      <c r="R176" s="6" t="s">
        <v>729</v>
      </c>
    </row>
    <row r="177" spans="1:18" ht="23.25" customHeight="1">
      <c r="A177" s="7" t="s">
        <v>739</v>
      </c>
      <c r="B177" s="7" t="s">
        <v>740</v>
      </c>
      <c r="C177" s="7"/>
      <c r="D177" s="7"/>
      <c r="E177" s="7" t="s">
        <v>29</v>
      </c>
      <c r="F177" s="7" t="s">
        <v>250</v>
      </c>
      <c r="G177" s="7" t="s">
        <v>741</v>
      </c>
      <c r="H177" s="7" t="s">
        <v>207</v>
      </c>
      <c r="I177" s="7" t="s">
        <v>207</v>
      </c>
      <c r="J177" s="12">
        <v>57360</v>
      </c>
      <c r="K177" s="12">
        <v>57360</v>
      </c>
      <c r="L177" s="7" t="s">
        <v>742</v>
      </c>
      <c r="M177" s="7" t="s">
        <v>382</v>
      </c>
      <c r="N177" s="7" t="s">
        <v>246</v>
      </c>
      <c r="O177" s="7"/>
      <c r="P177" s="7" t="s">
        <v>567</v>
      </c>
      <c r="Q177" s="7" t="s">
        <v>637</v>
      </c>
      <c r="R177" s="6" t="s">
        <v>740</v>
      </c>
    </row>
    <row r="178" spans="1:18" ht="23.25" customHeight="1">
      <c r="A178" s="7" t="s">
        <v>748</v>
      </c>
      <c r="B178" s="7" t="s">
        <v>749</v>
      </c>
      <c r="C178" s="7"/>
      <c r="D178" s="7"/>
      <c r="E178" s="7" t="s">
        <v>29</v>
      </c>
      <c r="F178" s="7" t="s">
        <v>250</v>
      </c>
      <c r="G178" s="7" t="s">
        <v>750</v>
      </c>
      <c r="H178" s="7" t="s">
        <v>277</v>
      </c>
      <c r="I178" s="7" t="s">
        <v>228</v>
      </c>
      <c r="J178" s="12">
        <v>100000</v>
      </c>
      <c r="K178" s="12">
        <v>100000</v>
      </c>
      <c r="L178" s="7" t="s">
        <v>751</v>
      </c>
      <c r="M178" s="7" t="s">
        <v>382</v>
      </c>
      <c r="N178" s="7" t="s">
        <v>246</v>
      </c>
      <c r="O178" s="7"/>
      <c r="P178" s="7" t="s">
        <v>567</v>
      </c>
      <c r="Q178" s="7" t="s">
        <v>684</v>
      </c>
      <c r="R178" s="6" t="s">
        <v>749</v>
      </c>
    </row>
    <row r="179" spans="1:18" ht="23.25" customHeight="1">
      <c r="A179" s="7" t="s">
        <v>755</v>
      </c>
      <c r="B179" s="7" t="s">
        <v>756</v>
      </c>
      <c r="C179" s="7"/>
      <c r="D179" s="7"/>
      <c r="E179" s="7" t="s">
        <v>29</v>
      </c>
      <c r="F179" s="7" t="s">
        <v>250</v>
      </c>
      <c r="G179" s="7" t="s">
        <v>757</v>
      </c>
      <c r="H179" s="7" t="s">
        <v>207</v>
      </c>
      <c r="I179" s="7" t="s">
        <v>262</v>
      </c>
      <c r="J179" s="12">
        <v>100000</v>
      </c>
      <c r="K179" s="12">
        <v>100000</v>
      </c>
      <c r="L179" s="7" t="s">
        <v>758</v>
      </c>
      <c r="M179" s="7" t="s">
        <v>382</v>
      </c>
      <c r="N179" s="7" t="s">
        <v>246</v>
      </c>
      <c r="O179" s="7"/>
      <c r="P179" s="7" t="s">
        <v>567</v>
      </c>
      <c r="Q179" s="7" t="s">
        <v>568</v>
      </c>
      <c r="R179" s="6" t="s">
        <v>756</v>
      </c>
    </row>
    <row r="180" spans="1:18" ht="23.25" customHeight="1">
      <c r="A180" s="7" t="s">
        <v>760</v>
      </c>
      <c r="B180" s="7" t="s">
        <v>761</v>
      </c>
      <c r="C180" s="7"/>
      <c r="D180" s="7"/>
      <c r="E180" s="7" t="s">
        <v>29</v>
      </c>
      <c r="F180" s="7" t="s">
        <v>250</v>
      </c>
      <c r="G180" s="7" t="s">
        <v>762</v>
      </c>
      <c r="H180" s="7" t="s">
        <v>237</v>
      </c>
      <c r="I180" s="7" t="s">
        <v>448</v>
      </c>
      <c r="J180" s="12">
        <v>600000</v>
      </c>
      <c r="K180" s="12">
        <v>600000</v>
      </c>
      <c r="L180" s="7" t="s">
        <v>763</v>
      </c>
      <c r="M180" s="7" t="s">
        <v>382</v>
      </c>
      <c r="N180" s="7" t="s">
        <v>246</v>
      </c>
      <c r="O180" s="7"/>
      <c r="P180" s="7" t="s">
        <v>712</v>
      </c>
      <c r="Q180" s="7" t="s">
        <v>713</v>
      </c>
      <c r="R180" s="6" t="s">
        <v>761</v>
      </c>
    </row>
    <row r="181" spans="1:18" ht="23.25" customHeight="1">
      <c r="A181" s="7" t="s">
        <v>779</v>
      </c>
      <c r="B181" s="7" t="s">
        <v>780</v>
      </c>
      <c r="C181" s="7"/>
      <c r="D181" s="7"/>
      <c r="E181" s="7" t="s">
        <v>29</v>
      </c>
      <c r="F181" s="7"/>
      <c r="G181" s="7" t="s">
        <v>781</v>
      </c>
      <c r="H181" s="7" t="s">
        <v>277</v>
      </c>
      <c r="I181" s="7" t="s">
        <v>277</v>
      </c>
      <c r="J181" s="12">
        <v>499940</v>
      </c>
      <c r="K181" s="12">
        <v>499940</v>
      </c>
      <c r="L181" s="7" t="s">
        <v>71</v>
      </c>
      <c r="M181" s="7" t="s">
        <v>782</v>
      </c>
      <c r="N181" s="7" t="s">
        <v>46</v>
      </c>
      <c r="O181" s="7"/>
      <c r="P181" s="7" t="s">
        <v>567</v>
      </c>
      <c r="Q181" s="7" t="s">
        <v>684</v>
      </c>
      <c r="R181" s="6" t="s">
        <v>780</v>
      </c>
    </row>
    <row r="182" spans="1:18" ht="23.25" customHeight="1">
      <c r="A182" s="7" t="s">
        <v>731</v>
      </c>
      <c r="B182" s="7" t="s">
        <v>122</v>
      </c>
      <c r="C182" s="7"/>
      <c r="D182" s="7"/>
      <c r="E182" s="7" t="s">
        <v>29</v>
      </c>
      <c r="F182" s="7"/>
      <c r="G182" s="7" t="s">
        <v>732</v>
      </c>
      <c r="H182" s="7" t="s">
        <v>452</v>
      </c>
      <c r="I182" s="7" t="s">
        <v>733</v>
      </c>
      <c r="J182" s="12">
        <v>10848800</v>
      </c>
      <c r="K182" s="12">
        <v>10848800</v>
      </c>
      <c r="L182" s="7" t="s">
        <v>114</v>
      </c>
      <c r="M182" s="7" t="s">
        <v>37</v>
      </c>
      <c r="N182" s="7" t="s">
        <v>38</v>
      </c>
      <c r="O182" s="7"/>
      <c r="P182" s="7" t="s">
        <v>629</v>
      </c>
      <c r="Q182" s="7" t="s">
        <v>734</v>
      </c>
      <c r="R182" s="6" t="s">
        <v>122</v>
      </c>
    </row>
    <row r="183" spans="1:18" ht="23.25" customHeight="1">
      <c r="A183" s="7" t="s">
        <v>735</v>
      </c>
      <c r="B183" s="7" t="s">
        <v>736</v>
      </c>
      <c r="C183" s="7"/>
      <c r="D183" s="7"/>
      <c r="E183" s="7" t="s">
        <v>29</v>
      </c>
      <c r="F183" s="7"/>
      <c r="G183" s="7" t="s">
        <v>737</v>
      </c>
      <c r="H183" s="7" t="s">
        <v>452</v>
      </c>
      <c r="I183" s="7" t="s">
        <v>733</v>
      </c>
      <c r="J183" s="12">
        <v>1650000</v>
      </c>
      <c r="K183" s="12">
        <v>1650000</v>
      </c>
      <c r="L183" s="7" t="s">
        <v>114</v>
      </c>
      <c r="M183" s="7" t="s">
        <v>37</v>
      </c>
      <c r="N183" s="7" t="s">
        <v>38</v>
      </c>
      <c r="O183" s="7"/>
      <c r="P183" s="7" t="s">
        <v>629</v>
      </c>
      <c r="Q183" s="7" t="s">
        <v>641</v>
      </c>
      <c r="R183" s="6" t="s">
        <v>736</v>
      </c>
    </row>
    <row r="184" spans="1:18" ht="23.25" customHeight="1">
      <c r="A184" s="7" t="s">
        <v>743</v>
      </c>
      <c r="B184" s="7" t="s">
        <v>191</v>
      </c>
      <c r="C184" s="7"/>
      <c r="D184" s="7"/>
      <c r="E184" s="7" t="s">
        <v>29</v>
      </c>
      <c r="F184" s="7" t="s">
        <v>50</v>
      </c>
      <c r="G184" s="7" t="s">
        <v>744</v>
      </c>
      <c r="H184" s="7" t="s">
        <v>452</v>
      </c>
      <c r="I184" s="7" t="s">
        <v>733</v>
      </c>
      <c r="J184" s="12">
        <v>3437100</v>
      </c>
      <c r="K184" s="12">
        <v>3437100</v>
      </c>
      <c r="L184" s="7" t="s">
        <v>147</v>
      </c>
      <c r="M184" s="7" t="s">
        <v>37</v>
      </c>
      <c r="N184" s="7" t="s">
        <v>38</v>
      </c>
      <c r="O184" s="7"/>
      <c r="P184" s="7" t="s">
        <v>567</v>
      </c>
      <c r="Q184" s="7" t="s">
        <v>568</v>
      </c>
      <c r="R184" s="6" t="s">
        <v>191</v>
      </c>
    </row>
    <row r="185" spans="1:18" ht="23.25" customHeight="1">
      <c r="A185" s="7" t="s">
        <v>745</v>
      </c>
      <c r="B185" s="7" t="s">
        <v>210</v>
      </c>
      <c r="C185" s="7"/>
      <c r="D185" s="7"/>
      <c r="E185" s="7" t="s">
        <v>29</v>
      </c>
      <c r="F185" s="7" t="s">
        <v>50</v>
      </c>
      <c r="G185" s="7" t="s">
        <v>746</v>
      </c>
      <c r="H185" s="7" t="s">
        <v>452</v>
      </c>
      <c r="I185" s="7" t="s">
        <v>733</v>
      </c>
      <c r="J185" s="12">
        <v>1076900</v>
      </c>
      <c r="K185" s="12">
        <v>1076900</v>
      </c>
      <c r="L185" s="7" t="s">
        <v>147</v>
      </c>
      <c r="M185" s="7" t="s">
        <v>37</v>
      </c>
      <c r="N185" s="7" t="s">
        <v>38</v>
      </c>
      <c r="O185" s="7"/>
      <c r="P185" s="7" t="s">
        <v>567</v>
      </c>
      <c r="Q185" s="7" t="s">
        <v>568</v>
      </c>
      <c r="R185" s="6" t="s">
        <v>210</v>
      </c>
    </row>
    <row r="186" spans="1:18" ht="23.25" customHeight="1">
      <c r="A186" s="7" t="s">
        <v>752</v>
      </c>
      <c r="B186" s="7" t="s">
        <v>200</v>
      </c>
      <c r="C186" s="7"/>
      <c r="D186" s="7"/>
      <c r="E186" s="7" t="s">
        <v>29</v>
      </c>
      <c r="F186" s="7"/>
      <c r="G186" s="7" t="s">
        <v>753</v>
      </c>
      <c r="H186" s="7" t="s">
        <v>452</v>
      </c>
      <c r="I186" s="7" t="s">
        <v>733</v>
      </c>
      <c r="J186" s="12">
        <v>930860</v>
      </c>
      <c r="K186" s="12">
        <v>500000</v>
      </c>
      <c r="L186" s="7" t="s">
        <v>147</v>
      </c>
      <c r="M186" s="7" t="s">
        <v>37</v>
      </c>
      <c r="N186" s="7" t="s">
        <v>38</v>
      </c>
      <c r="O186" s="7"/>
      <c r="P186" s="7" t="s">
        <v>567</v>
      </c>
      <c r="Q186" s="7" t="s">
        <v>568</v>
      </c>
      <c r="R186" s="6" t="s">
        <v>200</v>
      </c>
    </row>
    <row r="187" spans="1:18" ht="23.25" customHeight="1">
      <c r="A187" s="7" t="s">
        <v>764</v>
      </c>
      <c r="B187" s="7" t="s">
        <v>188</v>
      </c>
      <c r="C187" s="7"/>
      <c r="D187" s="7"/>
      <c r="E187" s="7" t="s">
        <v>29</v>
      </c>
      <c r="F187" s="7" t="s">
        <v>50</v>
      </c>
      <c r="G187" s="7" t="s">
        <v>765</v>
      </c>
      <c r="H187" s="7" t="s">
        <v>452</v>
      </c>
      <c r="I187" s="7" t="s">
        <v>733</v>
      </c>
      <c r="J187" s="12">
        <v>2216200</v>
      </c>
      <c r="K187" s="12">
        <v>2216200</v>
      </c>
      <c r="L187" s="7" t="s">
        <v>147</v>
      </c>
      <c r="M187" s="7" t="s">
        <v>37</v>
      </c>
      <c r="N187" s="7" t="s">
        <v>38</v>
      </c>
      <c r="O187" s="7"/>
      <c r="P187" s="7" t="s">
        <v>629</v>
      </c>
      <c r="Q187" s="7" t="s">
        <v>766</v>
      </c>
      <c r="R187" s="6" t="s">
        <v>188</v>
      </c>
    </row>
    <row r="188" spans="1:18" ht="23.25" customHeight="1">
      <c r="A188" s="7" t="s">
        <v>767</v>
      </c>
      <c r="B188" s="7" t="s">
        <v>213</v>
      </c>
      <c r="C188" s="7"/>
      <c r="D188" s="7"/>
      <c r="E188" s="7" t="s">
        <v>29</v>
      </c>
      <c r="F188" s="7" t="s">
        <v>50</v>
      </c>
      <c r="G188" s="7" t="s">
        <v>768</v>
      </c>
      <c r="H188" s="7" t="s">
        <v>452</v>
      </c>
      <c r="I188" s="7" t="s">
        <v>733</v>
      </c>
      <c r="J188" s="12">
        <v>500000</v>
      </c>
      <c r="K188" s="12">
        <v>500000</v>
      </c>
      <c r="L188" s="7" t="s">
        <v>147</v>
      </c>
      <c r="M188" s="7" t="s">
        <v>37</v>
      </c>
      <c r="N188" s="7" t="s">
        <v>38</v>
      </c>
      <c r="O188" s="7"/>
      <c r="P188" s="7" t="s">
        <v>629</v>
      </c>
      <c r="Q188" s="7" t="s">
        <v>734</v>
      </c>
      <c r="R188" s="6" t="s">
        <v>213</v>
      </c>
    </row>
    <row r="189" spans="1:18" ht="23.25" customHeight="1">
      <c r="A189" s="7" t="s">
        <v>769</v>
      </c>
      <c r="B189" s="7" t="s">
        <v>770</v>
      </c>
      <c r="C189" s="7"/>
      <c r="D189" s="7"/>
      <c r="E189" s="7" t="s">
        <v>29</v>
      </c>
      <c r="F189" s="7"/>
      <c r="G189" s="7" t="s">
        <v>771</v>
      </c>
      <c r="H189" s="7" t="s">
        <v>452</v>
      </c>
      <c r="I189" s="7" t="s">
        <v>733</v>
      </c>
      <c r="J189" s="12">
        <v>44100000</v>
      </c>
      <c r="K189" s="12">
        <v>44100000</v>
      </c>
      <c r="L189" s="7" t="s">
        <v>36</v>
      </c>
      <c r="M189" s="7" t="s">
        <v>37</v>
      </c>
      <c r="N189" s="7" t="s">
        <v>38</v>
      </c>
      <c r="O189" s="7"/>
      <c r="P189" s="7" t="s">
        <v>567</v>
      </c>
      <c r="Q189" s="7" t="s">
        <v>684</v>
      </c>
      <c r="R189" s="6" t="s">
        <v>1389</v>
      </c>
    </row>
    <row r="190" spans="1:18" ht="23.25" customHeight="1">
      <c r="A190" s="7" t="s">
        <v>772</v>
      </c>
      <c r="B190" s="7" t="s">
        <v>140</v>
      </c>
      <c r="C190" s="7"/>
      <c r="D190" s="7"/>
      <c r="E190" s="7" t="s">
        <v>29</v>
      </c>
      <c r="F190" s="7"/>
      <c r="G190" s="7" t="s">
        <v>773</v>
      </c>
      <c r="H190" s="7" t="s">
        <v>452</v>
      </c>
      <c r="I190" s="7" t="s">
        <v>733</v>
      </c>
      <c r="J190" s="12">
        <v>2067000</v>
      </c>
      <c r="K190" s="12">
        <v>2067000</v>
      </c>
      <c r="L190" s="7" t="s">
        <v>114</v>
      </c>
      <c r="M190" s="7" t="s">
        <v>37</v>
      </c>
      <c r="N190" s="7" t="s">
        <v>38</v>
      </c>
      <c r="O190" s="7"/>
      <c r="P190" s="7" t="s">
        <v>629</v>
      </c>
      <c r="Q190" s="7" t="s">
        <v>630</v>
      </c>
      <c r="R190" s="6" t="s">
        <v>140</v>
      </c>
    </row>
    <row r="191" spans="1:18" ht="23.25" customHeight="1">
      <c r="A191" s="7" t="s">
        <v>774</v>
      </c>
      <c r="B191" s="7" t="s">
        <v>112</v>
      </c>
      <c r="C191" s="7"/>
      <c r="D191" s="7"/>
      <c r="E191" s="7" t="s">
        <v>29</v>
      </c>
      <c r="F191" s="7"/>
      <c r="G191" s="7" t="s">
        <v>775</v>
      </c>
      <c r="H191" s="7" t="s">
        <v>452</v>
      </c>
      <c r="I191" s="7" t="s">
        <v>733</v>
      </c>
      <c r="J191" s="12">
        <v>1283000</v>
      </c>
      <c r="K191" s="12">
        <v>1283000</v>
      </c>
      <c r="L191" s="7" t="s">
        <v>114</v>
      </c>
      <c r="M191" s="7" t="s">
        <v>37</v>
      </c>
      <c r="N191" s="7" t="s">
        <v>38</v>
      </c>
      <c r="O191" s="7"/>
      <c r="P191" s="7" t="s">
        <v>567</v>
      </c>
      <c r="Q191" s="7" t="s">
        <v>568</v>
      </c>
      <c r="R191" s="6" t="s">
        <v>112</v>
      </c>
    </row>
    <row r="192" spans="1:18" ht="23.25" customHeight="1">
      <c r="A192" s="7" t="s">
        <v>776</v>
      </c>
      <c r="B192" s="7" t="s">
        <v>482</v>
      </c>
      <c r="C192" s="7"/>
      <c r="D192" s="7"/>
      <c r="E192" s="7" t="s">
        <v>29</v>
      </c>
      <c r="F192" s="7" t="s">
        <v>30</v>
      </c>
      <c r="G192" s="7" t="s">
        <v>777</v>
      </c>
      <c r="H192" s="7" t="s">
        <v>452</v>
      </c>
      <c r="I192" s="7" t="s">
        <v>733</v>
      </c>
      <c r="J192" s="12">
        <v>31905000</v>
      </c>
      <c r="K192" s="12">
        <v>31905000</v>
      </c>
      <c r="L192" s="7" t="s">
        <v>484</v>
      </c>
      <c r="M192" s="7" t="s">
        <v>485</v>
      </c>
      <c r="N192" s="7" t="s">
        <v>46</v>
      </c>
      <c r="O192" s="7"/>
      <c r="P192" s="7" t="s">
        <v>567</v>
      </c>
      <c r="Q192" s="7" t="s">
        <v>568</v>
      </c>
      <c r="R192" s="6" t="s">
        <v>482</v>
      </c>
    </row>
    <row r="193" spans="1:18" ht="23.25" customHeight="1">
      <c r="A193" s="7" t="s">
        <v>783</v>
      </c>
      <c r="B193" s="7" t="s">
        <v>784</v>
      </c>
      <c r="C193" s="7"/>
      <c r="D193" s="7"/>
      <c r="E193" s="7" t="s">
        <v>29</v>
      </c>
      <c r="F193" s="7"/>
      <c r="G193" s="7" t="s">
        <v>785</v>
      </c>
      <c r="H193" s="7" t="s">
        <v>452</v>
      </c>
      <c r="I193" s="7" t="s">
        <v>733</v>
      </c>
      <c r="J193" s="12">
        <v>6196400</v>
      </c>
      <c r="K193" s="12">
        <v>6196400</v>
      </c>
      <c r="L193" s="7" t="s">
        <v>36</v>
      </c>
      <c r="M193" s="7" t="s">
        <v>37</v>
      </c>
      <c r="N193" s="7" t="s">
        <v>38</v>
      </c>
      <c r="O193" s="7"/>
      <c r="P193" s="7" t="s">
        <v>629</v>
      </c>
      <c r="Q193" s="7" t="s">
        <v>641</v>
      </c>
      <c r="R193" s="6" t="s">
        <v>784</v>
      </c>
    </row>
    <row r="194" spans="1:18" ht="23.25" customHeight="1">
      <c r="A194" s="7" t="s">
        <v>786</v>
      </c>
      <c r="B194" s="7" t="s">
        <v>149</v>
      </c>
      <c r="C194" s="7"/>
      <c r="D194" s="7"/>
      <c r="E194" s="7" t="s">
        <v>29</v>
      </c>
      <c r="F194" s="7" t="s">
        <v>50</v>
      </c>
      <c r="G194" s="7" t="s">
        <v>787</v>
      </c>
      <c r="H194" s="7" t="s">
        <v>452</v>
      </c>
      <c r="I194" s="7" t="s">
        <v>733</v>
      </c>
      <c r="J194" s="12">
        <v>1000000</v>
      </c>
      <c r="K194" s="12">
        <v>1000000</v>
      </c>
      <c r="L194" s="7" t="s">
        <v>147</v>
      </c>
      <c r="M194" s="7" t="s">
        <v>37</v>
      </c>
      <c r="N194" s="7" t="s">
        <v>38</v>
      </c>
      <c r="O194" s="7"/>
      <c r="P194" s="7" t="s">
        <v>629</v>
      </c>
      <c r="Q194" s="7" t="s">
        <v>734</v>
      </c>
      <c r="R194" s="6" t="s">
        <v>149</v>
      </c>
    </row>
    <row r="195" spans="1:18" ht="23.25" customHeight="1">
      <c r="A195" s="7" t="s">
        <v>788</v>
      </c>
      <c r="B195" s="7" t="s">
        <v>27</v>
      </c>
      <c r="C195" s="7"/>
      <c r="D195" s="7"/>
      <c r="E195" s="7" t="s">
        <v>29</v>
      </c>
      <c r="F195" s="7"/>
      <c r="G195" s="7" t="s">
        <v>789</v>
      </c>
      <c r="H195" s="7" t="s">
        <v>452</v>
      </c>
      <c r="I195" s="7" t="s">
        <v>733</v>
      </c>
      <c r="J195" s="12">
        <v>28804000</v>
      </c>
      <c r="K195" s="12">
        <v>28804000</v>
      </c>
      <c r="L195" s="7" t="s">
        <v>36</v>
      </c>
      <c r="M195" s="7" t="s">
        <v>37</v>
      </c>
      <c r="N195" s="7" t="s">
        <v>38</v>
      </c>
      <c r="O195" s="7"/>
      <c r="P195" s="7" t="s">
        <v>629</v>
      </c>
      <c r="Q195" s="7" t="s">
        <v>641</v>
      </c>
      <c r="R195" s="6" t="s">
        <v>27</v>
      </c>
    </row>
    <row r="196" spans="1:18" ht="23.25" customHeight="1">
      <c r="A196" s="7" t="s">
        <v>790</v>
      </c>
      <c r="B196" s="7" t="s">
        <v>791</v>
      </c>
      <c r="C196" s="7"/>
      <c r="D196" s="7"/>
      <c r="E196" s="7" t="s">
        <v>29</v>
      </c>
      <c r="F196" s="7"/>
      <c r="G196" s="7" t="s">
        <v>792</v>
      </c>
      <c r="H196" s="7" t="s">
        <v>452</v>
      </c>
      <c r="I196" s="7" t="s">
        <v>186</v>
      </c>
      <c r="J196" s="12">
        <v>24500000</v>
      </c>
      <c r="K196" s="12">
        <v>24500000</v>
      </c>
      <c r="L196" s="7" t="s">
        <v>157</v>
      </c>
      <c r="M196" s="7" t="s">
        <v>37</v>
      </c>
      <c r="N196" s="7" t="s">
        <v>38</v>
      </c>
      <c r="O196" s="7"/>
      <c r="P196" s="7" t="s">
        <v>624</v>
      </c>
      <c r="Q196" s="7" t="s">
        <v>793</v>
      </c>
      <c r="R196" s="6" t="s">
        <v>791</v>
      </c>
    </row>
    <row r="197" spans="1:18" ht="23.25" customHeight="1">
      <c r="A197" s="7" t="s">
        <v>794</v>
      </c>
      <c r="B197" s="7" t="s">
        <v>795</v>
      </c>
      <c r="C197" s="7"/>
      <c r="D197" s="7"/>
      <c r="E197" s="7" t="s">
        <v>29</v>
      </c>
      <c r="F197" s="7"/>
      <c r="G197" s="7" t="s">
        <v>796</v>
      </c>
      <c r="H197" s="7" t="s">
        <v>452</v>
      </c>
      <c r="I197" s="7" t="s">
        <v>733</v>
      </c>
      <c r="J197" s="12">
        <v>167075800</v>
      </c>
      <c r="K197" s="12">
        <v>167075800</v>
      </c>
      <c r="L197" s="7" t="s">
        <v>208</v>
      </c>
      <c r="M197" s="7" t="s">
        <v>37</v>
      </c>
      <c r="N197" s="7" t="s">
        <v>38</v>
      </c>
      <c r="O197" s="7" t="s">
        <v>797</v>
      </c>
      <c r="P197" s="7" t="s">
        <v>712</v>
      </c>
      <c r="Q197" s="7" t="s">
        <v>713</v>
      </c>
      <c r="R197" s="6" t="s">
        <v>795</v>
      </c>
    </row>
    <row r="198" spans="1:18" ht="23.25" customHeight="1">
      <c r="A198" s="7" t="s">
        <v>798</v>
      </c>
      <c r="B198" s="7" t="s">
        <v>799</v>
      </c>
      <c r="C198" s="7"/>
      <c r="D198" s="7"/>
      <c r="E198" s="7" t="s">
        <v>29</v>
      </c>
      <c r="F198" s="7"/>
      <c r="G198" s="7" t="s">
        <v>800</v>
      </c>
      <c r="H198" s="7" t="s">
        <v>178</v>
      </c>
      <c r="I198" s="7" t="s">
        <v>733</v>
      </c>
      <c r="J198" s="12">
        <v>24989200</v>
      </c>
      <c r="K198" s="12">
        <v>24989200</v>
      </c>
      <c r="L198" s="7" t="s">
        <v>157</v>
      </c>
      <c r="M198" s="7" t="s">
        <v>37</v>
      </c>
      <c r="N198" s="7" t="s">
        <v>38</v>
      </c>
      <c r="O198" s="7"/>
      <c r="P198" s="7" t="s">
        <v>624</v>
      </c>
      <c r="Q198" s="7" t="s">
        <v>793</v>
      </c>
      <c r="R198" s="6" t="s">
        <v>799</v>
      </c>
    </row>
    <row r="199" spans="1:18" ht="23.25" customHeight="1">
      <c r="A199" s="7" t="s">
        <v>801</v>
      </c>
      <c r="B199" s="7" t="s">
        <v>802</v>
      </c>
      <c r="C199" s="7"/>
      <c r="D199" s="7"/>
      <c r="E199" s="7" t="s">
        <v>29</v>
      </c>
      <c r="F199" s="7"/>
      <c r="G199" s="7" t="s">
        <v>803</v>
      </c>
      <c r="H199" s="7" t="s">
        <v>178</v>
      </c>
      <c r="I199" s="7" t="s">
        <v>733</v>
      </c>
      <c r="J199" s="12">
        <v>24989200</v>
      </c>
      <c r="K199" s="12">
        <v>24989200</v>
      </c>
      <c r="L199" s="7" t="s">
        <v>157</v>
      </c>
      <c r="M199" s="7" t="s">
        <v>37</v>
      </c>
      <c r="N199" s="7" t="s">
        <v>38</v>
      </c>
      <c r="O199" s="7"/>
      <c r="P199" s="7" t="s">
        <v>624</v>
      </c>
      <c r="Q199" s="7" t="s">
        <v>793</v>
      </c>
      <c r="R199" s="6" t="s">
        <v>802</v>
      </c>
    </row>
    <row r="200" spans="1:18" ht="23.25" customHeight="1">
      <c r="A200" s="7" t="s">
        <v>804</v>
      </c>
      <c r="B200" s="7" t="s">
        <v>805</v>
      </c>
      <c r="C200" s="7"/>
      <c r="D200" s="7"/>
      <c r="E200" s="7" t="s">
        <v>29</v>
      </c>
      <c r="F200" s="7"/>
      <c r="G200" s="7" t="s">
        <v>806</v>
      </c>
      <c r="H200" s="7" t="s">
        <v>178</v>
      </c>
      <c r="I200" s="7" t="s">
        <v>733</v>
      </c>
      <c r="J200" s="12">
        <v>24989200</v>
      </c>
      <c r="K200" s="12">
        <v>24989200</v>
      </c>
      <c r="L200" s="7" t="s">
        <v>157</v>
      </c>
      <c r="M200" s="7" t="s">
        <v>37</v>
      </c>
      <c r="N200" s="7" t="s">
        <v>38</v>
      </c>
      <c r="O200" s="7"/>
      <c r="P200" s="7" t="s">
        <v>624</v>
      </c>
      <c r="Q200" s="7" t="s">
        <v>793</v>
      </c>
      <c r="R200" s="6" t="s">
        <v>805</v>
      </c>
    </row>
    <row r="201" spans="1:18" ht="23.25" customHeight="1">
      <c r="A201" s="7" t="s">
        <v>807</v>
      </c>
      <c r="B201" s="7" t="s">
        <v>808</v>
      </c>
      <c r="C201" s="7"/>
      <c r="D201" s="7"/>
      <c r="E201" s="7" t="s">
        <v>29</v>
      </c>
      <c r="F201" s="7"/>
      <c r="G201" s="7" t="s">
        <v>809</v>
      </c>
      <c r="H201" s="7" t="s">
        <v>452</v>
      </c>
      <c r="I201" s="7" t="s">
        <v>733</v>
      </c>
      <c r="J201" s="12">
        <v>1068400</v>
      </c>
      <c r="K201" s="12">
        <v>1068400</v>
      </c>
      <c r="L201" s="7" t="s">
        <v>114</v>
      </c>
      <c r="M201" s="7" t="s">
        <v>37</v>
      </c>
      <c r="N201" s="7" t="s">
        <v>38</v>
      </c>
      <c r="O201" s="7"/>
      <c r="P201" s="7" t="s">
        <v>712</v>
      </c>
      <c r="Q201" s="7" t="s">
        <v>713</v>
      </c>
      <c r="R201" s="6" t="s">
        <v>808</v>
      </c>
    </row>
    <row r="202" spans="1:18" ht="23.25" customHeight="1">
      <c r="A202" s="7" t="s">
        <v>810</v>
      </c>
      <c r="B202" s="7" t="s">
        <v>811</v>
      </c>
      <c r="C202" s="7"/>
      <c r="D202" s="7"/>
      <c r="E202" s="7" t="s">
        <v>29</v>
      </c>
      <c r="F202" s="7"/>
      <c r="G202" s="7" t="s">
        <v>812</v>
      </c>
      <c r="H202" s="7" t="s">
        <v>178</v>
      </c>
      <c r="I202" s="7" t="s">
        <v>733</v>
      </c>
      <c r="J202" s="12">
        <v>24989200</v>
      </c>
      <c r="K202" s="12">
        <v>24989200</v>
      </c>
      <c r="L202" s="7" t="s">
        <v>157</v>
      </c>
      <c r="M202" s="7" t="s">
        <v>37</v>
      </c>
      <c r="N202" s="7" t="s">
        <v>38</v>
      </c>
      <c r="O202" s="7"/>
      <c r="P202" s="7" t="s">
        <v>624</v>
      </c>
      <c r="Q202" s="7" t="s">
        <v>793</v>
      </c>
      <c r="R202" s="6" t="s">
        <v>811</v>
      </c>
    </row>
    <row r="203" spans="1:18" ht="23.25" customHeight="1">
      <c r="A203" s="7" t="s">
        <v>813</v>
      </c>
      <c r="B203" s="7" t="s">
        <v>814</v>
      </c>
      <c r="C203" s="7"/>
      <c r="D203" s="7"/>
      <c r="E203" s="7" t="s">
        <v>29</v>
      </c>
      <c r="F203" s="7"/>
      <c r="G203" s="7" t="s">
        <v>815</v>
      </c>
      <c r="H203" s="7" t="s">
        <v>178</v>
      </c>
      <c r="I203" s="7" t="s">
        <v>733</v>
      </c>
      <c r="J203" s="12">
        <v>24989200</v>
      </c>
      <c r="K203" s="12">
        <v>24989200</v>
      </c>
      <c r="L203" s="7" t="s">
        <v>157</v>
      </c>
      <c r="M203" s="7" t="s">
        <v>37</v>
      </c>
      <c r="N203" s="7" t="s">
        <v>38</v>
      </c>
      <c r="O203" s="7"/>
      <c r="P203" s="7" t="s">
        <v>624</v>
      </c>
      <c r="Q203" s="7" t="s">
        <v>793</v>
      </c>
      <c r="R203" s="6" t="s">
        <v>814</v>
      </c>
    </row>
    <row r="204" spans="1:18" ht="23.25" customHeight="1">
      <c r="A204" s="7" t="s">
        <v>816</v>
      </c>
      <c r="B204" s="7" t="s">
        <v>817</v>
      </c>
      <c r="C204" s="7"/>
      <c r="D204" s="7"/>
      <c r="E204" s="7" t="s">
        <v>29</v>
      </c>
      <c r="F204" s="7"/>
      <c r="G204" s="7" t="s">
        <v>818</v>
      </c>
      <c r="H204" s="7" t="s">
        <v>178</v>
      </c>
      <c r="I204" s="7" t="s">
        <v>733</v>
      </c>
      <c r="J204" s="12">
        <v>24989200</v>
      </c>
      <c r="K204" s="12">
        <v>24989200</v>
      </c>
      <c r="L204" s="7" t="s">
        <v>157</v>
      </c>
      <c r="M204" s="7" t="s">
        <v>37</v>
      </c>
      <c r="N204" s="7" t="s">
        <v>38</v>
      </c>
      <c r="O204" s="7"/>
      <c r="P204" s="7" t="s">
        <v>624</v>
      </c>
      <c r="Q204" s="7" t="s">
        <v>793</v>
      </c>
      <c r="R204" s="6" t="s">
        <v>817</v>
      </c>
    </row>
    <row r="205" spans="1:18" ht="23.25" customHeight="1">
      <c r="A205" s="7" t="s">
        <v>819</v>
      </c>
      <c r="B205" s="7" t="s">
        <v>820</v>
      </c>
      <c r="C205" s="7"/>
      <c r="D205" s="7"/>
      <c r="E205" s="7" t="s">
        <v>29</v>
      </c>
      <c r="F205" s="7"/>
      <c r="G205" s="7" t="s">
        <v>821</v>
      </c>
      <c r="H205" s="7" t="s">
        <v>178</v>
      </c>
      <c r="I205" s="7" t="s">
        <v>733</v>
      </c>
      <c r="J205" s="12">
        <v>24989200</v>
      </c>
      <c r="K205" s="12">
        <v>24989200</v>
      </c>
      <c r="L205" s="7" t="s">
        <v>157</v>
      </c>
      <c r="M205" s="7" t="s">
        <v>37</v>
      </c>
      <c r="N205" s="7" t="s">
        <v>38</v>
      </c>
      <c r="O205" s="7"/>
      <c r="P205" s="7" t="s">
        <v>624</v>
      </c>
      <c r="Q205" s="7" t="s">
        <v>793</v>
      </c>
      <c r="R205" s="6" t="s">
        <v>820</v>
      </c>
    </row>
    <row r="206" spans="1:18" ht="23.25" customHeight="1">
      <c r="A206" s="7" t="s">
        <v>822</v>
      </c>
      <c r="B206" s="7" t="s">
        <v>823</v>
      </c>
      <c r="C206" s="7"/>
      <c r="D206" s="7"/>
      <c r="E206" s="7" t="s">
        <v>29</v>
      </c>
      <c r="F206" s="7"/>
      <c r="G206" s="7" t="s">
        <v>824</v>
      </c>
      <c r="H206" s="7" t="s">
        <v>178</v>
      </c>
      <c r="I206" s="7" t="s">
        <v>733</v>
      </c>
      <c r="J206" s="12">
        <v>24989200</v>
      </c>
      <c r="K206" s="12">
        <v>24989200</v>
      </c>
      <c r="L206" s="7" t="s">
        <v>157</v>
      </c>
      <c r="M206" s="7" t="s">
        <v>37</v>
      </c>
      <c r="N206" s="7" t="s">
        <v>38</v>
      </c>
      <c r="O206" s="7"/>
      <c r="P206" s="7" t="s">
        <v>624</v>
      </c>
      <c r="Q206" s="7" t="s">
        <v>793</v>
      </c>
      <c r="R206" s="6" t="s">
        <v>823</v>
      </c>
    </row>
    <row r="207" spans="1:18" ht="23.25" customHeight="1">
      <c r="A207" s="7" t="s">
        <v>825</v>
      </c>
      <c r="B207" s="7" t="s">
        <v>826</v>
      </c>
      <c r="C207" s="7"/>
      <c r="D207" s="7"/>
      <c r="E207" s="7" t="s">
        <v>29</v>
      </c>
      <c r="F207" s="7"/>
      <c r="G207" s="7" t="s">
        <v>827</v>
      </c>
      <c r="H207" s="7" t="s">
        <v>452</v>
      </c>
      <c r="I207" s="7" t="s">
        <v>733</v>
      </c>
      <c r="J207" s="12">
        <v>2843400</v>
      </c>
      <c r="K207" s="12">
        <v>2843400</v>
      </c>
      <c r="L207" s="7" t="s">
        <v>114</v>
      </c>
      <c r="M207" s="7" t="s">
        <v>37</v>
      </c>
      <c r="N207" s="7" t="s">
        <v>38</v>
      </c>
      <c r="O207" s="7"/>
      <c r="P207" s="7" t="s">
        <v>629</v>
      </c>
      <c r="Q207" s="7" t="s">
        <v>630</v>
      </c>
      <c r="R207" s="6" t="s">
        <v>826</v>
      </c>
    </row>
    <row r="208" spans="1:18" ht="23.25" customHeight="1">
      <c r="A208" s="7" t="s">
        <v>828</v>
      </c>
      <c r="B208" s="7" t="s">
        <v>829</v>
      </c>
      <c r="C208" s="7"/>
      <c r="D208" s="7"/>
      <c r="E208" s="7" t="s">
        <v>29</v>
      </c>
      <c r="F208" s="7"/>
      <c r="G208" s="7" t="s">
        <v>824</v>
      </c>
      <c r="H208" s="7" t="s">
        <v>178</v>
      </c>
      <c r="I208" s="7" t="s">
        <v>733</v>
      </c>
      <c r="J208" s="12">
        <v>24989200</v>
      </c>
      <c r="K208" s="12">
        <v>24989200</v>
      </c>
      <c r="L208" s="7" t="s">
        <v>157</v>
      </c>
      <c r="M208" s="7" t="s">
        <v>37</v>
      </c>
      <c r="N208" s="7" t="s">
        <v>38</v>
      </c>
      <c r="O208" s="7"/>
      <c r="P208" s="7" t="s">
        <v>624</v>
      </c>
      <c r="Q208" s="7" t="s">
        <v>793</v>
      </c>
      <c r="R208" s="6" t="s">
        <v>829</v>
      </c>
    </row>
    <row r="209" spans="1:18" ht="23.25" customHeight="1">
      <c r="A209" s="7" t="s">
        <v>830</v>
      </c>
      <c r="B209" s="7" t="s">
        <v>831</v>
      </c>
      <c r="C209" s="7"/>
      <c r="D209" s="7"/>
      <c r="E209" s="7" t="s">
        <v>29</v>
      </c>
      <c r="F209" s="7"/>
      <c r="G209" s="7" t="s">
        <v>832</v>
      </c>
      <c r="H209" s="7" t="s">
        <v>178</v>
      </c>
      <c r="I209" s="7" t="s">
        <v>733</v>
      </c>
      <c r="J209" s="12">
        <v>24989200</v>
      </c>
      <c r="K209" s="12">
        <v>24989200</v>
      </c>
      <c r="L209" s="7" t="s">
        <v>157</v>
      </c>
      <c r="M209" s="7" t="s">
        <v>37</v>
      </c>
      <c r="N209" s="7" t="s">
        <v>38</v>
      </c>
      <c r="O209" s="7"/>
      <c r="P209" s="7" t="s">
        <v>624</v>
      </c>
      <c r="Q209" s="7" t="s">
        <v>793</v>
      </c>
      <c r="R209" s="6" t="s">
        <v>831</v>
      </c>
    </row>
    <row r="210" spans="1:18" ht="23.25" customHeight="1">
      <c r="A210" s="7" t="s">
        <v>833</v>
      </c>
      <c r="B210" s="7" t="s">
        <v>834</v>
      </c>
      <c r="C210" s="7"/>
      <c r="D210" s="7"/>
      <c r="E210" s="7" t="s">
        <v>29</v>
      </c>
      <c r="F210" s="7"/>
      <c r="G210" s="7" t="s">
        <v>835</v>
      </c>
      <c r="H210" s="7" t="s">
        <v>178</v>
      </c>
      <c r="I210" s="7" t="s">
        <v>733</v>
      </c>
      <c r="J210" s="12">
        <v>24989200</v>
      </c>
      <c r="K210" s="12">
        <v>24989200</v>
      </c>
      <c r="L210" s="7" t="s">
        <v>157</v>
      </c>
      <c r="M210" s="7" t="s">
        <v>37</v>
      </c>
      <c r="N210" s="7" t="s">
        <v>38</v>
      </c>
      <c r="O210" s="7"/>
      <c r="P210" s="7" t="s">
        <v>624</v>
      </c>
      <c r="Q210" s="7" t="s">
        <v>793</v>
      </c>
      <c r="R210" s="6" t="s">
        <v>834</v>
      </c>
    </row>
    <row r="211" spans="1:18" ht="23.25" customHeight="1">
      <c r="A211" s="7" t="s">
        <v>836</v>
      </c>
      <c r="B211" s="7" t="s">
        <v>837</v>
      </c>
      <c r="C211" s="7"/>
      <c r="D211" s="7"/>
      <c r="E211" s="7" t="s">
        <v>29</v>
      </c>
      <c r="F211" s="7"/>
      <c r="G211" s="7" t="s">
        <v>838</v>
      </c>
      <c r="H211" s="7" t="s">
        <v>178</v>
      </c>
      <c r="I211" s="7" t="s">
        <v>733</v>
      </c>
      <c r="J211" s="12">
        <v>24989200</v>
      </c>
      <c r="K211" s="12">
        <v>24989200</v>
      </c>
      <c r="L211" s="7" t="s">
        <v>157</v>
      </c>
      <c r="M211" s="7" t="s">
        <v>37</v>
      </c>
      <c r="N211" s="7" t="s">
        <v>38</v>
      </c>
      <c r="O211" s="7"/>
      <c r="P211" s="7" t="s">
        <v>624</v>
      </c>
      <c r="Q211" s="7" t="s">
        <v>793</v>
      </c>
      <c r="R211" s="6" t="s">
        <v>837</v>
      </c>
    </row>
    <row r="212" spans="1:18" ht="23.25" customHeight="1">
      <c r="A212" s="7" t="s">
        <v>839</v>
      </c>
      <c r="B212" s="7" t="s">
        <v>840</v>
      </c>
      <c r="C212" s="7"/>
      <c r="D212" s="7"/>
      <c r="E212" s="7" t="s">
        <v>29</v>
      </c>
      <c r="F212" s="7"/>
      <c r="G212" s="7" t="s">
        <v>838</v>
      </c>
      <c r="H212" s="7" t="s">
        <v>178</v>
      </c>
      <c r="I212" s="7" t="s">
        <v>733</v>
      </c>
      <c r="J212" s="12">
        <v>24989200</v>
      </c>
      <c r="K212" s="12">
        <v>24989200</v>
      </c>
      <c r="L212" s="7" t="s">
        <v>157</v>
      </c>
      <c r="M212" s="7" t="s">
        <v>37</v>
      </c>
      <c r="N212" s="7" t="s">
        <v>38</v>
      </c>
      <c r="O212" s="7"/>
      <c r="P212" s="7" t="s">
        <v>624</v>
      </c>
      <c r="Q212" s="7" t="s">
        <v>793</v>
      </c>
      <c r="R212" s="6" t="s">
        <v>840</v>
      </c>
    </row>
    <row r="213" spans="1:18" ht="23.25" customHeight="1">
      <c r="A213" s="7" t="s">
        <v>841</v>
      </c>
      <c r="B213" s="7" t="s">
        <v>842</v>
      </c>
      <c r="C213" s="7"/>
      <c r="D213" s="7"/>
      <c r="E213" s="7" t="s">
        <v>29</v>
      </c>
      <c r="F213" s="7"/>
      <c r="G213" s="7" t="s">
        <v>843</v>
      </c>
      <c r="H213" s="7" t="s">
        <v>178</v>
      </c>
      <c r="I213" s="7" t="s">
        <v>733</v>
      </c>
      <c r="J213" s="12">
        <v>24989200</v>
      </c>
      <c r="K213" s="12">
        <v>24989200</v>
      </c>
      <c r="L213" s="7" t="s">
        <v>157</v>
      </c>
      <c r="M213" s="7" t="s">
        <v>37</v>
      </c>
      <c r="N213" s="7" t="s">
        <v>38</v>
      </c>
      <c r="O213" s="7"/>
      <c r="P213" s="7" t="s">
        <v>624</v>
      </c>
      <c r="Q213" s="7" t="s">
        <v>793</v>
      </c>
      <c r="R213" s="6" t="s">
        <v>842</v>
      </c>
    </row>
    <row r="214" spans="1:18" ht="23.25" customHeight="1">
      <c r="A214" s="7" t="s">
        <v>844</v>
      </c>
      <c r="B214" s="7" t="s">
        <v>334</v>
      </c>
      <c r="C214" s="7"/>
      <c r="D214" s="7"/>
      <c r="E214" s="7" t="s">
        <v>29</v>
      </c>
      <c r="F214" s="7"/>
      <c r="G214" s="7" t="s">
        <v>845</v>
      </c>
      <c r="H214" s="7" t="s">
        <v>452</v>
      </c>
      <c r="I214" s="7" t="s">
        <v>733</v>
      </c>
      <c r="J214" s="12">
        <v>2271300</v>
      </c>
      <c r="K214" s="12">
        <v>2271300</v>
      </c>
      <c r="L214" s="7" t="s">
        <v>36</v>
      </c>
      <c r="M214" s="7" t="s">
        <v>37</v>
      </c>
      <c r="N214" s="7" t="s">
        <v>38</v>
      </c>
      <c r="O214" s="7"/>
      <c r="P214" s="7" t="s">
        <v>629</v>
      </c>
      <c r="Q214" s="7" t="s">
        <v>641</v>
      </c>
      <c r="R214" s="6" t="s">
        <v>334</v>
      </c>
    </row>
    <row r="215" spans="1:18" ht="23.25" customHeight="1">
      <c r="A215" s="7" t="s">
        <v>846</v>
      </c>
      <c r="B215" s="7" t="s">
        <v>847</v>
      </c>
      <c r="C215" s="7"/>
      <c r="D215" s="7"/>
      <c r="E215" s="7" t="s">
        <v>29</v>
      </c>
      <c r="F215" s="7"/>
      <c r="G215" s="7" t="s">
        <v>848</v>
      </c>
      <c r="H215" s="7" t="s">
        <v>452</v>
      </c>
      <c r="I215" s="7" t="s">
        <v>733</v>
      </c>
      <c r="J215" s="12">
        <v>15000000</v>
      </c>
      <c r="K215" s="12">
        <v>15000000</v>
      </c>
      <c r="L215" s="7" t="s">
        <v>36</v>
      </c>
      <c r="M215" s="7" t="s">
        <v>37</v>
      </c>
      <c r="N215" s="7" t="s">
        <v>38</v>
      </c>
      <c r="O215" s="7"/>
      <c r="P215" s="7" t="s">
        <v>712</v>
      </c>
      <c r="Q215" s="7" t="s">
        <v>713</v>
      </c>
      <c r="R215" s="6" t="s">
        <v>847</v>
      </c>
    </row>
    <row r="216" spans="1:18" ht="23.25" customHeight="1">
      <c r="A216" s="7" t="s">
        <v>849</v>
      </c>
      <c r="B216" s="7" t="s">
        <v>850</v>
      </c>
      <c r="C216" s="7"/>
      <c r="D216" s="7"/>
      <c r="E216" s="7" t="s">
        <v>29</v>
      </c>
      <c r="F216" s="7"/>
      <c r="G216" s="7" t="s">
        <v>851</v>
      </c>
      <c r="H216" s="7" t="s">
        <v>852</v>
      </c>
      <c r="I216" s="7" t="s">
        <v>733</v>
      </c>
      <c r="J216" s="12">
        <v>17400800</v>
      </c>
      <c r="K216" s="12">
        <v>17400800</v>
      </c>
      <c r="L216" s="7" t="s">
        <v>157</v>
      </c>
      <c r="M216" s="7" t="s">
        <v>37</v>
      </c>
      <c r="N216" s="7" t="s">
        <v>38</v>
      </c>
      <c r="O216" s="7"/>
      <c r="P216" s="7" t="s">
        <v>624</v>
      </c>
      <c r="Q216" s="7" t="s">
        <v>793</v>
      </c>
      <c r="R216" s="6" t="s">
        <v>850</v>
      </c>
    </row>
    <row r="217" spans="1:18" ht="23.25" customHeight="1">
      <c r="A217" s="7" t="s">
        <v>853</v>
      </c>
      <c r="B217" s="7" t="s">
        <v>854</v>
      </c>
      <c r="C217" s="7"/>
      <c r="D217" s="7"/>
      <c r="E217" s="7" t="s">
        <v>29</v>
      </c>
      <c r="F217" s="7"/>
      <c r="G217" s="7" t="s">
        <v>855</v>
      </c>
      <c r="H217" s="7" t="s">
        <v>452</v>
      </c>
      <c r="I217" s="7" t="s">
        <v>733</v>
      </c>
      <c r="J217" s="12">
        <v>7700000</v>
      </c>
      <c r="K217" s="12">
        <v>7700000</v>
      </c>
      <c r="L217" s="7" t="s">
        <v>36</v>
      </c>
      <c r="M217" s="7" t="s">
        <v>37</v>
      </c>
      <c r="N217" s="7" t="s">
        <v>38</v>
      </c>
      <c r="O217" s="7"/>
      <c r="P217" s="7" t="s">
        <v>629</v>
      </c>
      <c r="Q217" s="7" t="s">
        <v>641</v>
      </c>
      <c r="R217" s="6" t="s">
        <v>854</v>
      </c>
    </row>
    <row r="218" spans="1:18" ht="23.25" customHeight="1">
      <c r="A218" s="7" t="s">
        <v>856</v>
      </c>
      <c r="B218" s="7" t="s">
        <v>857</v>
      </c>
      <c r="C218" s="7"/>
      <c r="D218" s="7"/>
      <c r="E218" s="7" t="s">
        <v>29</v>
      </c>
      <c r="F218" s="7"/>
      <c r="G218" s="7" t="s">
        <v>858</v>
      </c>
      <c r="H218" s="7" t="s">
        <v>852</v>
      </c>
      <c r="I218" s="7" t="s">
        <v>733</v>
      </c>
      <c r="J218" s="12">
        <v>17400800</v>
      </c>
      <c r="K218" s="12">
        <v>17400800</v>
      </c>
      <c r="L218" s="7" t="s">
        <v>157</v>
      </c>
      <c r="M218" s="7" t="s">
        <v>37</v>
      </c>
      <c r="N218" s="7" t="s">
        <v>38</v>
      </c>
      <c r="O218" s="7"/>
      <c r="P218" s="7" t="s">
        <v>624</v>
      </c>
      <c r="Q218" s="7" t="s">
        <v>793</v>
      </c>
      <c r="R218" s="6" t="s">
        <v>857</v>
      </c>
    </row>
    <row r="219" spans="1:18" ht="23.25" customHeight="1">
      <c r="A219" s="7" t="s">
        <v>859</v>
      </c>
      <c r="B219" s="7" t="s">
        <v>860</v>
      </c>
      <c r="C219" s="7"/>
      <c r="D219" s="7"/>
      <c r="E219" s="7" t="s">
        <v>29</v>
      </c>
      <c r="F219" s="7"/>
      <c r="G219" s="7" t="s">
        <v>861</v>
      </c>
      <c r="H219" s="7" t="s">
        <v>852</v>
      </c>
      <c r="I219" s="7" t="s">
        <v>733</v>
      </c>
      <c r="J219" s="12">
        <v>17400800</v>
      </c>
      <c r="K219" s="12">
        <v>17400800</v>
      </c>
      <c r="L219" s="7" t="s">
        <v>157</v>
      </c>
      <c r="M219" s="7" t="s">
        <v>37</v>
      </c>
      <c r="N219" s="7" t="s">
        <v>38</v>
      </c>
      <c r="O219" s="7"/>
      <c r="P219" s="7" t="s">
        <v>624</v>
      </c>
      <c r="Q219" s="7" t="s">
        <v>793</v>
      </c>
      <c r="R219" s="6" t="s">
        <v>860</v>
      </c>
    </row>
    <row r="220" spans="1:18" ht="23.25" customHeight="1">
      <c r="A220" s="7" t="s">
        <v>862</v>
      </c>
      <c r="B220" s="7" t="s">
        <v>863</v>
      </c>
      <c r="C220" s="7"/>
      <c r="D220" s="7"/>
      <c r="E220" s="7" t="s">
        <v>29</v>
      </c>
      <c r="F220" s="7"/>
      <c r="G220" s="7" t="s">
        <v>864</v>
      </c>
      <c r="H220" s="7" t="s">
        <v>852</v>
      </c>
      <c r="I220" s="7" t="s">
        <v>733</v>
      </c>
      <c r="J220" s="12">
        <v>17400800</v>
      </c>
      <c r="K220" s="12">
        <v>17400800</v>
      </c>
      <c r="L220" s="7" t="s">
        <v>157</v>
      </c>
      <c r="M220" s="7" t="s">
        <v>37</v>
      </c>
      <c r="N220" s="7" t="s">
        <v>38</v>
      </c>
      <c r="O220" s="7"/>
      <c r="P220" s="7" t="s">
        <v>624</v>
      </c>
      <c r="Q220" s="7" t="s">
        <v>793</v>
      </c>
      <c r="R220" s="6" t="s">
        <v>863</v>
      </c>
    </row>
    <row r="221" spans="1:18" ht="23.25" customHeight="1">
      <c r="A221" s="7" t="s">
        <v>865</v>
      </c>
      <c r="B221" s="7" t="s">
        <v>866</v>
      </c>
      <c r="C221" s="7"/>
      <c r="D221" s="7"/>
      <c r="E221" s="7" t="s">
        <v>29</v>
      </c>
      <c r="F221" s="7"/>
      <c r="G221" s="7" t="s">
        <v>867</v>
      </c>
      <c r="H221" s="7" t="s">
        <v>852</v>
      </c>
      <c r="I221" s="7" t="s">
        <v>733</v>
      </c>
      <c r="J221" s="12">
        <v>17400800</v>
      </c>
      <c r="K221" s="12">
        <v>17400800</v>
      </c>
      <c r="L221" s="7" t="s">
        <v>157</v>
      </c>
      <c r="M221" s="7" t="s">
        <v>37</v>
      </c>
      <c r="N221" s="7" t="s">
        <v>38</v>
      </c>
      <c r="O221" s="7"/>
      <c r="P221" s="7" t="s">
        <v>624</v>
      </c>
      <c r="Q221" s="7" t="s">
        <v>793</v>
      </c>
      <c r="R221" s="6" t="s">
        <v>866</v>
      </c>
    </row>
    <row r="222" spans="1:18" ht="23.25" customHeight="1">
      <c r="A222" s="7" t="s">
        <v>868</v>
      </c>
      <c r="B222" s="7" t="s">
        <v>869</v>
      </c>
      <c r="C222" s="7"/>
      <c r="D222" s="7"/>
      <c r="E222" s="7" t="s">
        <v>29</v>
      </c>
      <c r="F222" s="7"/>
      <c r="G222" s="7" t="s">
        <v>870</v>
      </c>
      <c r="H222" s="7" t="s">
        <v>852</v>
      </c>
      <c r="I222" s="7" t="s">
        <v>733</v>
      </c>
      <c r="J222" s="12">
        <v>17400800</v>
      </c>
      <c r="K222" s="12">
        <v>17400800</v>
      </c>
      <c r="L222" s="7" t="s">
        <v>157</v>
      </c>
      <c r="M222" s="7" t="s">
        <v>37</v>
      </c>
      <c r="N222" s="7" t="s">
        <v>38</v>
      </c>
      <c r="O222" s="7"/>
      <c r="P222" s="7" t="s">
        <v>624</v>
      </c>
      <c r="Q222" s="7" t="s">
        <v>793</v>
      </c>
      <c r="R222" s="6" t="s">
        <v>869</v>
      </c>
    </row>
    <row r="223" spans="1:18" ht="23.25" customHeight="1">
      <c r="A223" s="7" t="s">
        <v>871</v>
      </c>
      <c r="B223" s="7" t="s">
        <v>872</v>
      </c>
      <c r="C223" s="7"/>
      <c r="D223" s="7"/>
      <c r="E223" s="7" t="s">
        <v>29</v>
      </c>
      <c r="F223" s="7"/>
      <c r="G223" s="7" t="s">
        <v>873</v>
      </c>
      <c r="H223" s="7" t="s">
        <v>852</v>
      </c>
      <c r="I223" s="7" t="s">
        <v>733</v>
      </c>
      <c r="J223" s="12">
        <v>17400800</v>
      </c>
      <c r="K223" s="12">
        <v>17400800</v>
      </c>
      <c r="L223" s="7" t="s">
        <v>157</v>
      </c>
      <c r="M223" s="7" t="s">
        <v>37</v>
      </c>
      <c r="N223" s="7" t="s">
        <v>38</v>
      </c>
      <c r="O223" s="7"/>
      <c r="P223" s="7" t="s">
        <v>624</v>
      </c>
      <c r="Q223" s="7" t="s">
        <v>793</v>
      </c>
      <c r="R223" s="6" t="s">
        <v>872</v>
      </c>
    </row>
    <row r="224" spans="1:18" ht="23.25" customHeight="1">
      <c r="A224" s="7" t="s">
        <v>874</v>
      </c>
      <c r="B224" s="7" t="s">
        <v>875</v>
      </c>
      <c r="C224" s="7"/>
      <c r="D224" s="7"/>
      <c r="E224" s="7" t="s">
        <v>29</v>
      </c>
      <c r="F224" s="7"/>
      <c r="G224" s="7" t="s">
        <v>876</v>
      </c>
      <c r="H224" s="7" t="s">
        <v>852</v>
      </c>
      <c r="I224" s="7" t="s">
        <v>733</v>
      </c>
      <c r="J224" s="12">
        <v>17400800</v>
      </c>
      <c r="K224" s="12">
        <v>17400800</v>
      </c>
      <c r="L224" s="7" t="s">
        <v>157</v>
      </c>
      <c r="M224" s="7" t="s">
        <v>37</v>
      </c>
      <c r="N224" s="7" t="s">
        <v>38</v>
      </c>
      <c r="O224" s="7"/>
      <c r="P224" s="7" t="s">
        <v>624</v>
      </c>
      <c r="Q224" s="7" t="s">
        <v>793</v>
      </c>
      <c r="R224" s="6" t="s">
        <v>1390</v>
      </c>
    </row>
    <row r="225" spans="1:18" ht="23.25" customHeight="1">
      <c r="A225" s="7" t="s">
        <v>877</v>
      </c>
      <c r="B225" s="7" t="s">
        <v>878</v>
      </c>
      <c r="C225" s="7"/>
      <c r="D225" s="7"/>
      <c r="E225" s="7" t="s">
        <v>29</v>
      </c>
      <c r="F225" s="7"/>
      <c r="G225" s="7" t="s">
        <v>879</v>
      </c>
      <c r="H225" s="7" t="s">
        <v>852</v>
      </c>
      <c r="I225" s="7" t="s">
        <v>733</v>
      </c>
      <c r="J225" s="12">
        <v>17400800</v>
      </c>
      <c r="K225" s="12">
        <v>17400800</v>
      </c>
      <c r="L225" s="7" t="s">
        <v>157</v>
      </c>
      <c r="M225" s="7" t="s">
        <v>37</v>
      </c>
      <c r="N225" s="7" t="s">
        <v>38</v>
      </c>
      <c r="O225" s="7"/>
      <c r="P225" s="7" t="s">
        <v>624</v>
      </c>
      <c r="Q225" s="7" t="s">
        <v>793</v>
      </c>
      <c r="R225" s="6" t="s">
        <v>878</v>
      </c>
    </row>
    <row r="226" spans="1:18" ht="23.25" customHeight="1">
      <c r="A226" s="7" t="s">
        <v>880</v>
      </c>
      <c r="B226" s="7" t="s">
        <v>881</v>
      </c>
      <c r="C226" s="7"/>
      <c r="D226" s="7"/>
      <c r="E226" s="7" t="s">
        <v>29</v>
      </c>
      <c r="F226" s="7"/>
      <c r="G226" s="7" t="s">
        <v>882</v>
      </c>
      <c r="H226" s="7" t="s">
        <v>852</v>
      </c>
      <c r="I226" s="7" t="s">
        <v>733</v>
      </c>
      <c r="J226" s="12">
        <v>17400800</v>
      </c>
      <c r="K226" s="12">
        <v>17400800</v>
      </c>
      <c r="L226" s="7" t="s">
        <v>157</v>
      </c>
      <c r="M226" s="7" t="s">
        <v>37</v>
      </c>
      <c r="N226" s="7" t="s">
        <v>38</v>
      </c>
      <c r="O226" s="7"/>
      <c r="P226" s="7" t="s">
        <v>624</v>
      </c>
      <c r="Q226" s="7" t="s">
        <v>793</v>
      </c>
      <c r="R226" s="6" t="s">
        <v>881</v>
      </c>
    </row>
    <row r="227" spans="1:18" ht="23.25" customHeight="1">
      <c r="A227" s="7" t="s">
        <v>883</v>
      </c>
      <c r="B227" s="7" t="s">
        <v>884</v>
      </c>
      <c r="C227" s="7"/>
      <c r="D227" s="7"/>
      <c r="E227" s="7" t="s">
        <v>29</v>
      </c>
      <c r="F227" s="7"/>
      <c r="G227" s="7" t="s">
        <v>885</v>
      </c>
      <c r="H227" s="7" t="s">
        <v>852</v>
      </c>
      <c r="I227" s="7" t="s">
        <v>733</v>
      </c>
      <c r="J227" s="12">
        <v>17400800</v>
      </c>
      <c r="K227" s="12">
        <v>17400800</v>
      </c>
      <c r="L227" s="7" t="s">
        <v>157</v>
      </c>
      <c r="M227" s="7" t="s">
        <v>37</v>
      </c>
      <c r="N227" s="7" t="s">
        <v>38</v>
      </c>
      <c r="O227" s="7"/>
      <c r="P227" s="7" t="s">
        <v>624</v>
      </c>
      <c r="Q227" s="7" t="s">
        <v>793</v>
      </c>
      <c r="R227" s="6" t="s">
        <v>884</v>
      </c>
    </row>
    <row r="228" spans="1:18" ht="23.25" customHeight="1">
      <c r="A228" s="7" t="s">
        <v>886</v>
      </c>
      <c r="B228" s="7" t="s">
        <v>887</v>
      </c>
      <c r="C228" s="7"/>
      <c r="D228" s="7"/>
      <c r="E228" s="7" t="s">
        <v>29</v>
      </c>
      <c r="F228" s="7"/>
      <c r="G228" s="7" t="s">
        <v>888</v>
      </c>
      <c r="H228" s="7" t="s">
        <v>852</v>
      </c>
      <c r="I228" s="7" t="s">
        <v>733</v>
      </c>
      <c r="J228" s="12">
        <v>17400800</v>
      </c>
      <c r="K228" s="12">
        <v>17400800</v>
      </c>
      <c r="L228" s="7" t="s">
        <v>157</v>
      </c>
      <c r="M228" s="7" t="s">
        <v>37</v>
      </c>
      <c r="N228" s="7" t="s">
        <v>38</v>
      </c>
      <c r="O228" s="7"/>
      <c r="P228" s="7" t="s">
        <v>624</v>
      </c>
      <c r="Q228" s="7" t="s">
        <v>793</v>
      </c>
      <c r="R228" s="6" t="s">
        <v>887</v>
      </c>
    </row>
    <row r="229" spans="1:18" ht="23.25" customHeight="1">
      <c r="A229" s="7" t="s">
        <v>889</v>
      </c>
      <c r="B229" s="7" t="s">
        <v>890</v>
      </c>
      <c r="C229" s="7"/>
      <c r="D229" s="7"/>
      <c r="E229" s="7" t="s">
        <v>29</v>
      </c>
      <c r="F229" s="7"/>
      <c r="G229" s="7" t="s">
        <v>891</v>
      </c>
      <c r="H229" s="7" t="s">
        <v>717</v>
      </c>
      <c r="I229" s="7" t="s">
        <v>717</v>
      </c>
      <c r="J229" s="12">
        <v>2150000</v>
      </c>
      <c r="K229" s="12">
        <v>1075000</v>
      </c>
      <c r="L229" s="7" t="s">
        <v>293</v>
      </c>
      <c r="M229" s="7" t="s">
        <v>429</v>
      </c>
      <c r="N229" s="7" t="s">
        <v>46</v>
      </c>
      <c r="O229" s="7"/>
      <c r="P229" s="7" t="s">
        <v>567</v>
      </c>
      <c r="Q229" s="7" t="s">
        <v>568</v>
      </c>
      <c r="R229" s="6" t="s">
        <v>890</v>
      </c>
    </row>
    <row r="230" spans="1:18" ht="23.25" hidden="1" customHeight="1">
      <c r="A230" s="7" t="s">
        <v>904</v>
      </c>
      <c r="B230" s="7" t="s">
        <v>632</v>
      </c>
      <c r="C230" s="7"/>
      <c r="D230" s="7"/>
      <c r="E230" s="7" t="s">
        <v>29</v>
      </c>
      <c r="F230" s="7"/>
      <c r="G230" s="7" t="s">
        <v>905</v>
      </c>
      <c r="H230" s="7" t="s">
        <v>572</v>
      </c>
      <c r="I230" s="7" t="s">
        <v>612</v>
      </c>
      <c r="J230" s="12">
        <v>357200000</v>
      </c>
      <c r="K230" s="12">
        <v>357200000</v>
      </c>
      <c r="L230" s="7" t="s">
        <v>36</v>
      </c>
      <c r="M230" s="7" t="s">
        <v>37</v>
      </c>
      <c r="N230" s="7" t="s">
        <v>38</v>
      </c>
      <c r="O230" s="7" t="s">
        <v>906</v>
      </c>
      <c r="P230" s="7" t="s">
        <v>629</v>
      </c>
      <c r="Q230" s="7" t="s">
        <v>630</v>
      </c>
      <c r="R230" s="6" t="s">
        <v>632</v>
      </c>
    </row>
    <row r="231" spans="1:18" ht="23.25" customHeight="1">
      <c r="A231" s="7" t="s">
        <v>892</v>
      </c>
      <c r="B231" s="7" t="s">
        <v>431</v>
      </c>
      <c r="C231" s="7"/>
      <c r="D231" s="7"/>
      <c r="E231" s="7" t="s">
        <v>29</v>
      </c>
      <c r="F231" s="7"/>
      <c r="G231" s="7" t="s">
        <v>893</v>
      </c>
      <c r="H231" s="7" t="s">
        <v>498</v>
      </c>
      <c r="I231" s="7" t="s">
        <v>498</v>
      </c>
      <c r="J231" s="12">
        <v>200000</v>
      </c>
      <c r="K231" s="12">
        <v>100000</v>
      </c>
      <c r="L231" s="7" t="s">
        <v>293</v>
      </c>
      <c r="M231" s="7" t="s">
        <v>429</v>
      </c>
      <c r="N231" s="7" t="s">
        <v>46</v>
      </c>
      <c r="O231" s="7"/>
      <c r="P231" s="7" t="s">
        <v>567</v>
      </c>
      <c r="Q231" s="7" t="s">
        <v>637</v>
      </c>
      <c r="R231" s="6" t="s">
        <v>431</v>
      </c>
    </row>
    <row r="232" spans="1:18" ht="23.25" customHeight="1">
      <c r="A232" s="7" t="s">
        <v>895</v>
      </c>
      <c r="B232" s="7" t="s">
        <v>896</v>
      </c>
      <c r="C232" s="7"/>
      <c r="D232" s="7"/>
      <c r="E232" s="7" t="s">
        <v>29</v>
      </c>
      <c r="F232" s="7"/>
      <c r="G232" s="7" t="s">
        <v>897</v>
      </c>
      <c r="H232" s="7" t="s">
        <v>452</v>
      </c>
      <c r="I232" s="7" t="s">
        <v>733</v>
      </c>
      <c r="J232" s="12">
        <v>9300</v>
      </c>
      <c r="K232" s="12">
        <v>9300</v>
      </c>
      <c r="L232" s="7" t="s">
        <v>898</v>
      </c>
      <c r="M232" s="7" t="s">
        <v>899</v>
      </c>
      <c r="N232" s="7" t="s">
        <v>900</v>
      </c>
      <c r="O232" s="7"/>
      <c r="P232" s="7" t="s">
        <v>567</v>
      </c>
      <c r="Q232" s="7" t="s">
        <v>637</v>
      </c>
      <c r="R232" s="6" t="s">
        <v>896</v>
      </c>
    </row>
    <row r="233" spans="1:18" ht="23.25" customHeight="1">
      <c r="A233" s="7" t="s">
        <v>901</v>
      </c>
      <c r="B233" s="7" t="s">
        <v>902</v>
      </c>
      <c r="C233" s="7"/>
      <c r="D233" s="7"/>
      <c r="E233" s="7" t="s">
        <v>29</v>
      </c>
      <c r="F233" s="7"/>
      <c r="G233" s="7" t="s">
        <v>903</v>
      </c>
      <c r="H233" s="7" t="s">
        <v>452</v>
      </c>
      <c r="I233" s="7" t="s">
        <v>733</v>
      </c>
      <c r="J233" s="12">
        <v>1000000</v>
      </c>
      <c r="K233" s="12">
        <v>1000000</v>
      </c>
      <c r="L233" s="7" t="s">
        <v>157</v>
      </c>
      <c r="M233" s="7" t="s">
        <v>37</v>
      </c>
      <c r="N233" s="7" t="s">
        <v>38</v>
      </c>
      <c r="O233" s="7"/>
      <c r="P233" s="7" t="s">
        <v>629</v>
      </c>
      <c r="Q233" s="7" t="s">
        <v>630</v>
      </c>
      <c r="R233" s="6" t="s">
        <v>902</v>
      </c>
    </row>
    <row r="234" spans="1:18" ht="23.25" hidden="1" customHeight="1">
      <c r="A234" s="7" t="s">
        <v>915</v>
      </c>
      <c r="B234" s="7" t="s">
        <v>627</v>
      </c>
      <c r="C234" s="7"/>
      <c r="D234" s="7"/>
      <c r="E234" s="7" t="s">
        <v>29</v>
      </c>
      <c r="F234" s="7"/>
      <c r="G234" s="7" t="s">
        <v>916</v>
      </c>
      <c r="H234" s="7" t="s">
        <v>572</v>
      </c>
      <c r="I234" s="7" t="s">
        <v>612</v>
      </c>
      <c r="J234" s="12">
        <v>750820000</v>
      </c>
      <c r="K234" s="12">
        <v>750820000</v>
      </c>
      <c r="L234" s="7" t="s">
        <v>36</v>
      </c>
      <c r="M234" s="7" t="s">
        <v>37</v>
      </c>
      <c r="N234" s="7" t="s">
        <v>38</v>
      </c>
      <c r="O234" s="7" t="s">
        <v>906</v>
      </c>
      <c r="P234" s="7" t="s">
        <v>629</v>
      </c>
      <c r="Q234" s="7" t="s">
        <v>630</v>
      </c>
      <c r="R234" s="6" t="s">
        <v>627</v>
      </c>
    </row>
    <row r="235" spans="1:18" ht="23.25" hidden="1" customHeight="1">
      <c r="A235" s="7" t="s">
        <v>918</v>
      </c>
      <c r="B235" s="7" t="s">
        <v>610</v>
      </c>
      <c r="C235" s="7"/>
      <c r="D235" s="7"/>
      <c r="E235" s="7" t="s">
        <v>29</v>
      </c>
      <c r="F235" s="7"/>
      <c r="G235" s="7" t="s">
        <v>919</v>
      </c>
      <c r="H235" s="7" t="s">
        <v>572</v>
      </c>
      <c r="I235" s="7" t="s">
        <v>612</v>
      </c>
      <c r="J235" s="12">
        <v>41558400</v>
      </c>
      <c r="K235" s="12">
        <v>41558400</v>
      </c>
      <c r="L235" s="7" t="s">
        <v>920</v>
      </c>
      <c r="M235" s="7" t="s">
        <v>614</v>
      </c>
      <c r="N235" s="7" t="s">
        <v>615</v>
      </c>
      <c r="O235" s="7" t="s">
        <v>906</v>
      </c>
      <c r="P235" s="7" t="s">
        <v>567</v>
      </c>
      <c r="Q235" s="7" t="s">
        <v>568</v>
      </c>
      <c r="R235" s="6" t="s">
        <v>610</v>
      </c>
    </row>
    <row r="236" spans="1:18" ht="23.25" customHeight="1">
      <c r="A236" s="7" t="s">
        <v>907</v>
      </c>
      <c r="B236" s="7" t="s">
        <v>492</v>
      </c>
      <c r="C236" s="7"/>
      <c r="D236" s="7"/>
      <c r="E236" s="7" t="s">
        <v>29</v>
      </c>
      <c r="F236" s="7"/>
      <c r="G236" s="7" t="s">
        <v>908</v>
      </c>
      <c r="H236" s="7" t="s">
        <v>452</v>
      </c>
      <c r="I236" s="7" t="s">
        <v>733</v>
      </c>
      <c r="J236" s="12">
        <v>2025000</v>
      </c>
      <c r="K236" s="12">
        <v>2025000</v>
      </c>
      <c r="L236" s="7" t="s">
        <v>490</v>
      </c>
      <c r="M236" s="7" t="s">
        <v>424</v>
      </c>
      <c r="N236" s="7" t="s">
        <v>38</v>
      </c>
      <c r="O236" s="7"/>
      <c r="P236" s="7" t="s">
        <v>567</v>
      </c>
      <c r="Q236" s="7" t="s">
        <v>637</v>
      </c>
      <c r="R236" s="6" t="s">
        <v>492</v>
      </c>
    </row>
    <row r="237" spans="1:18" ht="23.25" customHeight="1">
      <c r="A237" s="7" t="s">
        <v>909</v>
      </c>
      <c r="B237" s="7" t="s">
        <v>910</v>
      </c>
      <c r="C237" s="7"/>
      <c r="D237" s="7"/>
      <c r="E237" s="7" t="s">
        <v>29</v>
      </c>
      <c r="F237" s="7"/>
      <c r="G237" s="7" t="s">
        <v>911</v>
      </c>
      <c r="H237" s="7" t="s">
        <v>452</v>
      </c>
      <c r="I237" s="7" t="s">
        <v>733</v>
      </c>
      <c r="J237" s="12">
        <v>3210000</v>
      </c>
      <c r="K237" s="12">
        <v>3210000</v>
      </c>
      <c r="L237" s="7" t="s">
        <v>36</v>
      </c>
      <c r="M237" s="7" t="s">
        <v>37</v>
      </c>
      <c r="N237" s="7" t="s">
        <v>38</v>
      </c>
      <c r="O237" s="7"/>
      <c r="P237" s="7" t="s">
        <v>629</v>
      </c>
      <c r="Q237" s="7" t="s">
        <v>641</v>
      </c>
      <c r="R237" s="6" t="s">
        <v>910</v>
      </c>
    </row>
    <row r="238" spans="1:18" ht="23.25" customHeight="1">
      <c r="A238" s="7" t="s">
        <v>912</v>
      </c>
      <c r="B238" s="7" t="s">
        <v>913</v>
      </c>
      <c r="C238" s="7"/>
      <c r="D238" s="7"/>
      <c r="E238" s="7" t="s">
        <v>29</v>
      </c>
      <c r="F238" s="7"/>
      <c r="G238" s="7" t="s">
        <v>914</v>
      </c>
      <c r="H238" s="7" t="s">
        <v>452</v>
      </c>
      <c r="I238" s="7" t="s">
        <v>733</v>
      </c>
      <c r="J238" s="12">
        <v>2082000</v>
      </c>
      <c r="K238" s="12">
        <v>2082000</v>
      </c>
      <c r="L238" s="7" t="s">
        <v>36</v>
      </c>
      <c r="M238" s="7" t="s">
        <v>37</v>
      </c>
      <c r="N238" s="7" t="s">
        <v>38</v>
      </c>
      <c r="O238" s="7"/>
      <c r="P238" s="7" t="s">
        <v>629</v>
      </c>
      <c r="Q238" s="7" t="s">
        <v>641</v>
      </c>
      <c r="R238" s="6" t="s">
        <v>913</v>
      </c>
    </row>
    <row r="239" spans="1:18" ht="23.25" customHeight="1">
      <c r="A239" s="7" t="s">
        <v>921</v>
      </c>
      <c r="B239" s="7" t="s">
        <v>922</v>
      </c>
      <c r="C239" s="7"/>
      <c r="D239" s="7"/>
      <c r="E239" s="7" t="s">
        <v>29</v>
      </c>
      <c r="F239" s="7"/>
      <c r="G239" s="7" t="s">
        <v>923</v>
      </c>
      <c r="H239" s="7" t="s">
        <v>452</v>
      </c>
      <c r="I239" s="7" t="s">
        <v>733</v>
      </c>
      <c r="J239" s="13">
        <v>0</v>
      </c>
      <c r="K239" s="12">
        <v>4014700</v>
      </c>
      <c r="L239" s="7" t="s">
        <v>36</v>
      </c>
      <c r="M239" s="7" t="s">
        <v>37</v>
      </c>
      <c r="N239" s="7" t="s">
        <v>38</v>
      </c>
      <c r="O239" s="7"/>
      <c r="P239" s="7" t="s">
        <v>567</v>
      </c>
      <c r="Q239" s="7" t="s">
        <v>568</v>
      </c>
      <c r="R239" s="6" t="s">
        <v>922</v>
      </c>
    </row>
    <row r="240" spans="1:18" ht="23.25" customHeight="1">
      <c r="A240" s="7" t="s">
        <v>925</v>
      </c>
      <c r="B240" s="7" t="s">
        <v>926</v>
      </c>
      <c r="C240" s="7"/>
      <c r="D240" s="7"/>
      <c r="E240" s="7" t="s">
        <v>29</v>
      </c>
      <c r="F240" s="7"/>
      <c r="G240" s="7" t="s">
        <v>927</v>
      </c>
      <c r="H240" s="7" t="s">
        <v>561</v>
      </c>
      <c r="I240" s="7" t="s">
        <v>561</v>
      </c>
      <c r="J240" s="12">
        <v>300000</v>
      </c>
      <c r="K240" s="12">
        <v>300000</v>
      </c>
      <c r="L240" s="7" t="s">
        <v>928</v>
      </c>
      <c r="M240" s="7" t="s">
        <v>929</v>
      </c>
      <c r="N240" s="7" t="s">
        <v>930</v>
      </c>
      <c r="O240" s="7"/>
      <c r="P240" s="7" t="s">
        <v>567</v>
      </c>
      <c r="Q240" s="7" t="s">
        <v>652</v>
      </c>
      <c r="R240" s="6" t="s">
        <v>926</v>
      </c>
    </row>
    <row r="241" spans="1:18" ht="23.25" customHeight="1">
      <c r="A241" s="7" t="s">
        <v>931</v>
      </c>
      <c r="B241" s="7" t="s">
        <v>932</v>
      </c>
      <c r="C241" s="7"/>
      <c r="D241" s="7"/>
      <c r="E241" s="7" t="s">
        <v>29</v>
      </c>
      <c r="F241" s="7" t="s">
        <v>50</v>
      </c>
      <c r="G241" s="7" t="s">
        <v>933</v>
      </c>
      <c r="H241" s="7" t="s">
        <v>452</v>
      </c>
      <c r="I241" s="7" t="s">
        <v>733</v>
      </c>
      <c r="J241" s="12">
        <v>3000</v>
      </c>
      <c r="K241" s="12">
        <v>3000</v>
      </c>
      <c r="L241" s="7" t="s">
        <v>763</v>
      </c>
      <c r="M241" s="7" t="s">
        <v>382</v>
      </c>
      <c r="N241" s="7" t="s">
        <v>246</v>
      </c>
      <c r="O241" s="7"/>
      <c r="P241" s="7" t="s">
        <v>629</v>
      </c>
      <c r="Q241" s="7" t="s">
        <v>630</v>
      </c>
      <c r="R241" s="6" t="s">
        <v>932</v>
      </c>
    </row>
    <row r="242" spans="1:18" ht="23.25" customHeight="1">
      <c r="A242" s="7" t="s">
        <v>934</v>
      </c>
      <c r="B242" s="7" t="s">
        <v>935</v>
      </c>
      <c r="C242" s="7"/>
      <c r="D242" s="7"/>
      <c r="E242" s="7" t="s">
        <v>29</v>
      </c>
      <c r="F242" s="7"/>
      <c r="G242" s="7" t="s">
        <v>936</v>
      </c>
      <c r="H242" s="7" t="s">
        <v>937</v>
      </c>
      <c r="I242" s="7" t="s">
        <v>498</v>
      </c>
      <c r="J242" s="12">
        <v>10000</v>
      </c>
      <c r="K242" s="12">
        <v>10000</v>
      </c>
      <c r="L242" s="7" t="s">
        <v>293</v>
      </c>
      <c r="M242" s="7" t="s">
        <v>418</v>
      </c>
      <c r="N242" s="7" t="s">
        <v>46</v>
      </c>
      <c r="O242" s="7"/>
      <c r="P242" s="7" t="s">
        <v>567</v>
      </c>
      <c r="Q242" s="7" t="s">
        <v>684</v>
      </c>
      <c r="R242" s="6" t="s">
        <v>935</v>
      </c>
    </row>
    <row r="243" spans="1:18" ht="23.25" customHeight="1">
      <c r="A243" s="7" t="s">
        <v>938</v>
      </c>
      <c r="B243" s="7" t="s">
        <v>939</v>
      </c>
      <c r="C243" s="7"/>
      <c r="D243" s="7"/>
      <c r="E243" s="7" t="s">
        <v>29</v>
      </c>
      <c r="F243" s="7"/>
      <c r="G243" s="7" t="s">
        <v>940</v>
      </c>
      <c r="H243" s="7" t="s">
        <v>452</v>
      </c>
      <c r="I243" s="7" t="s">
        <v>733</v>
      </c>
      <c r="J243" s="12">
        <v>8000000</v>
      </c>
      <c r="K243" s="12">
        <v>8000000</v>
      </c>
      <c r="L243" s="7" t="s">
        <v>36</v>
      </c>
      <c r="M243" s="7" t="s">
        <v>37</v>
      </c>
      <c r="N243" s="7" t="s">
        <v>38</v>
      </c>
      <c r="O243" s="7"/>
      <c r="P243" s="7" t="s">
        <v>629</v>
      </c>
      <c r="Q243" s="7" t="s">
        <v>641</v>
      </c>
      <c r="R243" s="6" t="s">
        <v>939</v>
      </c>
    </row>
    <row r="244" spans="1:18" ht="23.25" customHeight="1">
      <c r="A244" s="7" t="s">
        <v>942</v>
      </c>
      <c r="B244" s="7" t="s">
        <v>943</v>
      </c>
      <c r="C244" s="7"/>
      <c r="D244" s="7"/>
      <c r="E244" s="7" t="s">
        <v>29</v>
      </c>
      <c r="F244" s="7" t="s">
        <v>250</v>
      </c>
      <c r="G244" s="7" t="s">
        <v>944</v>
      </c>
      <c r="H244" s="7" t="s">
        <v>452</v>
      </c>
      <c r="I244" s="7" t="s">
        <v>733</v>
      </c>
      <c r="J244" s="12">
        <v>220000</v>
      </c>
      <c r="K244" s="12">
        <v>220000</v>
      </c>
      <c r="L244" s="7" t="s">
        <v>945</v>
      </c>
      <c r="M244" s="7" t="s">
        <v>382</v>
      </c>
      <c r="N244" s="7" t="s">
        <v>246</v>
      </c>
      <c r="O244" s="7"/>
      <c r="P244" s="7" t="s">
        <v>629</v>
      </c>
      <c r="Q244" s="7" t="s">
        <v>641</v>
      </c>
      <c r="R244" s="6" t="s">
        <v>943</v>
      </c>
    </row>
    <row r="245" spans="1:18" ht="23.25" customHeight="1">
      <c r="A245" s="7" t="s">
        <v>946</v>
      </c>
      <c r="B245" s="7" t="s">
        <v>947</v>
      </c>
      <c r="C245" s="7"/>
      <c r="D245" s="7"/>
      <c r="E245" s="7" t="s">
        <v>29</v>
      </c>
      <c r="F245" s="7"/>
      <c r="G245" s="7" t="s">
        <v>948</v>
      </c>
      <c r="H245" s="7" t="s">
        <v>452</v>
      </c>
      <c r="I245" s="7" t="s">
        <v>733</v>
      </c>
      <c r="J245" s="12">
        <v>4585000</v>
      </c>
      <c r="K245" s="12">
        <v>4585000</v>
      </c>
      <c r="L245" s="7" t="s">
        <v>667</v>
      </c>
      <c r="M245" s="7" t="s">
        <v>88</v>
      </c>
      <c r="N245" s="7" t="s">
        <v>38</v>
      </c>
      <c r="O245" s="7"/>
      <c r="P245" s="7" t="s">
        <v>567</v>
      </c>
      <c r="Q245" s="7" t="s">
        <v>637</v>
      </c>
      <c r="R245" s="6" t="s">
        <v>947</v>
      </c>
    </row>
    <row r="246" spans="1:18" ht="23.25" customHeight="1">
      <c r="A246" s="7" t="s">
        <v>949</v>
      </c>
      <c r="B246" s="7" t="s">
        <v>671</v>
      </c>
      <c r="C246" s="7"/>
      <c r="D246" s="7"/>
      <c r="E246" s="7" t="s">
        <v>29</v>
      </c>
      <c r="F246" s="7"/>
      <c r="G246" s="7" t="s">
        <v>950</v>
      </c>
      <c r="H246" s="7" t="s">
        <v>452</v>
      </c>
      <c r="I246" s="7" t="s">
        <v>733</v>
      </c>
      <c r="J246" s="12">
        <v>4265000</v>
      </c>
      <c r="K246" s="12">
        <v>4265000</v>
      </c>
      <c r="L246" s="7" t="s">
        <v>667</v>
      </c>
      <c r="M246" s="7" t="s">
        <v>88</v>
      </c>
      <c r="N246" s="7" t="s">
        <v>38</v>
      </c>
      <c r="O246" s="7"/>
      <c r="P246" s="7" t="s">
        <v>629</v>
      </c>
      <c r="Q246" s="7" t="s">
        <v>641</v>
      </c>
      <c r="R246" s="6" t="s">
        <v>671</v>
      </c>
    </row>
    <row r="247" spans="1:18" ht="23.25" customHeight="1">
      <c r="A247" s="7" t="s">
        <v>952</v>
      </c>
      <c r="B247" s="7" t="s">
        <v>953</v>
      </c>
      <c r="C247" s="7"/>
      <c r="D247" s="7"/>
      <c r="E247" s="7" t="s">
        <v>29</v>
      </c>
      <c r="F247" s="7" t="s">
        <v>250</v>
      </c>
      <c r="G247" s="7" t="s">
        <v>954</v>
      </c>
      <c r="H247" s="7" t="s">
        <v>452</v>
      </c>
      <c r="I247" s="7" t="s">
        <v>937</v>
      </c>
      <c r="J247" s="12">
        <v>19680</v>
      </c>
      <c r="K247" s="12">
        <v>19680</v>
      </c>
      <c r="L247" s="7" t="s">
        <v>955</v>
      </c>
      <c r="M247" s="7" t="s">
        <v>382</v>
      </c>
      <c r="N247" s="7" t="s">
        <v>246</v>
      </c>
      <c r="O247" s="7"/>
      <c r="P247" s="7" t="s">
        <v>712</v>
      </c>
      <c r="Q247" s="7" t="s">
        <v>713</v>
      </c>
      <c r="R247" s="6" t="s">
        <v>953</v>
      </c>
    </row>
    <row r="248" spans="1:18" ht="23.25" customHeight="1">
      <c r="A248" s="7" t="s">
        <v>956</v>
      </c>
      <c r="B248" s="7" t="s">
        <v>90</v>
      </c>
      <c r="C248" s="7"/>
      <c r="D248" s="7"/>
      <c r="E248" s="7" t="s">
        <v>29</v>
      </c>
      <c r="F248" s="7"/>
      <c r="G248" s="7" t="s">
        <v>957</v>
      </c>
      <c r="H248" s="7" t="s">
        <v>452</v>
      </c>
      <c r="I248" s="7" t="s">
        <v>733</v>
      </c>
      <c r="J248" s="12">
        <v>75150000</v>
      </c>
      <c r="K248" s="12">
        <v>75150000</v>
      </c>
      <c r="L248" s="7" t="s">
        <v>667</v>
      </c>
      <c r="M248" s="7" t="s">
        <v>88</v>
      </c>
      <c r="N248" s="7" t="s">
        <v>38</v>
      </c>
      <c r="O248" s="7"/>
      <c r="P248" s="7" t="s">
        <v>629</v>
      </c>
      <c r="Q248" s="7" t="s">
        <v>641</v>
      </c>
      <c r="R248" s="6" t="s">
        <v>90</v>
      </c>
    </row>
    <row r="249" spans="1:18" ht="23.25" customHeight="1">
      <c r="A249" s="7" t="s">
        <v>959</v>
      </c>
      <c r="B249" s="7" t="s">
        <v>960</v>
      </c>
      <c r="C249" s="7"/>
      <c r="D249" s="7"/>
      <c r="E249" s="7" t="s">
        <v>29</v>
      </c>
      <c r="F249" s="7" t="s">
        <v>250</v>
      </c>
      <c r="G249" s="7" t="s">
        <v>961</v>
      </c>
      <c r="H249" s="7" t="s">
        <v>452</v>
      </c>
      <c r="I249" s="7" t="s">
        <v>937</v>
      </c>
      <c r="J249" s="12">
        <v>350000</v>
      </c>
      <c r="K249" s="12">
        <v>350000</v>
      </c>
      <c r="L249" s="7" t="s">
        <v>962</v>
      </c>
      <c r="M249" s="7" t="s">
        <v>382</v>
      </c>
      <c r="N249" s="7" t="s">
        <v>246</v>
      </c>
      <c r="O249" s="7"/>
      <c r="P249" s="7" t="s">
        <v>629</v>
      </c>
      <c r="Q249" s="7" t="s">
        <v>630</v>
      </c>
      <c r="R249" s="6" t="s">
        <v>960</v>
      </c>
    </row>
    <row r="250" spans="1:18" ht="23.25" customHeight="1">
      <c r="A250" s="7" t="s">
        <v>963</v>
      </c>
      <c r="B250" s="7" t="s">
        <v>964</v>
      </c>
      <c r="C250" s="7"/>
      <c r="D250" s="7"/>
      <c r="E250" s="7" t="s">
        <v>29</v>
      </c>
      <c r="F250" s="7"/>
      <c r="G250" s="7" t="s">
        <v>965</v>
      </c>
      <c r="H250" s="7" t="s">
        <v>452</v>
      </c>
      <c r="I250" s="7" t="s">
        <v>733</v>
      </c>
      <c r="J250" s="12">
        <v>30326400</v>
      </c>
      <c r="K250" s="12">
        <v>30326400</v>
      </c>
      <c r="L250" s="7" t="s">
        <v>667</v>
      </c>
      <c r="M250" s="7" t="s">
        <v>88</v>
      </c>
      <c r="N250" s="7" t="s">
        <v>38</v>
      </c>
      <c r="O250" s="7"/>
      <c r="P250" s="7" t="s">
        <v>629</v>
      </c>
      <c r="Q250" s="7" t="s">
        <v>641</v>
      </c>
      <c r="R250" s="6" t="s">
        <v>964</v>
      </c>
    </row>
    <row r="251" spans="1:18" ht="23.25" customHeight="1">
      <c r="A251" s="7" t="s">
        <v>966</v>
      </c>
      <c r="B251" s="7" t="s">
        <v>86</v>
      </c>
      <c r="C251" s="7"/>
      <c r="D251" s="7"/>
      <c r="E251" s="7" t="s">
        <v>29</v>
      </c>
      <c r="F251" s="7"/>
      <c r="G251" s="7" t="s">
        <v>967</v>
      </c>
      <c r="H251" s="7" t="s">
        <v>452</v>
      </c>
      <c r="I251" s="7" t="s">
        <v>733</v>
      </c>
      <c r="J251" s="12">
        <v>36895000</v>
      </c>
      <c r="K251" s="12">
        <v>36895000</v>
      </c>
      <c r="L251" s="7" t="s">
        <v>667</v>
      </c>
      <c r="M251" s="7" t="s">
        <v>88</v>
      </c>
      <c r="N251" s="7" t="s">
        <v>38</v>
      </c>
      <c r="O251" s="7"/>
      <c r="P251" s="7" t="s">
        <v>629</v>
      </c>
      <c r="Q251" s="7" t="s">
        <v>641</v>
      </c>
      <c r="R251" s="6" t="s">
        <v>86</v>
      </c>
    </row>
    <row r="252" spans="1:18" ht="23.25" customHeight="1">
      <c r="A252" s="7" t="s">
        <v>969</v>
      </c>
      <c r="B252" s="7" t="s">
        <v>970</v>
      </c>
      <c r="C252" s="7"/>
      <c r="D252" s="7"/>
      <c r="E252" s="7" t="s">
        <v>29</v>
      </c>
      <c r="F252" s="7" t="s">
        <v>250</v>
      </c>
      <c r="G252" s="7" t="s">
        <v>971</v>
      </c>
      <c r="H252" s="7" t="s">
        <v>452</v>
      </c>
      <c r="I252" s="7" t="s">
        <v>733</v>
      </c>
      <c r="J252" s="12">
        <v>200000</v>
      </c>
      <c r="K252" s="12">
        <v>200000</v>
      </c>
      <c r="L252" s="7" t="s">
        <v>972</v>
      </c>
      <c r="M252" s="7" t="s">
        <v>382</v>
      </c>
      <c r="N252" s="7" t="s">
        <v>246</v>
      </c>
      <c r="O252" s="7"/>
      <c r="P252" s="7" t="s">
        <v>567</v>
      </c>
      <c r="Q252" s="7" t="s">
        <v>568</v>
      </c>
      <c r="R252" s="6" t="s">
        <v>970</v>
      </c>
    </row>
    <row r="253" spans="1:18" ht="23.25" customHeight="1">
      <c r="A253" s="7" t="s">
        <v>973</v>
      </c>
      <c r="B253" s="7" t="s">
        <v>676</v>
      </c>
      <c r="C253" s="7"/>
      <c r="D253" s="7"/>
      <c r="E253" s="7" t="s">
        <v>29</v>
      </c>
      <c r="F253" s="7"/>
      <c r="G253" s="7" t="s">
        <v>974</v>
      </c>
      <c r="H253" s="7" t="s">
        <v>452</v>
      </c>
      <c r="I253" s="7" t="s">
        <v>733</v>
      </c>
      <c r="J253" s="12">
        <v>10000000</v>
      </c>
      <c r="K253" s="12">
        <v>10000000</v>
      </c>
      <c r="L253" s="7" t="s">
        <v>667</v>
      </c>
      <c r="M253" s="7" t="s">
        <v>88</v>
      </c>
      <c r="N253" s="7" t="s">
        <v>38</v>
      </c>
      <c r="O253" s="7"/>
      <c r="P253" s="7" t="s">
        <v>624</v>
      </c>
      <c r="Q253" s="7" t="s">
        <v>625</v>
      </c>
      <c r="R253" s="6" t="s">
        <v>676</v>
      </c>
    </row>
    <row r="254" spans="1:18" ht="23.25" customHeight="1">
      <c r="A254" s="7" t="s">
        <v>975</v>
      </c>
      <c r="B254" s="7" t="s">
        <v>457</v>
      </c>
      <c r="C254" s="7"/>
      <c r="D254" s="7"/>
      <c r="E254" s="7" t="s">
        <v>29</v>
      </c>
      <c r="F254" s="7"/>
      <c r="G254" s="7" t="s">
        <v>976</v>
      </c>
      <c r="H254" s="7" t="s">
        <v>452</v>
      </c>
      <c r="I254" s="7" t="s">
        <v>733</v>
      </c>
      <c r="J254" s="12">
        <v>3196000</v>
      </c>
      <c r="K254" s="12">
        <v>3196000</v>
      </c>
      <c r="L254" s="7" t="s">
        <v>667</v>
      </c>
      <c r="M254" s="7" t="s">
        <v>88</v>
      </c>
      <c r="N254" s="7" t="s">
        <v>38</v>
      </c>
      <c r="O254" s="7"/>
      <c r="P254" s="7" t="s">
        <v>567</v>
      </c>
      <c r="Q254" s="7" t="s">
        <v>568</v>
      </c>
      <c r="R254" s="6" t="s">
        <v>457</v>
      </c>
    </row>
    <row r="255" spans="1:18" ht="23.25" customHeight="1">
      <c r="A255" s="7" t="s">
        <v>977</v>
      </c>
      <c r="B255" s="7" t="s">
        <v>978</v>
      </c>
      <c r="C255" s="7"/>
      <c r="D255" s="7"/>
      <c r="E255" s="7" t="s">
        <v>29</v>
      </c>
      <c r="F255" s="7"/>
      <c r="G255" s="7" t="s">
        <v>979</v>
      </c>
      <c r="H255" s="7" t="s">
        <v>452</v>
      </c>
      <c r="I255" s="7" t="s">
        <v>733</v>
      </c>
      <c r="J255" s="12">
        <v>4140000</v>
      </c>
      <c r="K255" s="12">
        <v>4140000</v>
      </c>
      <c r="L255" s="7" t="s">
        <v>667</v>
      </c>
      <c r="M255" s="7" t="s">
        <v>88</v>
      </c>
      <c r="N255" s="7" t="s">
        <v>38</v>
      </c>
      <c r="O255" s="7"/>
      <c r="P255" s="7" t="s">
        <v>624</v>
      </c>
      <c r="Q255" s="7" t="s">
        <v>625</v>
      </c>
      <c r="R255" s="6" t="s">
        <v>978</v>
      </c>
    </row>
    <row r="256" spans="1:18" ht="23.25" customHeight="1">
      <c r="A256" s="7" t="s">
        <v>981</v>
      </c>
      <c r="B256" s="7" t="s">
        <v>982</v>
      </c>
      <c r="C256" s="7"/>
      <c r="D256" s="7"/>
      <c r="E256" s="7" t="s">
        <v>29</v>
      </c>
      <c r="F256" s="7" t="s">
        <v>250</v>
      </c>
      <c r="G256" s="7" t="s">
        <v>983</v>
      </c>
      <c r="H256" s="7" t="s">
        <v>452</v>
      </c>
      <c r="I256" s="7" t="s">
        <v>937</v>
      </c>
      <c r="J256" s="12">
        <v>190000</v>
      </c>
      <c r="K256" s="12">
        <v>190000</v>
      </c>
      <c r="L256" s="7" t="s">
        <v>984</v>
      </c>
      <c r="M256" s="7" t="s">
        <v>382</v>
      </c>
      <c r="N256" s="7" t="s">
        <v>246</v>
      </c>
      <c r="O256" s="7"/>
      <c r="P256" s="7" t="s">
        <v>629</v>
      </c>
      <c r="Q256" s="7" t="s">
        <v>630</v>
      </c>
      <c r="R256" s="6" t="s">
        <v>982</v>
      </c>
    </row>
    <row r="257" spans="1:18" ht="23.25" customHeight="1">
      <c r="A257" s="7" t="s">
        <v>986</v>
      </c>
      <c r="B257" s="7" t="s">
        <v>987</v>
      </c>
      <c r="C257" s="7"/>
      <c r="D257" s="7"/>
      <c r="E257" s="7" t="s">
        <v>29</v>
      </c>
      <c r="F257" s="7" t="s">
        <v>250</v>
      </c>
      <c r="G257" s="7" t="s">
        <v>988</v>
      </c>
      <c r="H257" s="7" t="s">
        <v>452</v>
      </c>
      <c r="I257" s="7" t="s">
        <v>852</v>
      </c>
      <c r="J257" s="12">
        <v>110000</v>
      </c>
      <c r="K257" s="12">
        <v>110000</v>
      </c>
      <c r="L257" s="7" t="s">
        <v>989</v>
      </c>
      <c r="M257" s="7" t="s">
        <v>382</v>
      </c>
      <c r="N257" s="7" t="s">
        <v>246</v>
      </c>
      <c r="O257" s="7"/>
      <c r="P257" s="7" t="s">
        <v>567</v>
      </c>
      <c r="Q257" s="7" t="s">
        <v>684</v>
      </c>
      <c r="R257" s="6" t="s">
        <v>987</v>
      </c>
    </row>
    <row r="258" spans="1:18" ht="23.25" customHeight="1">
      <c r="A258" s="7" t="s">
        <v>991</v>
      </c>
      <c r="B258" s="7" t="s">
        <v>992</v>
      </c>
      <c r="C258" s="7"/>
      <c r="D258" s="7"/>
      <c r="E258" s="7" t="s">
        <v>29</v>
      </c>
      <c r="F258" s="7" t="s">
        <v>250</v>
      </c>
      <c r="G258" s="7" t="s">
        <v>993</v>
      </c>
      <c r="H258" s="7" t="s">
        <v>561</v>
      </c>
      <c r="I258" s="7" t="s">
        <v>733</v>
      </c>
      <c r="J258" s="12">
        <v>660000</v>
      </c>
      <c r="K258" s="12">
        <v>660000</v>
      </c>
      <c r="L258" s="7" t="s">
        <v>994</v>
      </c>
      <c r="M258" s="7" t="s">
        <v>382</v>
      </c>
      <c r="N258" s="7" t="s">
        <v>246</v>
      </c>
      <c r="O258" s="7"/>
      <c r="P258" s="7" t="s">
        <v>629</v>
      </c>
      <c r="Q258" s="7" t="s">
        <v>734</v>
      </c>
      <c r="R258" s="6" t="s">
        <v>1391</v>
      </c>
    </row>
    <row r="259" spans="1:18" ht="23.25" customHeight="1">
      <c r="A259" s="7" t="s">
        <v>995</v>
      </c>
      <c r="B259" s="7" t="s">
        <v>421</v>
      </c>
      <c r="C259" s="7"/>
      <c r="D259" s="7"/>
      <c r="E259" s="7" t="s">
        <v>29</v>
      </c>
      <c r="F259" s="7"/>
      <c r="G259" s="7" t="s">
        <v>996</v>
      </c>
      <c r="H259" s="7" t="s">
        <v>498</v>
      </c>
      <c r="I259" s="7" t="s">
        <v>733</v>
      </c>
      <c r="J259" s="12">
        <v>1566000</v>
      </c>
      <c r="K259" s="12">
        <v>1566000</v>
      </c>
      <c r="L259" s="7" t="s">
        <v>423</v>
      </c>
      <c r="M259" s="7" t="s">
        <v>424</v>
      </c>
      <c r="N259" s="7" t="s">
        <v>38</v>
      </c>
      <c r="O259" s="7"/>
      <c r="P259" s="7" t="s">
        <v>567</v>
      </c>
      <c r="Q259" s="7" t="s">
        <v>684</v>
      </c>
      <c r="R259" s="6" t="s">
        <v>421</v>
      </c>
    </row>
    <row r="260" spans="1:18" ht="23.25" customHeight="1">
      <c r="A260" s="7" t="s">
        <v>997</v>
      </c>
      <c r="B260" s="7" t="s">
        <v>998</v>
      </c>
      <c r="C260" s="7"/>
      <c r="D260" s="7"/>
      <c r="E260" s="7" t="s">
        <v>29</v>
      </c>
      <c r="F260" s="7" t="s">
        <v>250</v>
      </c>
      <c r="G260" s="7" t="s">
        <v>999</v>
      </c>
      <c r="H260" s="7" t="s">
        <v>937</v>
      </c>
      <c r="I260" s="7" t="s">
        <v>733</v>
      </c>
      <c r="J260" s="12">
        <v>10000</v>
      </c>
      <c r="K260" s="12">
        <v>10000</v>
      </c>
      <c r="L260" s="7" t="s">
        <v>751</v>
      </c>
      <c r="M260" s="7" t="s">
        <v>382</v>
      </c>
      <c r="N260" s="7" t="s">
        <v>246</v>
      </c>
      <c r="O260" s="7"/>
      <c r="P260" s="7" t="s">
        <v>567</v>
      </c>
      <c r="Q260" s="7" t="s">
        <v>637</v>
      </c>
      <c r="R260" s="6" t="s">
        <v>998</v>
      </c>
    </row>
    <row r="261" spans="1:18" ht="23.25" customHeight="1">
      <c r="A261" s="7" t="s">
        <v>1000</v>
      </c>
      <c r="B261" s="7" t="s">
        <v>1001</v>
      </c>
      <c r="C261" s="7"/>
      <c r="D261" s="7"/>
      <c r="E261" s="7" t="s">
        <v>29</v>
      </c>
      <c r="F261" s="7"/>
      <c r="G261" s="7" t="s">
        <v>1002</v>
      </c>
      <c r="H261" s="7" t="s">
        <v>452</v>
      </c>
      <c r="I261" s="7" t="s">
        <v>733</v>
      </c>
      <c r="J261" s="12">
        <v>11992320</v>
      </c>
      <c r="K261" s="12">
        <v>11992320</v>
      </c>
      <c r="L261" s="7" t="s">
        <v>520</v>
      </c>
      <c r="M261" s="7" t="s">
        <v>1003</v>
      </c>
      <c r="N261" s="7" t="s">
        <v>38</v>
      </c>
      <c r="O261" s="7"/>
      <c r="P261" s="7" t="s">
        <v>624</v>
      </c>
      <c r="Q261" s="7" t="s">
        <v>793</v>
      </c>
      <c r="R261" s="6" t="s">
        <v>1001</v>
      </c>
    </row>
    <row r="262" spans="1:18" ht="23.25" customHeight="1">
      <c r="A262" s="7" t="s">
        <v>1005</v>
      </c>
      <c r="B262" s="7" t="s">
        <v>1006</v>
      </c>
      <c r="C262" s="7"/>
      <c r="D262" s="7"/>
      <c r="E262" s="7" t="s">
        <v>29</v>
      </c>
      <c r="F262" s="7" t="s">
        <v>250</v>
      </c>
      <c r="G262" s="7" t="s">
        <v>1007</v>
      </c>
      <c r="H262" s="7" t="s">
        <v>452</v>
      </c>
      <c r="I262" s="7" t="s">
        <v>717</v>
      </c>
      <c r="J262" s="12">
        <v>510000</v>
      </c>
      <c r="K262" s="12">
        <v>510000</v>
      </c>
      <c r="L262" s="7" t="s">
        <v>1008</v>
      </c>
      <c r="M262" s="7" t="s">
        <v>382</v>
      </c>
      <c r="N262" s="7" t="s">
        <v>246</v>
      </c>
      <c r="O262" s="7"/>
      <c r="P262" s="7" t="s">
        <v>712</v>
      </c>
      <c r="Q262" s="7" t="s">
        <v>713</v>
      </c>
      <c r="R262" s="6" t="s">
        <v>1392</v>
      </c>
    </row>
    <row r="263" spans="1:18" ht="23.25" customHeight="1">
      <c r="A263" s="7" t="s">
        <v>1009</v>
      </c>
      <c r="B263" s="7" t="s">
        <v>1010</v>
      </c>
      <c r="C263" s="7"/>
      <c r="D263" s="7"/>
      <c r="E263" s="7" t="s">
        <v>29</v>
      </c>
      <c r="F263" s="7" t="s">
        <v>50</v>
      </c>
      <c r="G263" s="7" t="s">
        <v>1011</v>
      </c>
      <c r="H263" s="7" t="s">
        <v>178</v>
      </c>
      <c r="I263" s="7" t="s">
        <v>498</v>
      </c>
      <c r="J263" s="12">
        <v>120240</v>
      </c>
      <c r="K263" s="12">
        <v>120240</v>
      </c>
      <c r="L263" s="7" t="s">
        <v>742</v>
      </c>
      <c r="M263" s="7" t="s">
        <v>382</v>
      </c>
      <c r="N263" s="7" t="s">
        <v>246</v>
      </c>
      <c r="O263" s="7"/>
      <c r="P263" s="7" t="s">
        <v>567</v>
      </c>
      <c r="Q263" s="7" t="s">
        <v>637</v>
      </c>
      <c r="R263" s="6" t="s">
        <v>1010</v>
      </c>
    </row>
    <row r="264" spans="1:18" ht="23.25" hidden="1" customHeight="1">
      <c r="A264" s="7" t="s">
        <v>1023</v>
      </c>
      <c r="B264" s="7" t="s">
        <v>655</v>
      </c>
      <c r="C264" s="7"/>
      <c r="D264" s="7"/>
      <c r="E264" s="7" t="s">
        <v>29</v>
      </c>
      <c r="F264" s="7"/>
      <c r="G264" s="7" t="s">
        <v>1024</v>
      </c>
      <c r="H264" s="7" t="s">
        <v>572</v>
      </c>
      <c r="I264" s="7" t="s">
        <v>612</v>
      </c>
      <c r="J264" s="12">
        <v>72000000</v>
      </c>
      <c r="K264" s="12">
        <v>72000000</v>
      </c>
      <c r="L264" s="7" t="s">
        <v>500</v>
      </c>
      <c r="M264" s="7" t="s">
        <v>424</v>
      </c>
      <c r="N264" s="7" t="s">
        <v>38</v>
      </c>
      <c r="O264" s="7" t="s">
        <v>906</v>
      </c>
      <c r="P264" s="7" t="s">
        <v>567</v>
      </c>
      <c r="Q264" s="7" t="s">
        <v>652</v>
      </c>
      <c r="R264" s="6" t="s">
        <v>655</v>
      </c>
    </row>
    <row r="265" spans="1:18" ht="23.25" hidden="1" customHeight="1">
      <c r="A265" s="7" t="s">
        <v>1025</v>
      </c>
      <c r="B265" s="7" t="s">
        <v>662</v>
      </c>
      <c r="C265" s="7"/>
      <c r="D265" s="7"/>
      <c r="E265" s="7" t="s">
        <v>29</v>
      </c>
      <c r="F265" s="7"/>
      <c r="G265" s="7" t="s">
        <v>1026</v>
      </c>
      <c r="H265" s="7" t="s">
        <v>572</v>
      </c>
      <c r="I265" s="7" t="s">
        <v>612</v>
      </c>
      <c r="J265" s="12">
        <v>55000000</v>
      </c>
      <c r="K265" s="12">
        <v>55000000</v>
      </c>
      <c r="L265" s="7" t="s">
        <v>500</v>
      </c>
      <c r="M265" s="7" t="s">
        <v>424</v>
      </c>
      <c r="N265" s="7" t="s">
        <v>38</v>
      </c>
      <c r="O265" s="7" t="s">
        <v>906</v>
      </c>
      <c r="P265" s="7" t="s">
        <v>567</v>
      </c>
      <c r="Q265" s="7" t="s">
        <v>652</v>
      </c>
      <c r="R265" s="6" t="s">
        <v>1386</v>
      </c>
    </row>
    <row r="266" spans="1:18" ht="23.25" customHeight="1">
      <c r="A266" s="7" t="s">
        <v>1013</v>
      </c>
      <c r="B266" s="7" t="s">
        <v>1014</v>
      </c>
      <c r="C266" s="7"/>
      <c r="D266" s="7"/>
      <c r="E266" s="7" t="s">
        <v>29</v>
      </c>
      <c r="F266" s="7"/>
      <c r="G266" s="7" t="s">
        <v>1015</v>
      </c>
      <c r="H266" s="7" t="s">
        <v>452</v>
      </c>
      <c r="I266" s="7" t="s">
        <v>733</v>
      </c>
      <c r="J266" s="12">
        <v>80000</v>
      </c>
      <c r="K266" s="12">
        <v>80000</v>
      </c>
      <c r="L266" s="7" t="s">
        <v>293</v>
      </c>
      <c r="M266" s="7" t="s">
        <v>373</v>
      </c>
      <c r="N266" s="7" t="s">
        <v>46</v>
      </c>
      <c r="O266" s="7"/>
      <c r="P266" s="7" t="s">
        <v>567</v>
      </c>
      <c r="Q266" s="7" t="s">
        <v>568</v>
      </c>
      <c r="R266" s="6" t="s">
        <v>1014</v>
      </c>
    </row>
    <row r="267" spans="1:18" ht="23.25" customHeight="1">
      <c r="A267" s="7" t="s">
        <v>1016</v>
      </c>
      <c r="B267" s="7" t="s">
        <v>1017</v>
      </c>
      <c r="C267" s="7"/>
      <c r="D267" s="7"/>
      <c r="E267" s="7" t="s">
        <v>29</v>
      </c>
      <c r="F267" s="7"/>
      <c r="G267" s="7" t="s">
        <v>1018</v>
      </c>
      <c r="H267" s="7" t="s">
        <v>452</v>
      </c>
      <c r="I267" s="7" t="s">
        <v>733</v>
      </c>
      <c r="J267" s="12">
        <v>40000</v>
      </c>
      <c r="K267" s="12">
        <v>40000</v>
      </c>
      <c r="L267" s="7" t="s">
        <v>293</v>
      </c>
      <c r="M267" s="7" t="s">
        <v>373</v>
      </c>
      <c r="N267" s="7" t="s">
        <v>46</v>
      </c>
      <c r="O267" s="7"/>
      <c r="P267" s="7" t="s">
        <v>567</v>
      </c>
      <c r="Q267" s="7" t="s">
        <v>637</v>
      </c>
      <c r="R267" s="6" t="s">
        <v>1017</v>
      </c>
    </row>
    <row r="268" spans="1:18" ht="23.25" customHeight="1">
      <c r="A268" s="7" t="s">
        <v>1019</v>
      </c>
      <c r="B268" s="7" t="s">
        <v>1020</v>
      </c>
      <c r="C268" s="7"/>
      <c r="D268" s="7"/>
      <c r="E268" s="7" t="s">
        <v>29</v>
      </c>
      <c r="F268" s="7"/>
      <c r="G268" s="7" t="s">
        <v>1021</v>
      </c>
      <c r="H268" s="7" t="s">
        <v>178</v>
      </c>
      <c r="I268" s="7" t="s">
        <v>1022</v>
      </c>
      <c r="J268" s="12">
        <v>2997000</v>
      </c>
      <c r="K268" s="12">
        <v>2997000</v>
      </c>
      <c r="L268" s="7" t="s">
        <v>500</v>
      </c>
      <c r="M268" s="7" t="s">
        <v>424</v>
      </c>
      <c r="N268" s="7" t="s">
        <v>38</v>
      </c>
      <c r="O268" s="7"/>
      <c r="P268" s="7" t="s">
        <v>567</v>
      </c>
      <c r="Q268" s="7" t="s">
        <v>684</v>
      </c>
      <c r="R268" s="6" t="s">
        <v>1020</v>
      </c>
    </row>
    <row r="269" spans="1:18" ht="23.25" customHeight="1">
      <c r="A269" s="7" t="s">
        <v>1028</v>
      </c>
      <c r="B269" s="7" t="s">
        <v>1029</v>
      </c>
      <c r="C269" s="7"/>
      <c r="D269" s="7"/>
      <c r="E269" s="7" t="s">
        <v>29</v>
      </c>
      <c r="F269" s="7"/>
      <c r="G269" s="7" t="s">
        <v>1030</v>
      </c>
      <c r="H269" s="7" t="s">
        <v>452</v>
      </c>
      <c r="I269" s="7" t="s">
        <v>733</v>
      </c>
      <c r="J269" s="12">
        <v>20000</v>
      </c>
      <c r="K269" s="12">
        <v>20000</v>
      </c>
      <c r="L269" s="7" t="s">
        <v>1031</v>
      </c>
      <c r="M269" s="7" t="s">
        <v>373</v>
      </c>
      <c r="N269" s="7" t="s">
        <v>46</v>
      </c>
      <c r="O269" s="7"/>
      <c r="P269" s="7" t="s">
        <v>567</v>
      </c>
      <c r="Q269" s="7" t="s">
        <v>684</v>
      </c>
      <c r="R269" s="6" t="s">
        <v>1029</v>
      </c>
    </row>
    <row r="270" spans="1:18" ht="23.25" customHeight="1">
      <c r="A270" s="7" t="s">
        <v>1032</v>
      </c>
      <c r="B270" s="7" t="s">
        <v>1033</v>
      </c>
      <c r="C270" s="7"/>
      <c r="D270" s="7"/>
      <c r="E270" s="7" t="s">
        <v>29</v>
      </c>
      <c r="F270" s="7"/>
      <c r="G270" s="7" t="s">
        <v>1034</v>
      </c>
      <c r="H270" s="7" t="s">
        <v>452</v>
      </c>
      <c r="I270" s="7" t="s">
        <v>733</v>
      </c>
      <c r="J270" s="12">
        <v>1447500</v>
      </c>
      <c r="K270" s="12">
        <v>1447500</v>
      </c>
      <c r="L270" s="7" t="s">
        <v>500</v>
      </c>
      <c r="M270" s="7" t="s">
        <v>424</v>
      </c>
      <c r="N270" s="7" t="s">
        <v>38</v>
      </c>
      <c r="O270" s="7"/>
      <c r="P270" s="7" t="s">
        <v>567</v>
      </c>
      <c r="Q270" s="7" t="s">
        <v>684</v>
      </c>
      <c r="R270" s="6" t="s">
        <v>1033</v>
      </c>
    </row>
    <row r="271" spans="1:18" ht="23.25" customHeight="1">
      <c r="A271" s="7" t="s">
        <v>1036</v>
      </c>
      <c r="B271" s="7" t="s">
        <v>1037</v>
      </c>
      <c r="C271" s="7"/>
      <c r="D271" s="7"/>
      <c r="E271" s="7" t="s">
        <v>29</v>
      </c>
      <c r="F271" s="7" t="s">
        <v>250</v>
      </c>
      <c r="G271" s="7" t="s">
        <v>1038</v>
      </c>
      <c r="H271" s="7" t="s">
        <v>498</v>
      </c>
      <c r="I271" s="7" t="s">
        <v>733</v>
      </c>
      <c r="J271" s="12">
        <v>100000</v>
      </c>
      <c r="K271" s="12">
        <v>100000</v>
      </c>
      <c r="L271" s="7" t="s">
        <v>1039</v>
      </c>
      <c r="M271" s="7" t="s">
        <v>382</v>
      </c>
      <c r="N271" s="7" t="s">
        <v>246</v>
      </c>
      <c r="O271" s="7"/>
      <c r="P271" s="7" t="s">
        <v>629</v>
      </c>
      <c r="Q271" s="7" t="s">
        <v>630</v>
      </c>
      <c r="R271" s="6" t="s">
        <v>1037</v>
      </c>
    </row>
    <row r="272" spans="1:18" ht="23.25" customHeight="1">
      <c r="A272" s="7" t="s">
        <v>1040</v>
      </c>
      <c r="B272" s="7" t="s">
        <v>1041</v>
      </c>
      <c r="C272" s="7"/>
      <c r="D272" s="7"/>
      <c r="E272" s="7" t="s">
        <v>29</v>
      </c>
      <c r="F272" s="7"/>
      <c r="G272" s="7" t="s">
        <v>1042</v>
      </c>
      <c r="H272" s="7" t="s">
        <v>452</v>
      </c>
      <c r="I272" s="7" t="s">
        <v>733</v>
      </c>
      <c r="J272" s="12">
        <v>29000</v>
      </c>
      <c r="K272" s="12">
        <v>29000</v>
      </c>
      <c r="L272" s="7" t="s">
        <v>1031</v>
      </c>
      <c r="M272" s="7" t="s">
        <v>373</v>
      </c>
      <c r="N272" s="7" t="s">
        <v>46</v>
      </c>
      <c r="O272" s="7"/>
      <c r="P272" s="7" t="s">
        <v>567</v>
      </c>
      <c r="Q272" s="7" t="s">
        <v>568</v>
      </c>
      <c r="R272" s="6" t="s">
        <v>1041</v>
      </c>
    </row>
    <row r="273" spans="1:18" ht="23.25" customHeight="1">
      <c r="A273" s="7" t="s">
        <v>1084</v>
      </c>
      <c r="B273" s="7" t="s">
        <v>1085</v>
      </c>
      <c r="C273" s="7"/>
      <c r="D273" s="7"/>
      <c r="E273" s="7" t="s">
        <v>29</v>
      </c>
      <c r="F273" s="7" t="s">
        <v>250</v>
      </c>
      <c r="G273" s="7" t="s">
        <v>1086</v>
      </c>
      <c r="H273" s="7" t="s">
        <v>852</v>
      </c>
      <c r="I273" s="7" t="s">
        <v>717</v>
      </c>
      <c r="J273" s="12">
        <v>10000</v>
      </c>
      <c r="K273" s="12">
        <v>10000</v>
      </c>
      <c r="L273" s="7" t="s">
        <v>1087</v>
      </c>
      <c r="M273" s="7" t="s">
        <v>382</v>
      </c>
      <c r="N273" s="7" t="s">
        <v>246</v>
      </c>
      <c r="O273" s="7"/>
      <c r="P273" s="7" t="s">
        <v>567</v>
      </c>
      <c r="Q273" s="7" t="s">
        <v>684</v>
      </c>
      <c r="R273" s="6" t="s">
        <v>1085</v>
      </c>
    </row>
    <row r="274" spans="1:18" ht="23.25" customHeight="1">
      <c r="A274" s="7" t="s">
        <v>1088</v>
      </c>
      <c r="B274" s="7" t="s">
        <v>1089</v>
      </c>
      <c r="C274" s="7"/>
      <c r="D274" s="7"/>
      <c r="E274" s="7" t="s">
        <v>29</v>
      </c>
      <c r="F274" s="7"/>
      <c r="G274" s="7" t="s">
        <v>1090</v>
      </c>
      <c r="H274" s="7" t="s">
        <v>717</v>
      </c>
      <c r="I274" s="7" t="s">
        <v>1022</v>
      </c>
      <c r="J274" s="12">
        <v>2350000</v>
      </c>
      <c r="K274" s="12">
        <v>2350000</v>
      </c>
      <c r="L274" s="7" t="s">
        <v>520</v>
      </c>
      <c r="M274" s="7" t="s">
        <v>1003</v>
      </c>
      <c r="N274" s="7" t="s">
        <v>38</v>
      </c>
      <c r="O274" s="7"/>
      <c r="P274" s="7" t="s">
        <v>629</v>
      </c>
      <c r="Q274" s="7" t="s">
        <v>734</v>
      </c>
      <c r="R274" s="6" t="s">
        <v>1089</v>
      </c>
    </row>
    <row r="275" spans="1:18" ht="23.25" customHeight="1">
      <c r="A275" s="7" t="s">
        <v>1091</v>
      </c>
      <c r="B275" s="7" t="s">
        <v>1092</v>
      </c>
      <c r="C275" s="7"/>
      <c r="D275" s="7"/>
      <c r="E275" s="7" t="s">
        <v>29</v>
      </c>
      <c r="F275" s="7"/>
      <c r="G275" s="7" t="s">
        <v>1093</v>
      </c>
      <c r="H275" s="7" t="s">
        <v>452</v>
      </c>
      <c r="I275" s="7" t="s">
        <v>733</v>
      </c>
      <c r="J275" s="12">
        <v>2550000</v>
      </c>
      <c r="K275" s="12">
        <v>2550000</v>
      </c>
      <c r="L275" s="7" t="s">
        <v>520</v>
      </c>
      <c r="M275" s="7" t="s">
        <v>1003</v>
      </c>
      <c r="N275" s="7" t="s">
        <v>38</v>
      </c>
      <c r="O275" s="7"/>
      <c r="P275" s="7" t="s">
        <v>629</v>
      </c>
      <c r="Q275" s="7" t="s">
        <v>734</v>
      </c>
      <c r="R275" s="6" t="s">
        <v>1092</v>
      </c>
    </row>
    <row r="276" spans="1:18" ht="23.25" customHeight="1">
      <c r="A276" s="7" t="s">
        <v>1094</v>
      </c>
      <c r="B276" s="7" t="s">
        <v>1095</v>
      </c>
      <c r="C276" s="7"/>
      <c r="D276" s="7"/>
      <c r="E276" s="7" t="s">
        <v>29</v>
      </c>
      <c r="F276" s="7"/>
      <c r="G276" s="7" t="s">
        <v>1096</v>
      </c>
      <c r="H276" s="7" t="s">
        <v>717</v>
      </c>
      <c r="I276" s="7" t="s">
        <v>733</v>
      </c>
      <c r="J276" s="12">
        <v>3645000</v>
      </c>
      <c r="K276" s="12">
        <v>3645000</v>
      </c>
      <c r="L276" s="7" t="s">
        <v>520</v>
      </c>
      <c r="M276" s="7" t="s">
        <v>1003</v>
      </c>
      <c r="N276" s="7" t="s">
        <v>38</v>
      </c>
      <c r="O276" s="7"/>
      <c r="P276" s="7" t="s">
        <v>629</v>
      </c>
      <c r="Q276" s="7" t="s">
        <v>734</v>
      </c>
      <c r="R276" s="6" t="s">
        <v>1095</v>
      </c>
    </row>
    <row r="277" spans="1:18" ht="23.25" customHeight="1">
      <c r="A277" s="7" t="s">
        <v>1098</v>
      </c>
      <c r="B277" s="7" t="s">
        <v>1099</v>
      </c>
      <c r="C277" s="7"/>
      <c r="D277" s="7"/>
      <c r="E277" s="7" t="s">
        <v>29</v>
      </c>
      <c r="F277" s="7" t="s">
        <v>250</v>
      </c>
      <c r="G277" s="7" t="s">
        <v>1100</v>
      </c>
      <c r="H277" s="7" t="s">
        <v>561</v>
      </c>
      <c r="I277" s="7" t="s">
        <v>1022</v>
      </c>
      <c r="J277" s="12">
        <v>140000</v>
      </c>
      <c r="K277" s="12">
        <v>140000</v>
      </c>
      <c r="L277" s="7" t="s">
        <v>1101</v>
      </c>
      <c r="M277" s="7" t="s">
        <v>382</v>
      </c>
      <c r="N277" s="7" t="s">
        <v>246</v>
      </c>
      <c r="O277" s="7"/>
      <c r="P277" s="7" t="s">
        <v>629</v>
      </c>
      <c r="Q277" s="7" t="s">
        <v>734</v>
      </c>
      <c r="R277" s="6" t="s">
        <v>1099</v>
      </c>
    </row>
    <row r="278" spans="1:18" ht="23.25" customHeight="1">
      <c r="A278" s="7" t="s">
        <v>1103</v>
      </c>
      <c r="B278" s="7" t="s">
        <v>1104</v>
      </c>
      <c r="C278" s="7"/>
      <c r="D278" s="7"/>
      <c r="E278" s="7" t="s">
        <v>29</v>
      </c>
      <c r="F278" s="7"/>
      <c r="G278" s="7" t="s">
        <v>1105</v>
      </c>
      <c r="H278" s="7" t="s">
        <v>452</v>
      </c>
      <c r="I278" s="7" t="s">
        <v>733</v>
      </c>
      <c r="J278" s="13">
        <v>0</v>
      </c>
      <c r="K278" s="13">
        <v>0</v>
      </c>
      <c r="L278" s="7" t="s">
        <v>1106</v>
      </c>
      <c r="M278" s="7" t="s">
        <v>1049</v>
      </c>
      <c r="N278" s="7" t="s">
        <v>930</v>
      </c>
      <c r="O278" s="7" t="s">
        <v>797</v>
      </c>
      <c r="P278" s="7" t="s">
        <v>567</v>
      </c>
      <c r="Q278" s="7" t="s">
        <v>1107</v>
      </c>
      <c r="R278" s="6" t="s">
        <v>1104</v>
      </c>
    </row>
    <row r="279" spans="1:18" ht="23.25" customHeight="1">
      <c r="A279" s="7" t="s">
        <v>1109</v>
      </c>
      <c r="B279" s="7" t="s">
        <v>1110</v>
      </c>
      <c r="C279" s="7"/>
      <c r="D279" s="7"/>
      <c r="E279" s="7" t="s">
        <v>29</v>
      </c>
      <c r="F279" s="7"/>
      <c r="G279" s="7" t="s">
        <v>1111</v>
      </c>
      <c r="H279" s="7" t="s">
        <v>1112</v>
      </c>
      <c r="I279" s="7" t="s">
        <v>733</v>
      </c>
      <c r="J279" s="12">
        <v>1911000</v>
      </c>
      <c r="K279" s="12">
        <v>1911000</v>
      </c>
      <c r="L279" s="7" t="s">
        <v>1113</v>
      </c>
      <c r="M279" s="7" t="s">
        <v>424</v>
      </c>
      <c r="N279" s="7" t="s">
        <v>38</v>
      </c>
      <c r="O279" s="7"/>
      <c r="P279" s="7" t="s">
        <v>567</v>
      </c>
      <c r="Q279" s="7" t="s">
        <v>637</v>
      </c>
      <c r="R279" s="6" t="s">
        <v>1110</v>
      </c>
    </row>
    <row r="280" spans="1:18" ht="23.25" customHeight="1">
      <c r="A280" s="7" t="s">
        <v>1178</v>
      </c>
      <c r="B280" s="7" t="s">
        <v>1179</v>
      </c>
      <c r="C280" s="7"/>
      <c r="D280" s="7"/>
      <c r="E280" s="7" t="s">
        <v>29</v>
      </c>
      <c r="F280" s="7"/>
      <c r="G280" s="7" t="s">
        <v>1180</v>
      </c>
      <c r="H280" s="7" t="s">
        <v>452</v>
      </c>
      <c r="I280" s="7" t="s">
        <v>733</v>
      </c>
      <c r="J280" s="12">
        <v>24000000</v>
      </c>
      <c r="K280" s="12">
        <v>24000000</v>
      </c>
      <c r="L280" s="7" t="s">
        <v>36</v>
      </c>
      <c r="M280" s="7" t="s">
        <v>37</v>
      </c>
      <c r="N280" s="7" t="s">
        <v>38</v>
      </c>
      <c r="O280" s="7" t="s">
        <v>797</v>
      </c>
      <c r="P280" s="7" t="s">
        <v>629</v>
      </c>
      <c r="Q280" s="7" t="s">
        <v>630</v>
      </c>
      <c r="R280" s="6" t="s">
        <v>1179</v>
      </c>
    </row>
    <row r="281" spans="1:18" ht="23.25" customHeight="1">
      <c r="A281" s="7" t="s">
        <v>1181</v>
      </c>
      <c r="B281" s="7" t="s">
        <v>1182</v>
      </c>
      <c r="C281" s="7"/>
      <c r="D281" s="7"/>
      <c r="E281" s="7" t="s">
        <v>29</v>
      </c>
      <c r="F281" s="7"/>
      <c r="G281" s="7" t="s">
        <v>1183</v>
      </c>
      <c r="H281" s="7" t="s">
        <v>717</v>
      </c>
      <c r="I281" s="7" t="s">
        <v>717</v>
      </c>
      <c r="J281" s="12">
        <v>400000</v>
      </c>
      <c r="K281" s="12">
        <v>400000</v>
      </c>
      <c r="L281" s="7" t="s">
        <v>71</v>
      </c>
      <c r="M281" s="7" t="s">
        <v>301</v>
      </c>
      <c r="N281" s="7" t="s">
        <v>46</v>
      </c>
      <c r="O281" s="7"/>
      <c r="P281" s="7" t="s">
        <v>567</v>
      </c>
      <c r="Q281" s="7" t="s">
        <v>568</v>
      </c>
      <c r="R281" s="6" t="s">
        <v>1182</v>
      </c>
    </row>
    <row r="282" spans="1:18" ht="23.25" customHeight="1">
      <c r="A282" s="7" t="s">
        <v>1184</v>
      </c>
      <c r="B282" s="7" t="s">
        <v>1185</v>
      </c>
      <c r="C282" s="7"/>
      <c r="D282" s="7"/>
      <c r="E282" s="7" t="s">
        <v>29</v>
      </c>
      <c r="F282" s="7"/>
      <c r="G282" s="7" t="s">
        <v>1186</v>
      </c>
      <c r="H282" s="7" t="s">
        <v>1187</v>
      </c>
      <c r="I282" s="7" t="s">
        <v>1075</v>
      </c>
      <c r="J282" s="12">
        <v>76000</v>
      </c>
      <c r="K282" s="12">
        <v>76000</v>
      </c>
      <c r="L282" s="7" t="s">
        <v>71</v>
      </c>
      <c r="M282" s="7" t="s">
        <v>301</v>
      </c>
      <c r="N282" s="7" t="s">
        <v>46</v>
      </c>
      <c r="O282" s="7"/>
      <c r="P282" s="7" t="s">
        <v>629</v>
      </c>
      <c r="Q282" s="7" t="s">
        <v>641</v>
      </c>
      <c r="R282" s="6" t="s">
        <v>1185</v>
      </c>
    </row>
    <row r="283" spans="1:18" ht="23.25" customHeight="1">
      <c r="A283" s="7" t="s">
        <v>1192</v>
      </c>
      <c r="B283" s="7" t="s">
        <v>729</v>
      </c>
      <c r="C283" s="7"/>
      <c r="D283" s="7"/>
      <c r="E283" s="7" t="s">
        <v>29</v>
      </c>
      <c r="F283" s="7"/>
      <c r="G283" s="7" t="s">
        <v>1193</v>
      </c>
      <c r="H283" s="7" t="s">
        <v>498</v>
      </c>
      <c r="I283" s="7" t="s">
        <v>498</v>
      </c>
      <c r="J283" s="12">
        <v>85000</v>
      </c>
      <c r="K283" s="12">
        <v>85000</v>
      </c>
      <c r="L283" s="7" t="s">
        <v>71</v>
      </c>
      <c r="M283" s="7" t="s">
        <v>301</v>
      </c>
      <c r="N283" s="7" t="s">
        <v>46</v>
      </c>
      <c r="O283" s="7"/>
      <c r="P283" s="7" t="s">
        <v>624</v>
      </c>
      <c r="Q283" s="7" t="s">
        <v>625</v>
      </c>
      <c r="R283" s="6" t="s">
        <v>729</v>
      </c>
    </row>
    <row r="284" spans="1:18" ht="23.25" customHeight="1">
      <c r="A284" s="7" t="s">
        <v>1194</v>
      </c>
      <c r="B284" s="7" t="s">
        <v>1195</v>
      </c>
      <c r="C284" s="7"/>
      <c r="D284" s="7"/>
      <c r="E284" s="7" t="s">
        <v>29</v>
      </c>
      <c r="F284" s="7"/>
      <c r="G284" s="7" t="s">
        <v>1196</v>
      </c>
      <c r="H284" s="7" t="s">
        <v>852</v>
      </c>
      <c r="I284" s="7" t="s">
        <v>852</v>
      </c>
      <c r="J284" s="12">
        <v>166900</v>
      </c>
      <c r="K284" s="12">
        <v>166900</v>
      </c>
      <c r="L284" s="7" t="s">
        <v>71</v>
      </c>
      <c r="M284" s="7" t="s">
        <v>301</v>
      </c>
      <c r="N284" s="7" t="s">
        <v>46</v>
      </c>
      <c r="O284" s="7"/>
      <c r="P284" s="7" t="s">
        <v>629</v>
      </c>
      <c r="Q284" s="7" t="s">
        <v>641</v>
      </c>
      <c r="R284" s="6" t="s">
        <v>1195</v>
      </c>
    </row>
    <row r="285" spans="1:18" ht="23.25" hidden="1" customHeight="1">
      <c r="A285" s="7" t="s">
        <v>1117</v>
      </c>
      <c r="B285" s="7" t="s">
        <v>1118</v>
      </c>
      <c r="C285" s="7"/>
      <c r="D285" s="7"/>
      <c r="E285" s="7" t="s">
        <v>29</v>
      </c>
      <c r="F285" s="7"/>
      <c r="G285" s="7" t="s">
        <v>1119</v>
      </c>
      <c r="H285" s="7" t="s">
        <v>1120</v>
      </c>
      <c r="I285" s="7" t="s">
        <v>1121</v>
      </c>
      <c r="J285" s="12">
        <v>36000000</v>
      </c>
      <c r="K285" s="12">
        <v>36000000</v>
      </c>
      <c r="L285" s="7" t="s">
        <v>667</v>
      </c>
      <c r="M285" s="7" t="s">
        <v>88</v>
      </c>
      <c r="N285" s="7" t="s">
        <v>38</v>
      </c>
      <c r="O285" s="7" t="s">
        <v>1122</v>
      </c>
      <c r="P285" s="7" t="s">
        <v>1123</v>
      </c>
      <c r="Q285" s="7" t="s">
        <v>1124</v>
      </c>
      <c r="R285" s="6" t="s">
        <v>1118</v>
      </c>
    </row>
    <row r="286" spans="1:18" ht="23.25" customHeight="1">
      <c r="A286" s="7" t="s">
        <v>1198</v>
      </c>
      <c r="B286" s="7" t="s">
        <v>1199</v>
      </c>
      <c r="C286" s="7"/>
      <c r="D286" s="7"/>
      <c r="E286" s="7" t="s">
        <v>29</v>
      </c>
      <c r="F286" s="7" t="s">
        <v>250</v>
      </c>
      <c r="G286" s="7" t="s">
        <v>1200</v>
      </c>
      <c r="H286" s="7" t="s">
        <v>733</v>
      </c>
      <c r="I286" s="7" t="s">
        <v>733</v>
      </c>
      <c r="J286" s="12">
        <v>805000</v>
      </c>
      <c r="K286" s="12">
        <v>805000</v>
      </c>
      <c r="L286" s="7" t="s">
        <v>1201</v>
      </c>
      <c r="M286" s="7" t="s">
        <v>382</v>
      </c>
      <c r="N286" s="7" t="s">
        <v>246</v>
      </c>
      <c r="O286" s="7"/>
      <c r="P286" s="7" t="s">
        <v>624</v>
      </c>
      <c r="Q286" s="7" t="s">
        <v>625</v>
      </c>
      <c r="R286" s="6" t="s">
        <v>1199</v>
      </c>
    </row>
    <row r="287" spans="1:18" ht="23.25" hidden="1" customHeight="1">
      <c r="A287" s="7" t="s">
        <v>1132</v>
      </c>
      <c r="B287" s="7" t="s">
        <v>1133</v>
      </c>
      <c r="C287" s="7"/>
      <c r="D287" s="7"/>
      <c r="E287" s="7" t="s">
        <v>29</v>
      </c>
      <c r="F287" s="7"/>
      <c r="G287" s="7" t="s">
        <v>1134</v>
      </c>
      <c r="H287" s="7" t="s">
        <v>1120</v>
      </c>
      <c r="I287" s="7" t="s">
        <v>1121</v>
      </c>
      <c r="J287" s="12">
        <v>17965900</v>
      </c>
      <c r="K287" s="12">
        <v>17965900</v>
      </c>
      <c r="L287" s="7" t="s">
        <v>682</v>
      </c>
      <c r="M287" s="7" t="s">
        <v>1003</v>
      </c>
      <c r="N287" s="7" t="s">
        <v>38</v>
      </c>
      <c r="O287" s="7" t="s">
        <v>1122</v>
      </c>
      <c r="P287" s="7" t="s">
        <v>1135</v>
      </c>
      <c r="Q287" s="7" t="s">
        <v>1136</v>
      </c>
      <c r="R287" s="6" t="s">
        <v>1133</v>
      </c>
    </row>
    <row r="288" spans="1:18" ht="23.25" hidden="1" customHeight="1">
      <c r="A288" s="7" t="s">
        <v>1137</v>
      </c>
      <c r="B288" s="7" t="s">
        <v>1138</v>
      </c>
      <c r="C288" s="7"/>
      <c r="D288" s="7"/>
      <c r="E288" s="7" t="s">
        <v>29</v>
      </c>
      <c r="F288" s="7"/>
      <c r="G288" s="7" t="s">
        <v>1139</v>
      </c>
      <c r="H288" s="7" t="s">
        <v>1120</v>
      </c>
      <c r="I288" s="7" t="s">
        <v>1140</v>
      </c>
      <c r="J288" s="12">
        <v>698000000</v>
      </c>
      <c r="K288" s="12">
        <v>698000000</v>
      </c>
      <c r="L288" s="7" t="s">
        <v>293</v>
      </c>
      <c r="M288" s="7" t="s">
        <v>622</v>
      </c>
      <c r="N288" s="7" t="s">
        <v>46</v>
      </c>
      <c r="O288" s="7" t="s">
        <v>1122</v>
      </c>
      <c r="P288" s="7" t="s">
        <v>1123</v>
      </c>
      <c r="Q288" s="7" t="s">
        <v>1124</v>
      </c>
      <c r="R288" s="6" t="s">
        <v>1138</v>
      </c>
    </row>
    <row r="289" spans="1:18" ht="23.25" hidden="1" customHeight="1">
      <c r="A289" s="7" t="s">
        <v>1142</v>
      </c>
      <c r="B289" s="7" t="s">
        <v>1143</v>
      </c>
      <c r="C289" s="7"/>
      <c r="D289" s="7"/>
      <c r="E289" s="7" t="s">
        <v>29</v>
      </c>
      <c r="F289" s="7"/>
      <c r="G289" s="7" t="s">
        <v>1144</v>
      </c>
      <c r="H289" s="7" t="s">
        <v>1120</v>
      </c>
      <c r="I289" s="7" t="s">
        <v>1121</v>
      </c>
      <c r="J289" s="12">
        <v>35400000</v>
      </c>
      <c r="K289" s="12">
        <v>35400000</v>
      </c>
      <c r="L289" s="7" t="s">
        <v>293</v>
      </c>
      <c r="M289" s="7" t="s">
        <v>1145</v>
      </c>
      <c r="N289" s="7" t="s">
        <v>46</v>
      </c>
      <c r="O289" s="7" t="s">
        <v>1122</v>
      </c>
      <c r="P289" s="7" t="s">
        <v>1135</v>
      </c>
      <c r="Q289" s="7" t="s">
        <v>1136</v>
      </c>
      <c r="R289" s="6" t="s">
        <v>1143</v>
      </c>
    </row>
    <row r="290" spans="1:18" ht="23.25" hidden="1" customHeight="1">
      <c r="A290" s="7" t="s">
        <v>1146</v>
      </c>
      <c r="B290" s="7" t="s">
        <v>1147</v>
      </c>
      <c r="C290" s="7"/>
      <c r="D290" s="7"/>
      <c r="E290" s="7" t="s">
        <v>29</v>
      </c>
      <c r="F290" s="7"/>
      <c r="G290" s="7" t="s">
        <v>1148</v>
      </c>
      <c r="H290" s="7" t="s">
        <v>1120</v>
      </c>
      <c r="I290" s="7" t="s">
        <v>1149</v>
      </c>
      <c r="J290" s="12">
        <v>504000000</v>
      </c>
      <c r="K290" s="12">
        <v>504000000</v>
      </c>
      <c r="L290" s="7" t="s">
        <v>157</v>
      </c>
      <c r="M290" s="7" t="s">
        <v>37</v>
      </c>
      <c r="N290" s="7" t="s">
        <v>38</v>
      </c>
      <c r="O290" s="7" t="s">
        <v>1122</v>
      </c>
      <c r="P290" s="7" t="s">
        <v>1129</v>
      </c>
      <c r="Q290" s="7" t="s">
        <v>1150</v>
      </c>
      <c r="R290" s="6" t="s">
        <v>1147</v>
      </c>
    </row>
    <row r="291" spans="1:18" ht="23.25" hidden="1" customHeight="1">
      <c r="A291" s="7" t="s">
        <v>1151</v>
      </c>
      <c r="B291" s="7" t="s">
        <v>1152</v>
      </c>
      <c r="C291" s="7"/>
      <c r="D291" s="7"/>
      <c r="E291" s="7" t="s">
        <v>29</v>
      </c>
      <c r="F291" s="7"/>
      <c r="G291" s="7" t="s">
        <v>1153</v>
      </c>
      <c r="H291" s="7" t="s">
        <v>1120</v>
      </c>
      <c r="I291" s="7" t="s">
        <v>1121</v>
      </c>
      <c r="J291" s="12">
        <v>360000000</v>
      </c>
      <c r="K291" s="12">
        <v>360000000</v>
      </c>
      <c r="L291" s="7" t="s">
        <v>157</v>
      </c>
      <c r="M291" s="7" t="s">
        <v>37</v>
      </c>
      <c r="N291" s="7" t="s">
        <v>38</v>
      </c>
      <c r="O291" s="7" t="s">
        <v>1122</v>
      </c>
      <c r="P291" s="7" t="s">
        <v>1129</v>
      </c>
      <c r="Q291" s="7" t="s">
        <v>1154</v>
      </c>
      <c r="R291" s="6" t="s">
        <v>1152</v>
      </c>
    </row>
    <row r="292" spans="1:18" ht="23.25" customHeight="1">
      <c r="A292" s="7" t="s">
        <v>1250</v>
      </c>
      <c r="B292" s="7" t="s">
        <v>1251</v>
      </c>
      <c r="C292" s="7"/>
      <c r="D292" s="7"/>
      <c r="E292" s="7" t="s">
        <v>29</v>
      </c>
      <c r="F292" s="7"/>
      <c r="G292" s="7" t="s">
        <v>1252</v>
      </c>
      <c r="H292" s="7" t="s">
        <v>1022</v>
      </c>
      <c r="I292" s="7" t="s">
        <v>1187</v>
      </c>
      <c r="J292" s="12">
        <v>2800000</v>
      </c>
      <c r="K292" s="12">
        <v>2800000</v>
      </c>
      <c r="L292" s="7" t="s">
        <v>520</v>
      </c>
      <c r="M292" s="7" t="s">
        <v>1003</v>
      </c>
      <c r="N292" s="7" t="s">
        <v>38</v>
      </c>
      <c r="O292" s="7"/>
      <c r="P292" s="7" t="s">
        <v>567</v>
      </c>
      <c r="Q292" s="7" t="s">
        <v>568</v>
      </c>
      <c r="R292" s="6" t="s">
        <v>1251</v>
      </c>
    </row>
    <row r="293" spans="1:18" ht="23.25" customHeight="1">
      <c r="A293" s="7" t="s">
        <v>1280</v>
      </c>
      <c r="B293" s="7" t="s">
        <v>1281</v>
      </c>
      <c r="C293" s="7"/>
      <c r="D293" s="7"/>
      <c r="E293" s="7" t="s">
        <v>29</v>
      </c>
      <c r="F293" s="7"/>
      <c r="G293" s="7" t="s">
        <v>1282</v>
      </c>
      <c r="H293" s="7" t="s">
        <v>452</v>
      </c>
      <c r="I293" s="7" t="s">
        <v>733</v>
      </c>
      <c r="J293" s="12">
        <v>58000</v>
      </c>
      <c r="K293" s="12">
        <v>58000</v>
      </c>
      <c r="L293" s="7" t="s">
        <v>1283</v>
      </c>
      <c r="M293" s="7" t="s">
        <v>1284</v>
      </c>
      <c r="N293" s="7" t="s">
        <v>46</v>
      </c>
      <c r="O293" s="7"/>
      <c r="P293" s="7" t="s">
        <v>567</v>
      </c>
      <c r="Q293" s="7" t="s">
        <v>637</v>
      </c>
      <c r="R293" s="6" t="s">
        <v>1281</v>
      </c>
    </row>
    <row r="294" spans="1:18" ht="23.25" customHeight="1">
      <c r="A294" s="7" t="s">
        <v>679</v>
      </c>
      <c r="B294" s="7" t="s">
        <v>680</v>
      </c>
      <c r="C294" s="7"/>
      <c r="D294" s="7"/>
      <c r="E294" s="7" t="s">
        <v>29</v>
      </c>
      <c r="F294" s="7"/>
      <c r="G294" s="7" t="s">
        <v>681</v>
      </c>
      <c r="H294" s="7" t="s">
        <v>572</v>
      </c>
      <c r="I294" s="7" t="s">
        <v>612</v>
      </c>
      <c r="J294" s="12">
        <v>2300000</v>
      </c>
      <c r="K294" s="12">
        <v>2300000</v>
      </c>
      <c r="L294" s="7" t="s">
        <v>682</v>
      </c>
      <c r="M294" s="7" t="s">
        <v>683</v>
      </c>
      <c r="N294" s="7" t="s">
        <v>46</v>
      </c>
      <c r="O294" s="7"/>
      <c r="P294" s="7" t="s">
        <v>567</v>
      </c>
      <c r="Q294" s="7" t="s">
        <v>684</v>
      </c>
      <c r="R294" s="6" t="s">
        <v>680</v>
      </c>
    </row>
    <row r="295" spans="1:18" ht="23.25" hidden="1" customHeight="1">
      <c r="A295" s="7" t="s">
        <v>1165</v>
      </c>
      <c r="B295" s="7" t="s">
        <v>1166</v>
      </c>
      <c r="C295" s="7"/>
      <c r="D295" s="7"/>
      <c r="E295" s="7" t="s">
        <v>29</v>
      </c>
      <c r="F295" s="7"/>
      <c r="G295" s="7" t="s">
        <v>1167</v>
      </c>
      <c r="H295" s="7" t="s">
        <v>1120</v>
      </c>
      <c r="I295" s="7" t="s">
        <v>1121</v>
      </c>
      <c r="J295" s="12">
        <v>2000000</v>
      </c>
      <c r="K295" s="12">
        <v>2000000</v>
      </c>
      <c r="L295" s="7" t="s">
        <v>293</v>
      </c>
      <c r="M295" s="7" t="s">
        <v>1168</v>
      </c>
      <c r="N295" s="7" t="s">
        <v>46</v>
      </c>
      <c r="O295" s="7" t="s">
        <v>1122</v>
      </c>
      <c r="P295" s="7" t="s">
        <v>1135</v>
      </c>
      <c r="Q295" s="7" t="s">
        <v>1169</v>
      </c>
      <c r="R295" s="6" t="s">
        <v>1166</v>
      </c>
    </row>
    <row r="296" spans="1:18" ht="23.25" customHeight="1">
      <c r="A296" s="7" t="s">
        <v>1114</v>
      </c>
      <c r="B296" s="7" t="s">
        <v>1115</v>
      </c>
      <c r="C296" s="7"/>
      <c r="D296" s="7"/>
      <c r="E296" s="7" t="s">
        <v>29</v>
      </c>
      <c r="F296" s="7"/>
      <c r="G296" s="7" t="s">
        <v>1116</v>
      </c>
      <c r="H296" s="7" t="s">
        <v>572</v>
      </c>
      <c r="I296" s="7" t="s">
        <v>612</v>
      </c>
      <c r="J296" s="12">
        <v>12258600</v>
      </c>
      <c r="K296" s="12">
        <v>12258600</v>
      </c>
      <c r="L296" s="7" t="s">
        <v>157</v>
      </c>
      <c r="M296" s="7" t="s">
        <v>37</v>
      </c>
      <c r="N296" s="7" t="s">
        <v>38</v>
      </c>
      <c r="O296" s="7" t="s">
        <v>797</v>
      </c>
      <c r="P296" s="7" t="s">
        <v>629</v>
      </c>
      <c r="Q296" s="7" t="s">
        <v>641</v>
      </c>
      <c r="R296" s="6" t="s">
        <v>1115</v>
      </c>
    </row>
    <row r="297" spans="1:18" ht="23.25" customHeight="1">
      <c r="A297" s="7" t="s">
        <v>1155</v>
      </c>
      <c r="B297" s="7" t="s">
        <v>1156</v>
      </c>
      <c r="C297" s="7"/>
      <c r="D297" s="7"/>
      <c r="E297" s="7" t="s">
        <v>29</v>
      </c>
      <c r="F297" s="7"/>
      <c r="G297" s="7" t="s">
        <v>1157</v>
      </c>
      <c r="H297" s="7" t="s">
        <v>572</v>
      </c>
      <c r="I297" s="7" t="s">
        <v>612</v>
      </c>
      <c r="J297" s="12">
        <v>750820000</v>
      </c>
      <c r="K297" s="12">
        <v>750820000</v>
      </c>
      <c r="L297" s="7" t="s">
        <v>36</v>
      </c>
      <c r="M297" s="7" t="s">
        <v>37</v>
      </c>
      <c r="N297" s="7" t="s">
        <v>38</v>
      </c>
      <c r="O297" s="7" t="s">
        <v>797</v>
      </c>
      <c r="P297" s="7" t="s">
        <v>629</v>
      </c>
      <c r="Q297" s="7" t="s">
        <v>630</v>
      </c>
      <c r="R297" s="6" t="s">
        <v>1156</v>
      </c>
    </row>
    <row r="298" spans="1:18" ht="23.25" customHeight="1">
      <c r="A298" s="7" t="s">
        <v>1188</v>
      </c>
      <c r="B298" s="7" t="s">
        <v>1171</v>
      </c>
      <c r="C298" s="7"/>
      <c r="D298" s="7"/>
      <c r="E298" s="7" t="s">
        <v>29</v>
      </c>
      <c r="F298" s="7"/>
      <c r="G298" s="7" t="s">
        <v>1189</v>
      </c>
      <c r="H298" s="7" t="s">
        <v>572</v>
      </c>
      <c r="I298" s="7" t="s">
        <v>1190</v>
      </c>
      <c r="J298" s="12">
        <v>2780000</v>
      </c>
      <c r="K298" s="12">
        <v>2780000</v>
      </c>
      <c r="L298" s="7" t="s">
        <v>500</v>
      </c>
      <c r="M298" s="7" t="s">
        <v>424</v>
      </c>
      <c r="N298" s="7" t="s">
        <v>38</v>
      </c>
      <c r="O298" s="7" t="s">
        <v>797</v>
      </c>
      <c r="P298" s="7" t="s">
        <v>624</v>
      </c>
      <c r="Q298" s="7" t="s">
        <v>1191</v>
      </c>
      <c r="R298" s="6" t="s">
        <v>1171</v>
      </c>
    </row>
    <row r="299" spans="1:18" ht="23.25" customHeight="1">
      <c r="A299" s="7" t="s">
        <v>1202</v>
      </c>
      <c r="B299" s="7" t="s">
        <v>122</v>
      </c>
      <c r="C299" s="7"/>
      <c r="D299" s="7"/>
      <c r="E299" s="7" t="s">
        <v>29</v>
      </c>
      <c r="F299" s="7"/>
      <c r="G299" s="7" t="s">
        <v>1203</v>
      </c>
      <c r="H299" s="7" t="s">
        <v>572</v>
      </c>
      <c r="I299" s="7" t="s">
        <v>612</v>
      </c>
      <c r="J299" s="12">
        <v>8764000</v>
      </c>
      <c r="K299" s="12">
        <v>8764000</v>
      </c>
      <c r="L299" s="7" t="s">
        <v>114</v>
      </c>
      <c r="M299" s="7" t="s">
        <v>37</v>
      </c>
      <c r="N299" s="7" t="s">
        <v>38</v>
      </c>
      <c r="O299" s="7"/>
      <c r="P299" s="7" t="s">
        <v>567</v>
      </c>
      <c r="Q299" s="7" t="s">
        <v>568</v>
      </c>
      <c r="R299" s="6" t="s">
        <v>122</v>
      </c>
    </row>
    <row r="300" spans="1:18" ht="23.25" customHeight="1">
      <c r="A300" s="7" t="s">
        <v>1204</v>
      </c>
      <c r="B300" s="7" t="s">
        <v>736</v>
      </c>
      <c r="C300" s="7"/>
      <c r="D300" s="7"/>
      <c r="E300" s="7" t="s">
        <v>29</v>
      </c>
      <c r="F300" s="7"/>
      <c r="G300" s="7" t="s">
        <v>1205</v>
      </c>
      <c r="H300" s="7" t="s">
        <v>572</v>
      </c>
      <c r="I300" s="7" t="s">
        <v>612</v>
      </c>
      <c r="J300" s="12">
        <v>1650000</v>
      </c>
      <c r="K300" s="12">
        <v>1650000</v>
      </c>
      <c r="L300" s="7" t="s">
        <v>114</v>
      </c>
      <c r="M300" s="7" t="s">
        <v>37</v>
      </c>
      <c r="N300" s="7" t="s">
        <v>38</v>
      </c>
      <c r="O300" s="7"/>
      <c r="P300" s="7" t="s">
        <v>567</v>
      </c>
      <c r="Q300" s="7" t="s">
        <v>568</v>
      </c>
      <c r="R300" s="6" t="s">
        <v>736</v>
      </c>
    </row>
    <row r="301" spans="1:18" ht="23.25" customHeight="1">
      <c r="A301" s="7" t="s">
        <v>1206</v>
      </c>
      <c r="B301" s="7" t="s">
        <v>334</v>
      </c>
      <c r="C301" s="7"/>
      <c r="D301" s="7"/>
      <c r="E301" s="7" t="s">
        <v>29</v>
      </c>
      <c r="F301" s="7"/>
      <c r="G301" s="7" t="s">
        <v>1207</v>
      </c>
      <c r="H301" s="7" t="s">
        <v>572</v>
      </c>
      <c r="I301" s="7" t="s">
        <v>612</v>
      </c>
      <c r="J301" s="12">
        <v>20450000</v>
      </c>
      <c r="K301" s="12">
        <v>20450000</v>
      </c>
      <c r="L301" s="7" t="s">
        <v>36</v>
      </c>
      <c r="M301" s="7" t="s">
        <v>37</v>
      </c>
      <c r="N301" s="7" t="s">
        <v>38</v>
      </c>
      <c r="O301" s="7"/>
      <c r="P301" s="7" t="s">
        <v>629</v>
      </c>
      <c r="Q301" s="7" t="s">
        <v>630</v>
      </c>
      <c r="R301" s="6" t="s">
        <v>334</v>
      </c>
    </row>
    <row r="302" spans="1:18" ht="23.25" customHeight="1">
      <c r="A302" s="7" t="s">
        <v>1208</v>
      </c>
      <c r="B302" s="7" t="s">
        <v>1209</v>
      </c>
      <c r="C302" s="7"/>
      <c r="D302" s="7"/>
      <c r="E302" s="7" t="s">
        <v>29</v>
      </c>
      <c r="F302" s="7"/>
      <c r="G302" s="7" t="s">
        <v>1210</v>
      </c>
      <c r="H302" s="7" t="s">
        <v>572</v>
      </c>
      <c r="I302" s="7" t="s">
        <v>612</v>
      </c>
      <c r="J302" s="12">
        <v>36690000</v>
      </c>
      <c r="K302" s="12">
        <v>36690000</v>
      </c>
      <c r="L302" s="7" t="s">
        <v>36</v>
      </c>
      <c r="M302" s="7" t="s">
        <v>37</v>
      </c>
      <c r="N302" s="7" t="s">
        <v>38</v>
      </c>
      <c r="O302" s="7"/>
      <c r="P302" s="7" t="s">
        <v>567</v>
      </c>
      <c r="Q302" s="7" t="s">
        <v>568</v>
      </c>
      <c r="R302" s="6" t="s">
        <v>1209</v>
      </c>
    </row>
    <row r="303" spans="1:18" ht="23.25" customHeight="1">
      <c r="A303" s="7" t="s">
        <v>1211</v>
      </c>
      <c r="B303" s="7" t="s">
        <v>27</v>
      </c>
      <c r="C303" s="7"/>
      <c r="D303" s="7"/>
      <c r="E303" s="7" t="s">
        <v>29</v>
      </c>
      <c r="F303" s="7"/>
      <c r="G303" s="7" t="s">
        <v>1212</v>
      </c>
      <c r="H303" s="7" t="s">
        <v>572</v>
      </c>
      <c r="I303" s="7" t="s">
        <v>612</v>
      </c>
      <c r="J303" s="12">
        <v>23000000</v>
      </c>
      <c r="K303" s="12">
        <v>23000000</v>
      </c>
      <c r="L303" s="7" t="s">
        <v>36</v>
      </c>
      <c r="M303" s="7" t="s">
        <v>37</v>
      </c>
      <c r="N303" s="7" t="s">
        <v>38</v>
      </c>
      <c r="O303" s="7"/>
      <c r="P303" s="7" t="s">
        <v>567</v>
      </c>
      <c r="Q303" s="7" t="s">
        <v>684</v>
      </c>
      <c r="R303" s="6" t="s">
        <v>27</v>
      </c>
    </row>
    <row r="304" spans="1:18" ht="23.25" customHeight="1">
      <c r="A304" s="7" t="s">
        <v>1213</v>
      </c>
      <c r="B304" s="7" t="s">
        <v>1214</v>
      </c>
      <c r="C304" s="7"/>
      <c r="D304" s="7"/>
      <c r="E304" s="7" t="s">
        <v>29</v>
      </c>
      <c r="F304" s="7"/>
      <c r="G304" s="7" t="s">
        <v>1215</v>
      </c>
      <c r="H304" s="7" t="s">
        <v>572</v>
      </c>
      <c r="I304" s="7" t="s">
        <v>612</v>
      </c>
      <c r="J304" s="12">
        <v>748400</v>
      </c>
      <c r="K304" s="12">
        <v>748400</v>
      </c>
      <c r="L304" s="7" t="s">
        <v>114</v>
      </c>
      <c r="M304" s="7" t="s">
        <v>37</v>
      </c>
      <c r="N304" s="7" t="s">
        <v>38</v>
      </c>
      <c r="O304" s="7"/>
      <c r="P304" s="7" t="s">
        <v>629</v>
      </c>
      <c r="Q304" s="7" t="s">
        <v>630</v>
      </c>
      <c r="R304" s="6" t="s">
        <v>1214</v>
      </c>
    </row>
    <row r="305" spans="1:18" ht="23.25" customHeight="1">
      <c r="A305" s="7" t="s">
        <v>1217</v>
      </c>
      <c r="B305" s="7" t="s">
        <v>1218</v>
      </c>
      <c r="C305" s="7"/>
      <c r="D305" s="7"/>
      <c r="E305" s="7" t="s">
        <v>29</v>
      </c>
      <c r="F305" s="7"/>
      <c r="G305" s="7" t="s">
        <v>1219</v>
      </c>
      <c r="H305" s="7" t="s">
        <v>572</v>
      </c>
      <c r="I305" s="7" t="s">
        <v>612</v>
      </c>
      <c r="J305" s="12">
        <v>3000000</v>
      </c>
      <c r="K305" s="12">
        <v>3000000</v>
      </c>
      <c r="L305" s="7" t="s">
        <v>1220</v>
      </c>
      <c r="M305" s="7" t="s">
        <v>424</v>
      </c>
      <c r="N305" s="7" t="s">
        <v>38</v>
      </c>
      <c r="O305" s="7"/>
      <c r="P305" s="7" t="s">
        <v>629</v>
      </c>
      <c r="Q305" s="7" t="s">
        <v>641</v>
      </c>
      <c r="R305" s="6" t="s">
        <v>1218</v>
      </c>
    </row>
    <row r="306" spans="1:18" ht="23.25" customHeight="1">
      <c r="A306" s="7" t="s">
        <v>1221</v>
      </c>
      <c r="B306" s="7" t="s">
        <v>1222</v>
      </c>
      <c r="C306" s="7"/>
      <c r="D306" s="7"/>
      <c r="E306" s="7" t="s">
        <v>29</v>
      </c>
      <c r="F306" s="7"/>
      <c r="G306" s="7" t="s">
        <v>1223</v>
      </c>
      <c r="H306" s="7" t="s">
        <v>572</v>
      </c>
      <c r="I306" s="7" t="s">
        <v>612</v>
      </c>
      <c r="J306" s="12">
        <v>1200000</v>
      </c>
      <c r="K306" s="12">
        <v>1200000</v>
      </c>
      <c r="L306" s="7" t="s">
        <v>1220</v>
      </c>
      <c r="M306" s="7" t="s">
        <v>424</v>
      </c>
      <c r="N306" s="7" t="s">
        <v>38</v>
      </c>
      <c r="O306" s="7"/>
      <c r="P306" s="7" t="s">
        <v>567</v>
      </c>
      <c r="Q306" s="7" t="s">
        <v>568</v>
      </c>
      <c r="R306" s="6" t="s">
        <v>1222</v>
      </c>
    </row>
    <row r="307" spans="1:18" ht="23.25" customHeight="1">
      <c r="A307" s="7" t="s">
        <v>1224</v>
      </c>
      <c r="B307" s="7" t="s">
        <v>1225</v>
      </c>
      <c r="C307" s="7"/>
      <c r="D307" s="7"/>
      <c r="E307" s="7" t="s">
        <v>29</v>
      </c>
      <c r="F307" s="7"/>
      <c r="G307" s="7" t="s">
        <v>1226</v>
      </c>
      <c r="H307" s="7" t="s">
        <v>572</v>
      </c>
      <c r="I307" s="7" t="s">
        <v>612</v>
      </c>
      <c r="J307" s="12">
        <v>11500000</v>
      </c>
      <c r="K307" s="12">
        <v>11500000</v>
      </c>
      <c r="L307" s="7" t="s">
        <v>36</v>
      </c>
      <c r="M307" s="7" t="s">
        <v>37</v>
      </c>
      <c r="N307" s="7" t="s">
        <v>38</v>
      </c>
      <c r="O307" s="7"/>
      <c r="P307" s="7" t="s">
        <v>629</v>
      </c>
      <c r="Q307" s="7" t="s">
        <v>641</v>
      </c>
      <c r="R307" s="6" t="s">
        <v>1225</v>
      </c>
    </row>
    <row r="308" spans="1:18" ht="23.25" customHeight="1">
      <c r="A308" s="7" t="s">
        <v>1227</v>
      </c>
      <c r="B308" s="7" t="s">
        <v>1228</v>
      </c>
      <c r="C308" s="7"/>
      <c r="D308" s="7"/>
      <c r="E308" s="7" t="s">
        <v>29</v>
      </c>
      <c r="F308" s="7"/>
      <c r="G308" s="7" t="s">
        <v>1229</v>
      </c>
      <c r="H308" s="7" t="s">
        <v>572</v>
      </c>
      <c r="I308" s="7" t="s">
        <v>612</v>
      </c>
      <c r="J308" s="12">
        <v>142814800</v>
      </c>
      <c r="K308" s="12">
        <v>142814800</v>
      </c>
      <c r="L308" s="7" t="s">
        <v>208</v>
      </c>
      <c r="M308" s="7" t="s">
        <v>37</v>
      </c>
      <c r="N308" s="7" t="s">
        <v>38</v>
      </c>
      <c r="O308" s="7"/>
      <c r="P308" s="7" t="s">
        <v>629</v>
      </c>
      <c r="Q308" s="7" t="s">
        <v>641</v>
      </c>
      <c r="R308" s="6" t="s">
        <v>1228</v>
      </c>
    </row>
    <row r="309" spans="1:18" ht="23.25" customHeight="1">
      <c r="A309" s="7" t="s">
        <v>1230</v>
      </c>
      <c r="B309" s="7" t="s">
        <v>210</v>
      </c>
      <c r="C309" s="7"/>
      <c r="D309" s="7"/>
      <c r="E309" s="7" t="s">
        <v>29</v>
      </c>
      <c r="F309" s="7"/>
      <c r="G309" s="7" t="s">
        <v>1231</v>
      </c>
      <c r="H309" s="7" t="s">
        <v>572</v>
      </c>
      <c r="I309" s="7" t="s">
        <v>612</v>
      </c>
      <c r="J309" s="12">
        <v>861500</v>
      </c>
      <c r="K309" s="12">
        <v>861500</v>
      </c>
      <c r="L309" s="7" t="s">
        <v>147</v>
      </c>
      <c r="M309" s="7" t="s">
        <v>37</v>
      </c>
      <c r="N309" s="7" t="s">
        <v>38</v>
      </c>
      <c r="O309" s="7"/>
      <c r="P309" s="7" t="s">
        <v>629</v>
      </c>
      <c r="Q309" s="7" t="s">
        <v>766</v>
      </c>
      <c r="R309" s="6" t="s">
        <v>210</v>
      </c>
    </row>
    <row r="310" spans="1:18" ht="23.25" customHeight="1">
      <c r="A310" s="7" t="s">
        <v>1232</v>
      </c>
      <c r="B310" s="7" t="s">
        <v>191</v>
      </c>
      <c r="C310" s="7"/>
      <c r="D310" s="7"/>
      <c r="E310" s="7" t="s">
        <v>29</v>
      </c>
      <c r="F310" s="7"/>
      <c r="G310" s="7" t="s">
        <v>1233</v>
      </c>
      <c r="H310" s="7" t="s">
        <v>572</v>
      </c>
      <c r="I310" s="7" t="s">
        <v>612</v>
      </c>
      <c r="J310" s="12">
        <v>2437100</v>
      </c>
      <c r="K310" s="12">
        <v>2437100</v>
      </c>
      <c r="L310" s="7" t="s">
        <v>147</v>
      </c>
      <c r="M310" s="7" t="s">
        <v>37</v>
      </c>
      <c r="N310" s="7" t="s">
        <v>38</v>
      </c>
      <c r="O310" s="7"/>
      <c r="P310" s="7" t="s">
        <v>567</v>
      </c>
      <c r="Q310" s="7" t="s">
        <v>568</v>
      </c>
      <c r="R310" s="6" t="s">
        <v>191</v>
      </c>
    </row>
    <row r="311" spans="1:18" ht="23.25" customHeight="1">
      <c r="A311" s="7" t="s">
        <v>1234</v>
      </c>
      <c r="B311" s="7" t="s">
        <v>1235</v>
      </c>
      <c r="C311" s="7"/>
      <c r="D311" s="7"/>
      <c r="E311" s="7" t="s">
        <v>29</v>
      </c>
      <c r="F311" s="7"/>
      <c r="G311" s="7" t="s">
        <v>1236</v>
      </c>
      <c r="H311" s="7" t="s">
        <v>572</v>
      </c>
      <c r="I311" s="7" t="s">
        <v>612</v>
      </c>
      <c r="J311" s="12">
        <v>3210000</v>
      </c>
      <c r="K311" s="12">
        <v>3210000</v>
      </c>
      <c r="L311" s="7" t="s">
        <v>36</v>
      </c>
      <c r="M311" s="7" t="s">
        <v>37</v>
      </c>
      <c r="N311" s="7" t="s">
        <v>38</v>
      </c>
      <c r="O311" s="7"/>
      <c r="P311" s="7" t="s">
        <v>629</v>
      </c>
      <c r="Q311" s="7" t="s">
        <v>630</v>
      </c>
      <c r="R311" s="6" t="s">
        <v>1235</v>
      </c>
    </row>
    <row r="312" spans="1:18" ht="23.25" customHeight="1">
      <c r="A312" s="7" t="s">
        <v>1237</v>
      </c>
      <c r="B312" s="7" t="s">
        <v>1238</v>
      </c>
      <c r="C312" s="7"/>
      <c r="D312" s="7"/>
      <c r="E312" s="7" t="s">
        <v>29</v>
      </c>
      <c r="F312" s="7"/>
      <c r="G312" s="7" t="s">
        <v>1239</v>
      </c>
      <c r="H312" s="7" t="s">
        <v>572</v>
      </c>
      <c r="I312" s="7" t="s">
        <v>612</v>
      </c>
      <c r="J312" s="12">
        <v>3613200</v>
      </c>
      <c r="K312" s="12">
        <v>3613200</v>
      </c>
      <c r="L312" s="7" t="s">
        <v>36</v>
      </c>
      <c r="M312" s="7" t="s">
        <v>37</v>
      </c>
      <c r="N312" s="7" t="s">
        <v>38</v>
      </c>
      <c r="O312" s="7"/>
      <c r="P312" s="7" t="s">
        <v>629</v>
      </c>
      <c r="Q312" s="7" t="s">
        <v>630</v>
      </c>
      <c r="R312" s="6" t="s">
        <v>1238</v>
      </c>
    </row>
    <row r="313" spans="1:18" ht="23.25" customHeight="1">
      <c r="A313" s="7" t="s">
        <v>1240</v>
      </c>
      <c r="B313" s="7" t="s">
        <v>213</v>
      </c>
      <c r="C313" s="7"/>
      <c r="D313" s="7"/>
      <c r="E313" s="7" t="s">
        <v>29</v>
      </c>
      <c r="F313" s="7"/>
      <c r="G313" s="7" t="s">
        <v>1241</v>
      </c>
      <c r="H313" s="7" t="s">
        <v>572</v>
      </c>
      <c r="I313" s="7" t="s">
        <v>612</v>
      </c>
      <c r="J313" s="12">
        <v>300000</v>
      </c>
      <c r="K313" s="12">
        <v>300000</v>
      </c>
      <c r="L313" s="7" t="s">
        <v>147</v>
      </c>
      <c r="M313" s="7" t="s">
        <v>37</v>
      </c>
      <c r="N313" s="7" t="s">
        <v>38</v>
      </c>
      <c r="O313" s="7"/>
      <c r="P313" s="7" t="s">
        <v>629</v>
      </c>
      <c r="Q313" s="7" t="s">
        <v>734</v>
      </c>
      <c r="R313" s="6" t="s">
        <v>213</v>
      </c>
    </row>
    <row r="314" spans="1:18" ht="23.25" customHeight="1">
      <c r="A314" s="7" t="s">
        <v>1242</v>
      </c>
      <c r="B314" s="7" t="s">
        <v>482</v>
      </c>
      <c r="C314" s="7"/>
      <c r="D314" s="7"/>
      <c r="E314" s="7" t="s">
        <v>29</v>
      </c>
      <c r="F314" s="7" t="s">
        <v>30</v>
      </c>
      <c r="G314" s="7" t="s">
        <v>1243</v>
      </c>
      <c r="H314" s="7" t="s">
        <v>572</v>
      </c>
      <c r="I314" s="7" t="s">
        <v>612</v>
      </c>
      <c r="J314" s="12">
        <v>54458600</v>
      </c>
      <c r="K314" s="12">
        <v>54458600</v>
      </c>
      <c r="L314" s="7" t="s">
        <v>484</v>
      </c>
      <c r="M314" s="7" t="s">
        <v>485</v>
      </c>
      <c r="N314" s="7" t="s">
        <v>46</v>
      </c>
      <c r="O314" s="7"/>
      <c r="P314" s="7" t="s">
        <v>567</v>
      </c>
      <c r="Q314" s="7" t="s">
        <v>568</v>
      </c>
      <c r="R314" s="6" t="s">
        <v>482</v>
      </c>
    </row>
    <row r="315" spans="1:18" ht="23.25" customHeight="1">
      <c r="A315" s="7" t="s">
        <v>1244</v>
      </c>
      <c r="B315" s="7" t="s">
        <v>1245</v>
      </c>
      <c r="C315" s="7"/>
      <c r="D315" s="7"/>
      <c r="E315" s="7" t="s">
        <v>29</v>
      </c>
      <c r="F315" s="7"/>
      <c r="G315" s="7" t="s">
        <v>1246</v>
      </c>
      <c r="H315" s="7" t="s">
        <v>572</v>
      </c>
      <c r="I315" s="7" t="s">
        <v>612</v>
      </c>
      <c r="J315" s="12">
        <v>3850000</v>
      </c>
      <c r="K315" s="12">
        <v>3850000</v>
      </c>
      <c r="L315" s="7" t="s">
        <v>36</v>
      </c>
      <c r="M315" s="7" t="s">
        <v>37</v>
      </c>
      <c r="N315" s="7" t="s">
        <v>38</v>
      </c>
      <c r="O315" s="7"/>
      <c r="P315" s="7" t="s">
        <v>629</v>
      </c>
      <c r="Q315" s="7" t="s">
        <v>641</v>
      </c>
      <c r="R315" s="6" t="s">
        <v>1245</v>
      </c>
    </row>
    <row r="316" spans="1:18" ht="23.25" customHeight="1">
      <c r="A316" s="7" t="s">
        <v>1247</v>
      </c>
      <c r="B316" s="7" t="s">
        <v>1248</v>
      </c>
      <c r="C316" s="7"/>
      <c r="D316" s="7"/>
      <c r="E316" s="7" t="s">
        <v>29</v>
      </c>
      <c r="F316" s="7"/>
      <c r="G316" s="7" t="s">
        <v>1249</v>
      </c>
      <c r="H316" s="7" t="s">
        <v>572</v>
      </c>
      <c r="I316" s="7" t="s">
        <v>612</v>
      </c>
      <c r="J316" s="12">
        <v>8000000</v>
      </c>
      <c r="K316" s="12">
        <v>8000000</v>
      </c>
      <c r="L316" s="7" t="s">
        <v>36</v>
      </c>
      <c r="M316" s="7" t="s">
        <v>37</v>
      </c>
      <c r="N316" s="7" t="s">
        <v>38</v>
      </c>
      <c r="O316" s="7"/>
      <c r="P316" s="7" t="s">
        <v>629</v>
      </c>
      <c r="Q316" s="7" t="s">
        <v>734</v>
      </c>
      <c r="R316" s="6" t="s">
        <v>1248</v>
      </c>
    </row>
    <row r="317" spans="1:18" ht="23.25" customHeight="1">
      <c r="A317" s="7" t="s">
        <v>1253</v>
      </c>
      <c r="B317" s="7" t="s">
        <v>149</v>
      </c>
      <c r="C317" s="7"/>
      <c r="D317" s="7"/>
      <c r="E317" s="7" t="s">
        <v>29</v>
      </c>
      <c r="F317" s="7"/>
      <c r="G317" s="7" t="s">
        <v>1207</v>
      </c>
      <c r="H317" s="7" t="s">
        <v>572</v>
      </c>
      <c r="I317" s="7" t="s">
        <v>612</v>
      </c>
      <c r="J317" s="12">
        <v>570000</v>
      </c>
      <c r="K317" s="12">
        <v>570000</v>
      </c>
      <c r="L317" s="7" t="s">
        <v>147</v>
      </c>
      <c r="M317" s="7" t="s">
        <v>37</v>
      </c>
      <c r="N317" s="7" t="s">
        <v>38</v>
      </c>
      <c r="O317" s="7"/>
      <c r="P317" s="7" t="s">
        <v>629</v>
      </c>
      <c r="Q317" s="7" t="s">
        <v>766</v>
      </c>
      <c r="R317" s="6" t="s">
        <v>149</v>
      </c>
    </row>
    <row r="318" spans="1:18" ht="23.25" customHeight="1">
      <c r="A318" s="7" t="s">
        <v>1254</v>
      </c>
      <c r="B318" s="7" t="s">
        <v>200</v>
      </c>
      <c r="C318" s="7"/>
      <c r="D318" s="7"/>
      <c r="E318" s="7" t="s">
        <v>29</v>
      </c>
      <c r="F318" s="7"/>
      <c r="G318" s="7" t="s">
        <v>1255</v>
      </c>
      <c r="H318" s="7" t="s">
        <v>572</v>
      </c>
      <c r="I318" s="7" t="s">
        <v>612</v>
      </c>
      <c r="J318" s="12">
        <v>896300</v>
      </c>
      <c r="K318" s="12">
        <v>460000</v>
      </c>
      <c r="L318" s="7" t="s">
        <v>147</v>
      </c>
      <c r="M318" s="7" t="s">
        <v>37</v>
      </c>
      <c r="N318" s="7" t="s">
        <v>38</v>
      </c>
      <c r="O318" s="7"/>
      <c r="P318" s="7" t="s">
        <v>567</v>
      </c>
      <c r="Q318" s="7" t="s">
        <v>568</v>
      </c>
      <c r="R318" s="6" t="s">
        <v>200</v>
      </c>
    </row>
    <row r="319" spans="1:18" ht="23.25" customHeight="1">
      <c r="A319" s="7" t="s">
        <v>1256</v>
      </c>
      <c r="B319" s="7" t="s">
        <v>188</v>
      </c>
      <c r="C319" s="7"/>
      <c r="D319" s="7"/>
      <c r="E319" s="7" t="s">
        <v>29</v>
      </c>
      <c r="F319" s="7"/>
      <c r="G319" s="7" t="s">
        <v>1231</v>
      </c>
      <c r="H319" s="7" t="s">
        <v>572</v>
      </c>
      <c r="I319" s="7" t="s">
        <v>612</v>
      </c>
      <c r="J319" s="12">
        <v>1755100</v>
      </c>
      <c r="K319" s="12">
        <v>1755100</v>
      </c>
      <c r="L319" s="7" t="s">
        <v>147</v>
      </c>
      <c r="M319" s="7" t="s">
        <v>37</v>
      </c>
      <c r="N319" s="7" t="s">
        <v>38</v>
      </c>
      <c r="O319" s="7"/>
      <c r="P319" s="7" t="s">
        <v>629</v>
      </c>
      <c r="Q319" s="7" t="s">
        <v>766</v>
      </c>
      <c r="R319" s="6" t="s">
        <v>188</v>
      </c>
    </row>
    <row r="320" spans="1:18" ht="23.25" customHeight="1">
      <c r="A320" s="7" t="s">
        <v>1257</v>
      </c>
      <c r="B320" s="7" t="s">
        <v>1258</v>
      </c>
      <c r="C320" s="7"/>
      <c r="D320" s="7"/>
      <c r="E320" s="7" t="s">
        <v>29</v>
      </c>
      <c r="F320" s="7"/>
      <c r="G320" s="7" t="s">
        <v>1259</v>
      </c>
      <c r="H320" s="7" t="s">
        <v>572</v>
      </c>
      <c r="I320" s="7" t="s">
        <v>612</v>
      </c>
      <c r="J320" s="12">
        <v>5000</v>
      </c>
      <c r="K320" s="12">
        <v>5000</v>
      </c>
      <c r="L320" s="7" t="s">
        <v>114</v>
      </c>
      <c r="M320" s="7" t="s">
        <v>37</v>
      </c>
      <c r="N320" s="7" t="s">
        <v>38</v>
      </c>
      <c r="O320" s="7"/>
      <c r="P320" s="7" t="s">
        <v>567</v>
      </c>
      <c r="Q320" s="7" t="s">
        <v>568</v>
      </c>
      <c r="R320" s="6" t="s">
        <v>1258</v>
      </c>
    </row>
    <row r="321" spans="1:18" ht="23.25" customHeight="1">
      <c r="A321" s="7" t="s">
        <v>1260</v>
      </c>
      <c r="B321" s="7" t="s">
        <v>1261</v>
      </c>
      <c r="C321" s="7"/>
      <c r="D321" s="7"/>
      <c r="E321" s="7" t="s">
        <v>29</v>
      </c>
      <c r="F321" s="7"/>
      <c r="G321" s="7" t="s">
        <v>1262</v>
      </c>
      <c r="H321" s="7" t="s">
        <v>572</v>
      </c>
      <c r="I321" s="7" t="s">
        <v>612</v>
      </c>
      <c r="J321" s="13">
        <v>0</v>
      </c>
      <c r="K321" s="13">
        <v>0</v>
      </c>
      <c r="L321" s="7" t="s">
        <v>114</v>
      </c>
      <c r="M321" s="7" t="s">
        <v>37</v>
      </c>
      <c r="N321" s="7" t="s">
        <v>38</v>
      </c>
      <c r="O321" s="7"/>
      <c r="P321" s="7" t="s">
        <v>567</v>
      </c>
      <c r="Q321" s="7" t="s">
        <v>568</v>
      </c>
      <c r="R321" s="6" t="s">
        <v>1261</v>
      </c>
    </row>
    <row r="322" spans="1:18" ht="23.25" customHeight="1">
      <c r="A322" s="7" t="s">
        <v>1263</v>
      </c>
      <c r="B322" s="7" t="s">
        <v>1264</v>
      </c>
      <c r="C322" s="7"/>
      <c r="D322" s="7"/>
      <c r="E322" s="7" t="s">
        <v>29</v>
      </c>
      <c r="F322" s="7" t="s">
        <v>250</v>
      </c>
      <c r="G322" s="7" t="s">
        <v>1265</v>
      </c>
      <c r="H322" s="7" t="s">
        <v>572</v>
      </c>
      <c r="I322" s="7" t="s">
        <v>612</v>
      </c>
      <c r="J322" s="12">
        <v>400000</v>
      </c>
      <c r="K322" s="12">
        <v>400000</v>
      </c>
      <c r="L322" s="7" t="s">
        <v>478</v>
      </c>
      <c r="M322" s="7" t="s">
        <v>479</v>
      </c>
      <c r="N322" s="7" t="s">
        <v>46</v>
      </c>
      <c r="O322" s="7"/>
      <c r="P322" s="7" t="s">
        <v>629</v>
      </c>
      <c r="Q322" s="7" t="s">
        <v>766</v>
      </c>
      <c r="R322" s="6" t="s">
        <v>1264</v>
      </c>
    </row>
    <row r="323" spans="1:18" ht="23.25" customHeight="1">
      <c r="A323" s="7" t="s">
        <v>1266</v>
      </c>
      <c r="B323" s="7" t="s">
        <v>1267</v>
      </c>
      <c r="C323" s="7"/>
      <c r="D323" s="7"/>
      <c r="E323" s="7" t="s">
        <v>29</v>
      </c>
      <c r="F323" s="7"/>
      <c r="G323" s="7" t="s">
        <v>1268</v>
      </c>
      <c r="H323" s="7" t="s">
        <v>1269</v>
      </c>
      <c r="I323" s="7" t="s">
        <v>1190</v>
      </c>
      <c r="J323" s="12">
        <v>24990000</v>
      </c>
      <c r="K323" s="12">
        <v>24990000</v>
      </c>
      <c r="L323" s="7" t="s">
        <v>157</v>
      </c>
      <c r="M323" s="7" t="s">
        <v>37</v>
      </c>
      <c r="N323" s="7" t="s">
        <v>38</v>
      </c>
      <c r="O323" s="7"/>
      <c r="P323" s="7" t="s">
        <v>624</v>
      </c>
      <c r="Q323" s="7" t="s">
        <v>793</v>
      </c>
      <c r="R323" s="6" t="s">
        <v>1267</v>
      </c>
    </row>
    <row r="324" spans="1:18" ht="23.25" customHeight="1">
      <c r="A324" s="7" t="s">
        <v>1270</v>
      </c>
      <c r="B324" s="7" t="s">
        <v>1271</v>
      </c>
      <c r="C324" s="7"/>
      <c r="D324" s="7"/>
      <c r="E324" s="7" t="s">
        <v>29</v>
      </c>
      <c r="F324" s="7"/>
      <c r="G324" s="7" t="s">
        <v>1272</v>
      </c>
      <c r="H324" s="7" t="s">
        <v>186</v>
      </c>
      <c r="I324" s="7" t="s">
        <v>612</v>
      </c>
      <c r="J324" s="13">
        <v>0</v>
      </c>
      <c r="K324" s="13">
        <v>0</v>
      </c>
      <c r="L324" s="7" t="s">
        <v>114</v>
      </c>
      <c r="M324" s="7" t="s">
        <v>37</v>
      </c>
      <c r="N324" s="7" t="s">
        <v>38</v>
      </c>
      <c r="O324" s="7"/>
      <c r="P324" s="7" t="s">
        <v>567</v>
      </c>
      <c r="Q324" s="7" t="s">
        <v>568</v>
      </c>
      <c r="R324" s="6" t="s">
        <v>1271</v>
      </c>
    </row>
    <row r="325" spans="1:18" ht="23.25" customHeight="1">
      <c r="A325" s="7" t="s">
        <v>1273</v>
      </c>
      <c r="B325" s="7" t="s">
        <v>1274</v>
      </c>
      <c r="C325" s="7"/>
      <c r="D325" s="7"/>
      <c r="E325" s="7" t="s">
        <v>29</v>
      </c>
      <c r="F325" s="7"/>
      <c r="G325" s="7" t="s">
        <v>1275</v>
      </c>
      <c r="H325" s="7" t="s">
        <v>572</v>
      </c>
      <c r="I325" s="7" t="s">
        <v>612</v>
      </c>
      <c r="J325" s="12">
        <v>1068400</v>
      </c>
      <c r="K325" s="12">
        <v>1068400</v>
      </c>
      <c r="L325" s="7" t="s">
        <v>114</v>
      </c>
      <c r="M325" s="7" t="s">
        <v>37</v>
      </c>
      <c r="N325" s="7" t="s">
        <v>38</v>
      </c>
      <c r="O325" s="7"/>
      <c r="P325" s="7" t="s">
        <v>712</v>
      </c>
      <c r="Q325" s="7" t="s">
        <v>713</v>
      </c>
      <c r="R325" s="6" t="s">
        <v>1274</v>
      </c>
    </row>
    <row r="326" spans="1:18" ht="23.25" customHeight="1">
      <c r="A326" s="7" t="s">
        <v>1276</v>
      </c>
      <c r="B326" s="7" t="s">
        <v>1277</v>
      </c>
      <c r="C326" s="7"/>
      <c r="D326" s="7"/>
      <c r="E326" s="7" t="s">
        <v>29</v>
      </c>
      <c r="F326" s="7"/>
      <c r="G326" s="7" t="s">
        <v>1278</v>
      </c>
      <c r="H326" s="7" t="s">
        <v>572</v>
      </c>
      <c r="I326" s="7" t="s">
        <v>612</v>
      </c>
      <c r="J326" s="12">
        <v>500000</v>
      </c>
      <c r="K326" s="12">
        <v>500000</v>
      </c>
      <c r="L326" s="7" t="s">
        <v>157</v>
      </c>
      <c r="M326" s="7" t="s">
        <v>37</v>
      </c>
      <c r="N326" s="7" t="s">
        <v>38</v>
      </c>
      <c r="O326" s="7"/>
      <c r="P326" s="7" t="s">
        <v>629</v>
      </c>
      <c r="Q326" s="7" t="s">
        <v>766</v>
      </c>
      <c r="R326" s="6" t="s">
        <v>1277</v>
      </c>
    </row>
    <row r="327" spans="1:18" ht="23.25" customHeight="1">
      <c r="A327" s="7" t="s">
        <v>1285</v>
      </c>
      <c r="B327" s="7" t="s">
        <v>1286</v>
      </c>
      <c r="C327" s="7"/>
      <c r="D327" s="7"/>
      <c r="E327" s="7" t="s">
        <v>29</v>
      </c>
      <c r="F327" s="7"/>
      <c r="G327" s="7" t="s">
        <v>1287</v>
      </c>
      <c r="H327" s="7" t="s">
        <v>572</v>
      </c>
      <c r="I327" s="7" t="s">
        <v>612</v>
      </c>
      <c r="J327" s="12">
        <v>300000</v>
      </c>
      <c r="K327" s="12">
        <v>300000</v>
      </c>
      <c r="L327" s="7" t="s">
        <v>1283</v>
      </c>
      <c r="M327" s="7" t="s">
        <v>1284</v>
      </c>
      <c r="N327" s="7" t="s">
        <v>46</v>
      </c>
      <c r="O327" s="7"/>
      <c r="P327" s="7" t="s">
        <v>567</v>
      </c>
      <c r="Q327" s="7" t="s">
        <v>637</v>
      </c>
      <c r="R327" s="6" t="s">
        <v>1286</v>
      </c>
    </row>
    <row r="328" spans="1:18" ht="23.25" customHeight="1">
      <c r="A328" s="7" t="s">
        <v>1288</v>
      </c>
      <c r="B328" s="7" t="s">
        <v>1289</v>
      </c>
      <c r="C328" s="7"/>
      <c r="D328" s="7"/>
      <c r="E328" s="7" t="s">
        <v>29</v>
      </c>
      <c r="F328" s="7"/>
      <c r="G328" s="7" t="s">
        <v>1290</v>
      </c>
      <c r="H328" s="7" t="s">
        <v>572</v>
      </c>
      <c r="I328" s="7" t="s">
        <v>612</v>
      </c>
      <c r="J328" s="12">
        <v>25000</v>
      </c>
      <c r="K328" s="12">
        <v>25000</v>
      </c>
      <c r="L328" s="7" t="s">
        <v>1283</v>
      </c>
      <c r="M328" s="7" t="s">
        <v>1284</v>
      </c>
      <c r="N328" s="7" t="s">
        <v>46</v>
      </c>
      <c r="O328" s="7"/>
      <c r="P328" s="7" t="s">
        <v>567</v>
      </c>
      <c r="Q328" s="7" t="s">
        <v>637</v>
      </c>
      <c r="R328" s="6" t="s">
        <v>1289</v>
      </c>
    </row>
    <row r="329" spans="1:18" ht="23.25" customHeight="1">
      <c r="A329" s="7" t="s">
        <v>1291</v>
      </c>
      <c r="B329" s="7" t="s">
        <v>1292</v>
      </c>
      <c r="C329" s="7"/>
      <c r="D329" s="7"/>
      <c r="E329" s="7" t="s">
        <v>29</v>
      </c>
      <c r="F329" s="7"/>
      <c r="G329" s="7" t="s">
        <v>1293</v>
      </c>
      <c r="H329" s="7" t="s">
        <v>1269</v>
      </c>
      <c r="I329" s="7" t="s">
        <v>1294</v>
      </c>
      <c r="J329" s="12">
        <v>2500000</v>
      </c>
      <c r="K329" s="12">
        <v>2500000</v>
      </c>
      <c r="L329" s="7" t="s">
        <v>1113</v>
      </c>
      <c r="M329" s="7" t="s">
        <v>424</v>
      </c>
      <c r="N329" s="7" t="s">
        <v>38</v>
      </c>
      <c r="O329" s="7"/>
      <c r="P329" s="7" t="s">
        <v>567</v>
      </c>
      <c r="Q329" s="7" t="s">
        <v>568</v>
      </c>
      <c r="R329" s="6" t="s">
        <v>1292</v>
      </c>
    </row>
    <row r="330" spans="1:18" ht="23.25" customHeight="1">
      <c r="A330" s="7" t="s">
        <v>1296</v>
      </c>
      <c r="B330" s="7" t="s">
        <v>1297</v>
      </c>
      <c r="C330" s="7"/>
      <c r="D330" s="7"/>
      <c r="E330" s="7" t="s">
        <v>29</v>
      </c>
      <c r="F330" s="7"/>
      <c r="G330" s="7" t="s">
        <v>1298</v>
      </c>
      <c r="H330" s="7" t="s">
        <v>572</v>
      </c>
      <c r="I330" s="7" t="s">
        <v>612</v>
      </c>
      <c r="J330" s="12">
        <v>2050000</v>
      </c>
      <c r="K330" s="12">
        <v>2050000</v>
      </c>
      <c r="L330" s="7" t="s">
        <v>1299</v>
      </c>
      <c r="M330" s="7" t="s">
        <v>253</v>
      </c>
      <c r="N330" s="7" t="s">
        <v>246</v>
      </c>
      <c r="O330" s="7"/>
      <c r="P330" s="7" t="s">
        <v>567</v>
      </c>
      <c r="Q330" s="7" t="s">
        <v>684</v>
      </c>
      <c r="R330" s="6" t="s">
        <v>1297</v>
      </c>
    </row>
    <row r="331" spans="1:18" ht="23.25" customHeight="1">
      <c r="A331" s="7" t="s">
        <v>1301</v>
      </c>
      <c r="B331" s="7" t="s">
        <v>1302</v>
      </c>
      <c r="C331" s="7"/>
      <c r="D331" s="7"/>
      <c r="E331" s="7" t="s">
        <v>29</v>
      </c>
      <c r="F331" s="7"/>
      <c r="G331" s="7" t="s">
        <v>1303</v>
      </c>
      <c r="H331" s="7" t="s">
        <v>572</v>
      </c>
      <c r="I331" s="7" t="s">
        <v>612</v>
      </c>
      <c r="J331" s="12">
        <v>50000</v>
      </c>
      <c r="K331" s="12">
        <v>50000</v>
      </c>
      <c r="L331" s="7" t="s">
        <v>1304</v>
      </c>
      <c r="M331" s="7" t="s">
        <v>1284</v>
      </c>
      <c r="N331" s="7" t="s">
        <v>46</v>
      </c>
      <c r="O331" s="7"/>
      <c r="P331" s="7" t="s">
        <v>567</v>
      </c>
      <c r="Q331" s="7" t="s">
        <v>568</v>
      </c>
      <c r="R331" s="6" t="s">
        <v>1302</v>
      </c>
    </row>
    <row r="332" spans="1:18" ht="23.25" customHeight="1">
      <c r="A332" s="7" t="s">
        <v>1306</v>
      </c>
      <c r="B332" s="7" t="s">
        <v>1302</v>
      </c>
      <c r="C332" s="7"/>
      <c r="D332" s="7"/>
      <c r="E332" s="7" t="s">
        <v>29</v>
      </c>
      <c r="F332" s="7"/>
      <c r="G332" s="7" t="s">
        <v>1307</v>
      </c>
      <c r="H332" s="7" t="s">
        <v>572</v>
      </c>
      <c r="I332" s="7" t="s">
        <v>612</v>
      </c>
      <c r="J332" s="12">
        <v>59200</v>
      </c>
      <c r="K332" s="12">
        <v>59200</v>
      </c>
      <c r="L332" s="7" t="s">
        <v>1308</v>
      </c>
      <c r="M332" s="7" t="s">
        <v>1284</v>
      </c>
      <c r="N332" s="7" t="s">
        <v>46</v>
      </c>
      <c r="O332" s="7"/>
      <c r="P332" s="7" t="s">
        <v>567</v>
      </c>
      <c r="Q332" s="7" t="s">
        <v>637</v>
      </c>
      <c r="R332" s="6" t="s">
        <v>1302</v>
      </c>
    </row>
    <row r="333" spans="1:18" ht="23.25" customHeight="1">
      <c r="A333" s="7" t="s">
        <v>1309</v>
      </c>
      <c r="B333" s="7" t="s">
        <v>890</v>
      </c>
      <c r="C333" s="7"/>
      <c r="D333" s="7"/>
      <c r="E333" s="7" t="s">
        <v>29</v>
      </c>
      <c r="F333" s="7"/>
      <c r="G333" s="7" t="s">
        <v>1310</v>
      </c>
      <c r="H333" s="7" t="s">
        <v>1311</v>
      </c>
      <c r="I333" s="7" t="s">
        <v>1312</v>
      </c>
      <c r="J333" s="12">
        <v>1075000</v>
      </c>
      <c r="K333" s="12">
        <v>1075000</v>
      </c>
      <c r="L333" s="7" t="s">
        <v>293</v>
      </c>
      <c r="M333" s="7" t="s">
        <v>429</v>
      </c>
      <c r="N333" s="7" t="s">
        <v>46</v>
      </c>
      <c r="O333" s="7"/>
      <c r="P333" s="7" t="s">
        <v>567</v>
      </c>
      <c r="Q333" s="7" t="s">
        <v>637</v>
      </c>
      <c r="R333" s="6" t="s">
        <v>890</v>
      </c>
    </row>
    <row r="334" spans="1:18" ht="23.25" customHeight="1">
      <c r="A334" s="7" t="s">
        <v>1313</v>
      </c>
      <c r="B334" s="7" t="s">
        <v>1314</v>
      </c>
      <c r="C334" s="7"/>
      <c r="D334" s="7"/>
      <c r="E334" s="7" t="s">
        <v>29</v>
      </c>
      <c r="F334" s="7"/>
      <c r="G334" s="7" t="s">
        <v>1315</v>
      </c>
      <c r="H334" s="7" t="s">
        <v>1311</v>
      </c>
      <c r="I334" s="7" t="s">
        <v>1311</v>
      </c>
      <c r="J334" s="12">
        <v>1500000</v>
      </c>
      <c r="K334" s="12">
        <v>1500000</v>
      </c>
      <c r="L334" s="7" t="s">
        <v>293</v>
      </c>
      <c r="M334" s="7" t="s">
        <v>429</v>
      </c>
      <c r="N334" s="7" t="s">
        <v>46</v>
      </c>
      <c r="O334" s="7"/>
      <c r="P334" s="7" t="s">
        <v>567</v>
      </c>
      <c r="Q334" s="7" t="s">
        <v>637</v>
      </c>
      <c r="R334" s="6" t="s">
        <v>1314</v>
      </c>
    </row>
    <row r="335" spans="1:18" ht="23.25" customHeight="1">
      <c r="A335" s="7" t="s">
        <v>1317</v>
      </c>
      <c r="B335" s="7" t="s">
        <v>1318</v>
      </c>
      <c r="C335" s="7"/>
      <c r="D335" s="7"/>
      <c r="E335" s="7" t="s">
        <v>29</v>
      </c>
      <c r="F335" s="7"/>
      <c r="G335" s="7" t="s">
        <v>1319</v>
      </c>
      <c r="H335" s="7" t="s">
        <v>572</v>
      </c>
      <c r="I335" s="7" t="s">
        <v>612</v>
      </c>
      <c r="J335" s="12">
        <v>215400</v>
      </c>
      <c r="K335" s="12">
        <v>215400</v>
      </c>
      <c r="L335" s="7" t="s">
        <v>1320</v>
      </c>
      <c r="M335" s="7" t="s">
        <v>1284</v>
      </c>
      <c r="N335" s="7" t="s">
        <v>46</v>
      </c>
      <c r="O335" s="7"/>
      <c r="P335" s="7" t="s">
        <v>567</v>
      </c>
      <c r="Q335" s="7" t="s">
        <v>568</v>
      </c>
      <c r="R335" s="6" t="s">
        <v>1318</v>
      </c>
    </row>
    <row r="336" spans="1:18" ht="23.25" customHeight="1">
      <c r="A336" s="7" t="s">
        <v>1321</v>
      </c>
      <c r="B336" s="7" t="s">
        <v>1322</v>
      </c>
      <c r="C336" s="7"/>
      <c r="D336" s="7"/>
      <c r="E336" s="7" t="s">
        <v>29</v>
      </c>
      <c r="F336" s="7"/>
      <c r="G336" s="7" t="s">
        <v>1323</v>
      </c>
      <c r="H336" s="7" t="s">
        <v>572</v>
      </c>
      <c r="I336" s="7" t="s">
        <v>612</v>
      </c>
      <c r="J336" s="12">
        <v>9360</v>
      </c>
      <c r="K336" s="12">
        <v>9360</v>
      </c>
      <c r="L336" s="7" t="s">
        <v>372</v>
      </c>
      <c r="M336" s="7" t="s">
        <v>373</v>
      </c>
      <c r="N336" s="7" t="s">
        <v>46</v>
      </c>
      <c r="O336" s="7"/>
      <c r="P336" s="7" t="s">
        <v>629</v>
      </c>
      <c r="Q336" s="7" t="s">
        <v>641</v>
      </c>
      <c r="R336" s="6" t="s">
        <v>1322</v>
      </c>
    </row>
    <row r="337" spans="1:18" ht="23.25" customHeight="1">
      <c r="A337" s="7" t="s">
        <v>1324</v>
      </c>
      <c r="B337" s="7" t="s">
        <v>1325</v>
      </c>
      <c r="C337" s="7"/>
      <c r="D337" s="7"/>
      <c r="E337" s="7" t="s">
        <v>29</v>
      </c>
      <c r="F337" s="7"/>
      <c r="G337" s="7" t="s">
        <v>1326</v>
      </c>
      <c r="H337" s="7" t="s">
        <v>572</v>
      </c>
      <c r="I337" s="7" t="s">
        <v>612</v>
      </c>
      <c r="J337" s="12">
        <v>5000</v>
      </c>
      <c r="K337" s="12">
        <v>5000</v>
      </c>
      <c r="L337" s="7" t="s">
        <v>372</v>
      </c>
      <c r="M337" s="7" t="s">
        <v>373</v>
      </c>
      <c r="N337" s="7" t="s">
        <v>46</v>
      </c>
      <c r="O337" s="7"/>
      <c r="P337" s="7" t="s">
        <v>629</v>
      </c>
      <c r="Q337" s="7" t="s">
        <v>641</v>
      </c>
      <c r="R337" s="6" t="s">
        <v>1325</v>
      </c>
    </row>
    <row r="338" spans="1:18" ht="23.25" customHeight="1">
      <c r="A338" s="7" t="s">
        <v>1328</v>
      </c>
      <c r="B338" s="7" t="s">
        <v>1329</v>
      </c>
      <c r="C338" s="7"/>
      <c r="D338" s="7"/>
      <c r="E338" s="7" t="s">
        <v>29</v>
      </c>
      <c r="F338" s="7"/>
      <c r="G338" s="7" t="s">
        <v>1330</v>
      </c>
      <c r="H338" s="7" t="s">
        <v>572</v>
      </c>
      <c r="I338" s="7" t="s">
        <v>612</v>
      </c>
      <c r="J338" s="12">
        <v>5329000</v>
      </c>
      <c r="K338" s="13">
        <v>0</v>
      </c>
      <c r="L338" s="7" t="s">
        <v>1331</v>
      </c>
      <c r="M338" s="7" t="s">
        <v>1332</v>
      </c>
      <c r="N338" s="7" t="s">
        <v>1333</v>
      </c>
      <c r="O338" s="7"/>
      <c r="P338" s="7" t="s">
        <v>567</v>
      </c>
      <c r="Q338" s="7" t="s">
        <v>637</v>
      </c>
      <c r="R338" s="6" t="s">
        <v>1329</v>
      </c>
    </row>
    <row r="339" spans="1:18" ht="23.25" customHeight="1">
      <c r="A339" s="7" t="s">
        <v>1335</v>
      </c>
      <c r="B339" s="7" t="s">
        <v>1336</v>
      </c>
      <c r="C339" s="7"/>
      <c r="D339" s="7"/>
      <c r="E339" s="7" t="s">
        <v>29</v>
      </c>
      <c r="F339" s="7"/>
      <c r="G339" s="7" t="s">
        <v>1337</v>
      </c>
      <c r="H339" s="7" t="s">
        <v>1338</v>
      </c>
      <c r="I339" s="7" t="s">
        <v>1338</v>
      </c>
      <c r="J339" s="12">
        <v>60000</v>
      </c>
      <c r="K339" s="12">
        <v>60000</v>
      </c>
      <c r="L339" s="7" t="s">
        <v>1339</v>
      </c>
      <c r="M339" s="7" t="s">
        <v>1284</v>
      </c>
      <c r="N339" s="7" t="s">
        <v>46</v>
      </c>
      <c r="O339" s="7"/>
      <c r="P339" s="7" t="s">
        <v>567</v>
      </c>
      <c r="Q339" s="7" t="s">
        <v>568</v>
      </c>
      <c r="R339" s="6" t="s">
        <v>1336</v>
      </c>
    </row>
    <row r="340" spans="1:18" ht="23.25" customHeight="1">
      <c r="A340" s="7" t="s">
        <v>1340</v>
      </c>
      <c r="B340" s="7" t="s">
        <v>610</v>
      </c>
      <c r="C340" s="7"/>
      <c r="D340" s="7"/>
      <c r="E340" s="7" t="s">
        <v>29</v>
      </c>
      <c r="F340" s="7" t="s">
        <v>50</v>
      </c>
      <c r="G340" s="7" t="s">
        <v>1341</v>
      </c>
      <c r="H340" s="7" t="s">
        <v>572</v>
      </c>
      <c r="I340" s="7" t="s">
        <v>612</v>
      </c>
      <c r="J340" s="12">
        <v>8227800</v>
      </c>
      <c r="K340" s="12">
        <v>8227800</v>
      </c>
      <c r="L340" s="7" t="s">
        <v>920</v>
      </c>
      <c r="M340" s="7" t="s">
        <v>614</v>
      </c>
      <c r="N340" s="7" t="s">
        <v>615</v>
      </c>
      <c r="O340" s="7" t="s">
        <v>797</v>
      </c>
      <c r="P340" s="7" t="s">
        <v>567</v>
      </c>
      <c r="Q340" s="7" t="s">
        <v>684</v>
      </c>
      <c r="R340" s="6" t="s">
        <v>610</v>
      </c>
    </row>
    <row r="341" spans="1:18" ht="23.25" customHeight="1">
      <c r="A341" s="7" t="s">
        <v>1342</v>
      </c>
      <c r="B341" s="7" t="s">
        <v>610</v>
      </c>
      <c r="C341" s="7"/>
      <c r="D341" s="7"/>
      <c r="E341" s="7" t="s">
        <v>29</v>
      </c>
      <c r="F341" s="7" t="s">
        <v>50</v>
      </c>
      <c r="G341" s="7" t="s">
        <v>1341</v>
      </c>
      <c r="H341" s="7" t="s">
        <v>572</v>
      </c>
      <c r="I341" s="7" t="s">
        <v>612</v>
      </c>
      <c r="J341" s="12">
        <v>8227800</v>
      </c>
      <c r="K341" s="12">
        <v>8227800</v>
      </c>
      <c r="L341" s="7" t="s">
        <v>920</v>
      </c>
      <c r="M341" s="7" t="s">
        <v>614</v>
      </c>
      <c r="N341" s="7" t="s">
        <v>615</v>
      </c>
      <c r="O341" s="7"/>
      <c r="P341" s="7" t="s">
        <v>567</v>
      </c>
      <c r="Q341" s="7" t="s">
        <v>684</v>
      </c>
      <c r="R341" s="6" t="s">
        <v>610</v>
      </c>
    </row>
    <row r="342" spans="1:18" ht="23.25" customHeight="1">
      <c r="A342" s="7" t="s">
        <v>1344</v>
      </c>
      <c r="B342" s="7" t="s">
        <v>1345</v>
      </c>
      <c r="C342" s="7"/>
      <c r="D342" s="7"/>
      <c r="E342" s="7" t="s">
        <v>29</v>
      </c>
      <c r="F342" s="7"/>
      <c r="G342" s="7" t="s">
        <v>1346</v>
      </c>
      <c r="H342" s="7" t="s">
        <v>1269</v>
      </c>
      <c r="I342" s="7" t="s">
        <v>1311</v>
      </c>
      <c r="J342" s="12">
        <v>120000</v>
      </c>
      <c r="K342" s="12">
        <v>120000</v>
      </c>
      <c r="L342" s="7" t="s">
        <v>1347</v>
      </c>
      <c r="M342" s="7" t="s">
        <v>1284</v>
      </c>
      <c r="N342" s="7" t="s">
        <v>46</v>
      </c>
      <c r="O342" s="7"/>
      <c r="P342" s="7" t="s">
        <v>712</v>
      </c>
      <c r="Q342" s="7" t="s">
        <v>713</v>
      </c>
      <c r="R342" s="6" t="s">
        <v>1345</v>
      </c>
    </row>
    <row r="343" spans="1:18" ht="23.25" customHeight="1">
      <c r="A343" s="7" t="s">
        <v>1348</v>
      </c>
      <c r="B343" s="7" t="s">
        <v>1349</v>
      </c>
      <c r="C343" s="7"/>
      <c r="D343" s="7"/>
      <c r="E343" s="7" t="s">
        <v>29</v>
      </c>
      <c r="F343" s="7"/>
      <c r="G343" s="7" t="s">
        <v>1350</v>
      </c>
      <c r="H343" s="7" t="s">
        <v>572</v>
      </c>
      <c r="I343" s="7" t="s">
        <v>612</v>
      </c>
      <c r="J343" s="12">
        <v>2295000</v>
      </c>
      <c r="K343" s="13">
        <v>0</v>
      </c>
      <c r="L343" s="7" t="s">
        <v>423</v>
      </c>
      <c r="M343" s="7" t="s">
        <v>424</v>
      </c>
      <c r="N343" s="7" t="s">
        <v>38</v>
      </c>
      <c r="O343" s="7"/>
      <c r="P343" s="7" t="s">
        <v>712</v>
      </c>
      <c r="Q343" s="7" t="s">
        <v>713</v>
      </c>
      <c r="R343" s="6" t="s">
        <v>1349</v>
      </c>
    </row>
    <row r="344" spans="1:18" ht="23.25" customHeight="1">
      <c r="A344" s="7" t="s">
        <v>1351</v>
      </c>
      <c r="B344" s="7" t="s">
        <v>1352</v>
      </c>
      <c r="C344" s="7"/>
      <c r="D344" s="7"/>
      <c r="E344" s="7" t="s">
        <v>29</v>
      </c>
      <c r="F344" s="7"/>
      <c r="G344" s="7" t="s">
        <v>1353</v>
      </c>
      <c r="H344" s="7" t="s">
        <v>572</v>
      </c>
      <c r="I344" s="7" t="s">
        <v>612</v>
      </c>
      <c r="J344" s="12">
        <v>1420600</v>
      </c>
      <c r="K344" s="12">
        <v>1420600</v>
      </c>
      <c r="L344" s="7" t="s">
        <v>500</v>
      </c>
      <c r="M344" s="7" t="s">
        <v>424</v>
      </c>
      <c r="N344" s="7" t="s">
        <v>38</v>
      </c>
      <c r="O344" s="7"/>
      <c r="P344" s="7" t="s">
        <v>712</v>
      </c>
      <c r="Q344" s="7" t="s">
        <v>713</v>
      </c>
      <c r="R344" s="6" t="s">
        <v>1352</v>
      </c>
    </row>
    <row r="345" spans="1:18" ht="23.25" customHeight="1">
      <c r="A345" s="7" t="s">
        <v>1355</v>
      </c>
      <c r="B345" s="7" t="s">
        <v>1356</v>
      </c>
      <c r="C345" s="7"/>
      <c r="D345" s="7"/>
      <c r="E345" s="7" t="s">
        <v>29</v>
      </c>
      <c r="F345" s="7"/>
      <c r="G345" s="7" t="s">
        <v>1357</v>
      </c>
      <c r="H345" s="7" t="s">
        <v>572</v>
      </c>
      <c r="I345" s="7" t="s">
        <v>612</v>
      </c>
      <c r="J345" s="12">
        <v>2521000</v>
      </c>
      <c r="K345" s="12">
        <v>2521000</v>
      </c>
      <c r="L345" s="7" t="s">
        <v>1358</v>
      </c>
      <c r="M345" s="7" t="s">
        <v>88</v>
      </c>
      <c r="N345" s="7" t="s">
        <v>38</v>
      </c>
      <c r="O345" s="7"/>
      <c r="P345" s="7" t="s">
        <v>567</v>
      </c>
      <c r="Q345" s="7" t="s">
        <v>684</v>
      </c>
      <c r="R345" s="6" t="s">
        <v>1356</v>
      </c>
    </row>
    <row r="346" spans="1:18" ht="23.25" customHeight="1">
      <c r="A346" s="7" t="s">
        <v>1360</v>
      </c>
      <c r="B346" s="7" t="s">
        <v>1302</v>
      </c>
      <c r="C346" s="7"/>
      <c r="D346" s="7"/>
      <c r="E346" s="7" t="s">
        <v>29</v>
      </c>
      <c r="F346" s="7"/>
      <c r="G346" s="7" t="s">
        <v>1361</v>
      </c>
      <c r="H346" s="7" t="s">
        <v>572</v>
      </c>
      <c r="I346" s="7" t="s">
        <v>1269</v>
      </c>
      <c r="J346" s="12">
        <v>330000</v>
      </c>
      <c r="K346" s="12">
        <v>330000</v>
      </c>
      <c r="L346" s="7" t="s">
        <v>1362</v>
      </c>
      <c r="M346" s="7" t="s">
        <v>1284</v>
      </c>
      <c r="N346" s="7" t="s">
        <v>46</v>
      </c>
      <c r="O346" s="7"/>
      <c r="P346" s="7" t="s">
        <v>567</v>
      </c>
      <c r="Q346" s="7" t="s">
        <v>637</v>
      </c>
      <c r="R346" s="6" t="s">
        <v>1302</v>
      </c>
    </row>
    <row r="347" spans="1:18" ht="23.25" customHeight="1">
      <c r="A347" s="7" t="s">
        <v>1364</v>
      </c>
      <c r="B347" s="7" t="s">
        <v>1365</v>
      </c>
      <c r="C347" s="7"/>
      <c r="D347" s="7"/>
      <c r="E347" s="7" t="s">
        <v>29</v>
      </c>
      <c r="F347" s="7"/>
      <c r="G347" s="7" t="s">
        <v>1366</v>
      </c>
      <c r="H347" s="7" t="s">
        <v>572</v>
      </c>
      <c r="I347" s="7" t="s">
        <v>612</v>
      </c>
      <c r="J347" s="12">
        <v>36450</v>
      </c>
      <c r="K347" s="12">
        <v>36450</v>
      </c>
      <c r="L347" s="7" t="s">
        <v>478</v>
      </c>
      <c r="M347" s="7" t="s">
        <v>373</v>
      </c>
      <c r="N347" s="7" t="s">
        <v>46</v>
      </c>
      <c r="O347" s="7"/>
      <c r="P347" s="7" t="s">
        <v>629</v>
      </c>
      <c r="Q347" s="7" t="s">
        <v>641</v>
      </c>
      <c r="R347" s="6" t="s">
        <v>1365</v>
      </c>
    </row>
    <row r="348" spans="1:18" ht="23.25" customHeight="1">
      <c r="A348" s="7" t="s">
        <v>1368</v>
      </c>
      <c r="B348" s="7" t="s">
        <v>1369</v>
      </c>
      <c r="C348" s="7"/>
      <c r="D348" s="7"/>
      <c r="E348" s="7" t="s">
        <v>29</v>
      </c>
      <c r="F348" s="7"/>
      <c r="G348" s="7" t="s">
        <v>1370</v>
      </c>
      <c r="H348" s="7" t="s">
        <v>572</v>
      </c>
      <c r="I348" s="7" t="s">
        <v>612</v>
      </c>
      <c r="J348" s="12">
        <v>300000</v>
      </c>
      <c r="K348" s="12">
        <v>300000</v>
      </c>
      <c r="L348" s="7" t="s">
        <v>293</v>
      </c>
      <c r="M348" s="7" t="s">
        <v>1371</v>
      </c>
      <c r="N348" s="7" t="s">
        <v>46</v>
      </c>
      <c r="O348" s="7"/>
      <c r="P348" s="7" t="s">
        <v>712</v>
      </c>
      <c r="Q348" s="7" t="s">
        <v>713</v>
      </c>
      <c r="R348" s="6" t="s">
        <v>1369</v>
      </c>
    </row>
    <row r="349" spans="1:18" ht="23.25" customHeight="1">
      <c r="A349" s="7" t="s">
        <v>1373</v>
      </c>
      <c r="B349" s="7" t="s">
        <v>1374</v>
      </c>
      <c r="C349" s="7"/>
      <c r="D349" s="7"/>
      <c r="E349" s="7" t="s">
        <v>29</v>
      </c>
      <c r="F349" s="7"/>
      <c r="G349" s="7" t="s">
        <v>1375</v>
      </c>
      <c r="H349" s="7" t="s">
        <v>572</v>
      </c>
      <c r="I349" s="7" t="s">
        <v>612</v>
      </c>
      <c r="J349" s="12">
        <v>30445800</v>
      </c>
      <c r="K349" s="12">
        <v>30445800</v>
      </c>
      <c r="L349" s="7" t="s">
        <v>1376</v>
      </c>
      <c r="M349" s="7" t="s">
        <v>1377</v>
      </c>
      <c r="N349" s="7" t="s">
        <v>46</v>
      </c>
      <c r="O349" s="7"/>
      <c r="P349" s="7" t="s">
        <v>567</v>
      </c>
      <c r="Q349" s="7" t="s">
        <v>684</v>
      </c>
      <c r="R349" s="6" t="s">
        <v>1374</v>
      </c>
    </row>
    <row r="350" spans="1:18" ht="23.25" customHeight="1">
      <c r="A350" s="7" t="s">
        <v>1125</v>
      </c>
      <c r="B350" s="7" t="s">
        <v>1126</v>
      </c>
      <c r="C350" s="7"/>
      <c r="D350" s="7"/>
      <c r="E350" s="7" t="s">
        <v>29</v>
      </c>
      <c r="F350" s="7" t="s">
        <v>50</v>
      </c>
      <c r="G350" s="7" t="s">
        <v>1127</v>
      </c>
      <c r="H350" s="7" t="s">
        <v>1120</v>
      </c>
      <c r="I350" s="7" t="s">
        <v>1121</v>
      </c>
      <c r="J350" s="12">
        <v>50536425</v>
      </c>
      <c r="K350" s="12">
        <v>50536425</v>
      </c>
      <c r="L350" s="7" t="s">
        <v>613</v>
      </c>
      <c r="M350" s="7" t="s">
        <v>614</v>
      </c>
      <c r="N350" s="7" t="s">
        <v>615</v>
      </c>
      <c r="O350" s="7" t="s">
        <v>1128</v>
      </c>
      <c r="P350" s="7" t="s">
        <v>1129</v>
      </c>
      <c r="Q350" s="7" t="s">
        <v>1130</v>
      </c>
      <c r="R350" s="6" t="s">
        <v>1126</v>
      </c>
    </row>
    <row r="351" spans="1:18" ht="23.25" customHeight="1">
      <c r="A351" s="7" t="s">
        <v>1158</v>
      </c>
      <c r="B351" s="7" t="s">
        <v>334</v>
      </c>
      <c r="C351" s="7"/>
      <c r="D351" s="7"/>
      <c r="E351" s="7" t="s">
        <v>29</v>
      </c>
      <c r="F351" s="7"/>
      <c r="G351" s="7" t="s">
        <v>1159</v>
      </c>
      <c r="H351" s="7" t="s">
        <v>1120</v>
      </c>
      <c r="I351" s="7" t="s">
        <v>1121</v>
      </c>
      <c r="J351" s="12">
        <v>167000000</v>
      </c>
      <c r="K351" s="12">
        <v>167000000</v>
      </c>
      <c r="L351" s="7" t="s">
        <v>36</v>
      </c>
      <c r="M351" s="7" t="s">
        <v>37</v>
      </c>
      <c r="N351" s="7" t="s">
        <v>38</v>
      </c>
      <c r="O351" s="7" t="s">
        <v>1128</v>
      </c>
      <c r="P351" s="7" t="s">
        <v>1135</v>
      </c>
      <c r="Q351" s="7" t="s">
        <v>1136</v>
      </c>
      <c r="R351" s="6" t="s">
        <v>334</v>
      </c>
    </row>
    <row r="352" spans="1:18" ht="23.25" customHeight="1">
      <c r="A352" s="7" t="s">
        <v>1160</v>
      </c>
      <c r="B352" s="7" t="s">
        <v>1161</v>
      </c>
      <c r="C352" s="7"/>
      <c r="D352" s="7"/>
      <c r="E352" s="7" t="s">
        <v>29</v>
      </c>
      <c r="F352" s="7"/>
      <c r="G352" s="7" t="s">
        <v>1162</v>
      </c>
      <c r="H352" s="7" t="s">
        <v>1120</v>
      </c>
      <c r="I352" s="7" t="s">
        <v>1121</v>
      </c>
      <c r="J352" s="12">
        <v>50000000</v>
      </c>
      <c r="K352" s="12">
        <v>50000000</v>
      </c>
      <c r="L352" s="7" t="s">
        <v>36</v>
      </c>
      <c r="M352" s="7" t="s">
        <v>37</v>
      </c>
      <c r="N352" s="7" t="s">
        <v>38</v>
      </c>
      <c r="O352" s="7" t="s">
        <v>1128</v>
      </c>
      <c r="P352" s="7" t="s">
        <v>1135</v>
      </c>
      <c r="Q352" s="7" t="s">
        <v>1163</v>
      </c>
      <c r="R352" s="6" t="s">
        <v>1161</v>
      </c>
    </row>
    <row r="353" spans="1:18" ht="23.25" customHeight="1">
      <c r="A353" s="7" t="s">
        <v>1170</v>
      </c>
      <c r="B353" s="7" t="s">
        <v>1171</v>
      </c>
      <c r="C353" s="7"/>
      <c r="D353" s="7"/>
      <c r="E353" s="7" t="s">
        <v>29</v>
      </c>
      <c r="F353" s="7"/>
      <c r="G353" s="7" t="s">
        <v>1172</v>
      </c>
      <c r="H353" s="7" t="s">
        <v>1120</v>
      </c>
      <c r="I353" s="7" t="s">
        <v>1121</v>
      </c>
      <c r="J353" s="12">
        <v>30000000</v>
      </c>
      <c r="K353" s="12">
        <v>30000000</v>
      </c>
      <c r="L353" s="7" t="s">
        <v>500</v>
      </c>
      <c r="M353" s="7" t="s">
        <v>424</v>
      </c>
      <c r="N353" s="7" t="s">
        <v>38</v>
      </c>
      <c r="O353" s="7" t="s">
        <v>1128</v>
      </c>
      <c r="P353" s="7" t="s">
        <v>1135</v>
      </c>
      <c r="Q353" s="7" t="s">
        <v>1173</v>
      </c>
      <c r="R353" s="6" t="s">
        <v>1171</v>
      </c>
    </row>
    <row r="354" spans="1:18" ht="23.25" customHeight="1">
      <c r="A354" s="7" t="s">
        <v>1174</v>
      </c>
      <c r="B354" s="7" t="s">
        <v>1175</v>
      </c>
      <c r="C354" s="7"/>
      <c r="D354" s="7"/>
      <c r="E354" s="7" t="s">
        <v>29</v>
      </c>
      <c r="F354" s="7"/>
      <c r="G354" s="7" t="s">
        <v>1176</v>
      </c>
      <c r="H354" s="7" t="s">
        <v>1120</v>
      </c>
      <c r="I354" s="7" t="s">
        <v>1121</v>
      </c>
      <c r="J354" s="12">
        <v>102200000</v>
      </c>
      <c r="K354" s="12">
        <v>102200000</v>
      </c>
      <c r="L354" s="7" t="s">
        <v>114</v>
      </c>
      <c r="M354" s="7" t="s">
        <v>37</v>
      </c>
      <c r="N354" s="7" t="s">
        <v>38</v>
      </c>
      <c r="O354" s="7" t="s">
        <v>1128</v>
      </c>
      <c r="P354" s="7" t="s">
        <v>1123</v>
      </c>
      <c r="Q354" s="7" t="s">
        <v>1177</v>
      </c>
      <c r="R354" s="6" t="s">
        <v>1175</v>
      </c>
    </row>
  </sheetData>
  <autoFilter ref="A2:Q354" xr:uid="{00000000-0009-0000-0000-000001000000}">
    <filterColumn colId="14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R13" r:id="rId1" display="https://emenscr.nesdc.go.th/viewer/view.html?id=5b20d4e6916f477e3991ee29&amp;username=mots03031" xr:uid="{00000000-0004-0000-0100-000000000000}"/>
    <hyperlink ref="R6" r:id="rId2" display="https://emenscr.nesdc.go.th/viewer/view.html?id=5b96395eb76a640f3398731b&amp;username=rmutt0578081" xr:uid="{00000000-0004-0000-0100-000001000000}"/>
    <hyperlink ref="R14" r:id="rId3" display="https://emenscr.nesdc.go.th/viewer/view.html?id=5c5bd27b1248ca2ef6b77d88&amp;username=pbru0555341" xr:uid="{00000000-0004-0000-0100-000002000000}"/>
    <hyperlink ref="R15" r:id="rId4" display="https://emenscr.nesdc.go.th/viewer/view.html?id=5c931244a6ce3a3febe8cf97&amp;username=mots03031" xr:uid="{00000000-0004-0000-0100-000003000000}"/>
    <hyperlink ref="R16" r:id="rId5" display="https://emenscr.nesdc.go.th/viewer/view.html?id=5c9894a2a392573fe1bc6b8c&amp;username=mots03031" xr:uid="{00000000-0004-0000-0100-000004000000}"/>
    <hyperlink ref="R17" r:id="rId6" display="https://emenscr.nesdc.go.th/viewer/view.html?id=5c989f1ba6ce3a3febe8cfe7&amp;username=rmutt0578081" xr:uid="{00000000-0004-0000-0100-000005000000}"/>
    <hyperlink ref="R18" r:id="rId7" display="https://emenscr.nesdc.go.th/viewer/view.html?id=5c9c954fa6ce3a3febe8d061&amp;username=mots03031" xr:uid="{00000000-0004-0000-0100-000006000000}"/>
    <hyperlink ref="R19" r:id="rId8" display="https://emenscr.nesdc.go.th/viewer/view.html?id=5cb18e8ba392573fe1bc6e6e&amp;username=rmutt0578201" xr:uid="{00000000-0004-0000-0100-000007000000}"/>
    <hyperlink ref="R20" r:id="rId9" display="https://emenscr.nesdc.go.th/viewer/view.html?id=5cbec8d77a930d3fec263472&amp;username=mots03031" xr:uid="{00000000-0004-0000-0100-000008000000}"/>
    <hyperlink ref="R21" r:id="rId10" display="https://emenscr.nesdc.go.th/viewer/view.html?id=5cbec8ec7a930d3fec263477&amp;username=mots03031" xr:uid="{00000000-0004-0000-0100-000009000000}"/>
    <hyperlink ref="R22" r:id="rId11" display="https://emenscr.nesdc.go.th/viewer/view.html?id=5cbec939f78b133fe6b14e75&amp;username=mots03031" xr:uid="{00000000-0004-0000-0100-00000A000000}"/>
    <hyperlink ref="R23" r:id="rId12" display="https://emenscr.nesdc.go.th/viewer/view.html?id=5cbec93cf78b133fe6b14e7a&amp;username=mots03031" xr:uid="{00000000-0004-0000-0100-00000B000000}"/>
    <hyperlink ref="R24" r:id="rId13" display="https://emenscr.nesdc.go.th/viewer/view.html?id=5cf73d32656db4416eea0cae&amp;username=sat1" xr:uid="{00000000-0004-0000-0100-00000C000000}"/>
    <hyperlink ref="R25" r:id="rId14" display="https://emenscr.nesdc.go.th/viewer/view.html?id=5cf741b53d444c41747ba89e&amp;username=sat1" xr:uid="{00000000-0004-0000-0100-00000D000000}"/>
    <hyperlink ref="R26" r:id="rId15" display="https://emenscr.nesdc.go.th/viewer/view.html?id=5cf78024985c284170d1176c&amp;username=sat1" xr:uid="{00000000-0004-0000-0100-00000E000000}"/>
    <hyperlink ref="R27" r:id="rId16" display="https://emenscr.nesdc.go.th/viewer/view.html?id=5cf7816043f43b4179ea0e5e&amp;username=sat1" xr:uid="{00000000-0004-0000-0100-00000F000000}"/>
    <hyperlink ref="R28" r:id="rId17" display="https://emenscr.nesdc.go.th/viewer/view.html?id=5cf78662656db4416eea0cdc&amp;username=sat1" xr:uid="{00000000-0004-0000-0100-000010000000}"/>
    <hyperlink ref="R29" r:id="rId18" display="https://emenscr.nesdc.go.th/viewer/view.html?id=5cf8c4373d444c41747ba90a&amp;username=mots03031" xr:uid="{00000000-0004-0000-0100-000011000000}"/>
    <hyperlink ref="R30" r:id="rId19" display="https://emenscr.nesdc.go.th/viewer/view.html?id=5cf8f22143f43b4179ea0ed1&amp;username=mots03031" xr:uid="{00000000-0004-0000-0100-000012000000}"/>
    <hyperlink ref="R31" r:id="rId20" display="https://emenscr.nesdc.go.th/viewer/view.html?id=5d0a0375c72a7f0aeca53e3b&amp;username=mots03031" xr:uid="{00000000-0004-0000-0100-000013000000}"/>
    <hyperlink ref="R32" r:id="rId21" display="https://emenscr.nesdc.go.th/viewer/view.html?id=5d0c90cfc72a7f0aeca53eb5&amp;username=mots03051" xr:uid="{00000000-0004-0000-0100-000014000000}"/>
    <hyperlink ref="R33" r:id="rId22" display="https://emenscr.nesdc.go.th/viewer/view.html?id=5d0c9158ae46c10af22267d3&amp;username=mots03051" xr:uid="{00000000-0004-0000-0100-000015000000}"/>
    <hyperlink ref="R34" r:id="rId23" display="https://emenscr.nesdc.go.th/viewer/view.html?id=5d0c915c19ab880af76a0201&amp;username=mots03051" xr:uid="{00000000-0004-0000-0100-000016000000}"/>
    <hyperlink ref="R35" r:id="rId24" display="https://emenscr.nesdc.go.th/viewer/view.html?id=5d0c915dae46c10af22267d8&amp;username=mots03051" xr:uid="{00000000-0004-0000-0100-000017000000}"/>
    <hyperlink ref="R36" r:id="rId25" display="https://emenscr.nesdc.go.th/viewer/view.html?id=5d0c915fae46c10af22267dd&amp;username=mots03051" xr:uid="{00000000-0004-0000-0100-000018000000}"/>
    <hyperlink ref="R37" r:id="rId26" display="https://emenscr.nesdc.go.th/viewer/view.html?id=5d0c916819ab880af76a0206&amp;username=mots03051" xr:uid="{00000000-0004-0000-0100-000019000000}"/>
    <hyperlink ref="R38" r:id="rId27" display="https://emenscr.nesdc.go.th/viewer/view.html?id=5d0c917b27a73d0aedb7831d&amp;username=mots03051" xr:uid="{00000000-0004-0000-0100-00001A000000}"/>
    <hyperlink ref="R39" r:id="rId28" display="https://emenscr.nesdc.go.th/viewer/view.html?id=5d0c9ed9ae46c10af22267f9&amp;username=mots03051" xr:uid="{00000000-0004-0000-0100-00001B000000}"/>
    <hyperlink ref="R40" r:id="rId29" display="https://emenscr.nesdc.go.th/viewer/view.html?id=5d145b7d27a73d0aedb78458&amp;username=mots03051" xr:uid="{00000000-0004-0000-0100-00001C000000}"/>
    <hyperlink ref="R41" r:id="rId30" display="https://emenscr.nesdc.go.th/viewer/view.html?id=5d1475adc72a7f0aeca5403d&amp;username=mots03051" xr:uid="{00000000-0004-0000-0100-00001D000000}"/>
    <hyperlink ref="R42" r:id="rId31" display="https://emenscr.nesdc.go.th/viewer/view.html?id=5d43da8cb8ec7d7102f97aa7&amp;username=mots03041" xr:uid="{00000000-0004-0000-0100-00001E000000}"/>
    <hyperlink ref="R43" r:id="rId32" display="https://emenscr.nesdc.go.th/viewer/view.html?id=5d4859f2d9ce347100f01ff0&amp;username=mots03041" xr:uid="{00000000-0004-0000-0100-00001F000000}"/>
    <hyperlink ref="R3" r:id="rId33" display="https://emenscr.nesdc.go.th/viewer/view.html?id=5d4be72d4aab8645b6269a33&amp;username=mots03011" xr:uid="{00000000-0004-0000-0100-000020000000}"/>
    <hyperlink ref="R4" r:id="rId34" display="https://emenscr.nesdc.go.th/viewer/view.html?id=5d4ce0794aab8645b6269a61&amp;username=mots03011" xr:uid="{00000000-0004-0000-0100-000021000000}"/>
    <hyperlink ref="R7" r:id="rId35" display="https://emenscr.nesdc.go.th/viewer/view.html?id=5d4cfdd24aab8645b6269a98&amp;username=mots03011" xr:uid="{00000000-0004-0000-0100-000022000000}"/>
    <hyperlink ref="R8" r:id="rId36" display="https://emenscr.nesdc.go.th/viewer/view.html?id=5d4d1627585e3e45ab25d834&amp;username=mots03011" xr:uid="{00000000-0004-0000-0100-000023000000}"/>
    <hyperlink ref="R44" r:id="rId37" display="https://emenscr.nesdc.go.th/viewer/view.html?id=5d4d2104585e3e45ab25d846&amp;username=mots03011" xr:uid="{00000000-0004-0000-0100-000024000000}"/>
    <hyperlink ref="R9" r:id="rId38" display="https://emenscr.nesdc.go.th/viewer/view.html?id=5d52260861344766323dec24&amp;username=mots03011" xr:uid="{00000000-0004-0000-0100-000025000000}"/>
    <hyperlink ref="R5" r:id="rId39" display="https://emenscr.nesdc.go.th/viewer/view.html?id=5d523451a9def6662c138361&amp;username=mots03011" xr:uid="{00000000-0004-0000-0100-000026000000}"/>
    <hyperlink ref="R10" r:id="rId40" display="https://emenscr.nesdc.go.th/viewer/view.html?id=5d5239b8a9def6662c138367&amp;username=mots03011" xr:uid="{00000000-0004-0000-0100-000027000000}"/>
    <hyperlink ref="R45" r:id="rId41" display="https://emenscr.nesdc.go.th/viewer/view.html?id=5d5275a38087be14b6d4cc1a&amp;username=mots03041" xr:uid="{00000000-0004-0000-0100-000028000000}"/>
    <hyperlink ref="R46" r:id="rId42" display="https://emenscr.nesdc.go.th/viewer/view.html?id=5d537fe63ffbd814bb4cc6b9&amp;username=mots03041" xr:uid="{00000000-0004-0000-0100-000029000000}"/>
    <hyperlink ref="R47" r:id="rId43" display="https://emenscr.nesdc.go.th/viewer/view.html?id=5d53987e6a833a14b5f1b131&amp;username=mots03031" xr:uid="{00000000-0004-0000-0100-00002A000000}"/>
    <hyperlink ref="R48" r:id="rId44" display="https://emenscr.nesdc.go.th/viewer/view.html?id=5d53a3b33ffbd814bb4cc6ee&amp;username=mots03031" xr:uid="{00000000-0004-0000-0100-00002B000000}"/>
    <hyperlink ref="R49" r:id="rId45" display="https://emenscr.nesdc.go.th/viewer/view.html?id=5d54e6868087be14b6d4cd3e&amp;username=mots03041" xr:uid="{00000000-0004-0000-0100-00002C000000}"/>
    <hyperlink ref="R50" r:id="rId46" display="https://emenscr.nesdc.go.th/viewer/view.html?id=5d5514363ffbd814bb4cc7d5&amp;username=mots03021" xr:uid="{00000000-0004-0000-0100-00002D000000}"/>
    <hyperlink ref="R51" r:id="rId47" display="https://emenscr.nesdc.go.th/viewer/view.html?id=5d5a572213cb590507223536&amp;username=mots03041" xr:uid="{00000000-0004-0000-0100-00002E000000}"/>
    <hyperlink ref="R52" r:id="rId48" display="https://emenscr.nesdc.go.th/viewer/view.html?id=5d5a5d60033c5d05164dfa16&amp;username=mots03041" xr:uid="{00000000-0004-0000-0100-00002F000000}"/>
    <hyperlink ref="R53" r:id="rId49" display="https://emenscr.nesdc.go.th/viewer/view.html?id=5d5f6c5d4271717c9192c28d&amp;username=mots03031" xr:uid="{00000000-0004-0000-0100-000030000000}"/>
    <hyperlink ref="R11" r:id="rId50" display="https://emenscr.nesdc.go.th/viewer/view.html?id=5d5f9a97a204df7c8c01df8b&amp;username=rmuti17001" xr:uid="{00000000-0004-0000-0100-000031000000}"/>
    <hyperlink ref="R54" r:id="rId51" display="https://emenscr.nesdc.go.th/viewer/view.html?id=5d6cd64b2d8b5b145109deb1&amp;username=mots03011" xr:uid="{00000000-0004-0000-0100-000032000000}"/>
    <hyperlink ref="R55" r:id="rId52" display="https://emenscr.nesdc.go.th/viewer/view.html?id=5d6deb2b89e2df1450c64f4c&amp;username=mots03021" xr:uid="{00000000-0004-0000-0100-000033000000}"/>
    <hyperlink ref="R56" r:id="rId53" display="https://emenscr.nesdc.go.th/viewer/view.html?id=5d7226812b90be145b5c953d&amp;username=cmu6593151" xr:uid="{00000000-0004-0000-0100-000034000000}"/>
    <hyperlink ref="R57" r:id="rId54" display="https://emenscr.nesdc.go.th/viewer/view.html?id=5d7a1db574fe1257921c7144&amp;username=moe5210611" xr:uid="{00000000-0004-0000-0100-000035000000}"/>
    <hyperlink ref="R58" r:id="rId55" display="https://emenscr.nesdc.go.th/viewer/view.html?id=5d8341566e6bea05a699b6b0&amp;username=moe02861" xr:uid="{00000000-0004-0000-0100-000036000000}"/>
    <hyperlink ref="R12" r:id="rId56" display="https://emenscr.nesdc.go.th/viewer/view.html?id=5d8469bbc9040805a0286a86&amp;username=mots03011" xr:uid="{00000000-0004-0000-0100-000037000000}"/>
    <hyperlink ref="R70" r:id="rId57" display="https://emenscr.nesdc.go.th/viewer/view.html?id=5d92c1c851e48e04dd5a3ba1&amp;username=mots03031" xr:uid="{00000000-0004-0000-0100-000038000000}"/>
    <hyperlink ref="R59" r:id="rId58" display="https://emenscr.nesdc.go.th/viewer/view.html?id=5d95ba7d644fd240c48a1e76&amp;username=moe02371" xr:uid="{00000000-0004-0000-0100-000039000000}"/>
    <hyperlink ref="R71" r:id="rId59" display="https://emenscr.nesdc.go.th/viewer/view.html?id=5d9ab042a43859371ebd9d00&amp;username=pbru0555341" xr:uid="{00000000-0004-0000-0100-00003A000000}"/>
    <hyperlink ref="R72" r:id="rId60" display="https://emenscr.nesdc.go.th/viewer/view.html?id=5d9ed5211cf04a5bcff243f4&amp;username=rmutt0578101" xr:uid="{00000000-0004-0000-0100-00003B000000}"/>
    <hyperlink ref="R60" r:id="rId61" display="https://emenscr.nesdc.go.th/viewer/view.html?id=5da7f5a1c684aa5bce4a81a8&amp;username=cru0562041" xr:uid="{00000000-0004-0000-0100-00003C000000}"/>
    <hyperlink ref="R61" r:id="rId62" display="https://emenscr.nesdc.go.th/viewer/view.html?id=5da97e9e1cf04a5bcff24a45&amp;username=cru05620151" xr:uid="{00000000-0004-0000-0100-00003D000000}"/>
    <hyperlink ref="R62" r:id="rId63" display="https://emenscr.nesdc.go.th/viewer/view.html?id=5dad27ded070455bd999d7c5&amp;username=rmuti11001" xr:uid="{00000000-0004-0000-0100-00003E000000}"/>
    <hyperlink ref="R63" r:id="rId64" display="https://emenscr.nesdc.go.th/viewer/view.html?id=5dad6b92d070455bd999d854&amp;username=cru05620151" xr:uid="{00000000-0004-0000-0100-00003F000000}"/>
    <hyperlink ref="R64" r:id="rId65" display="https://emenscr.nesdc.go.th/viewer/view.html?id=5db18adf86d41314755701a3&amp;username=uru0535261" xr:uid="{00000000-0004-0000-0100-000040000000}"/>
    <hyperlink ref="R65" r:id="rId66" display="https://emenscr.nesdc.go.th/viewer/view.html?id=5db6af30a12569147ec9864a&amp;username=rmuti51001" xr:uid="{00000000-0004-0000-0100-000041000000}"/>
    <hyperlink ref="R66" r:id="rId67" display="https://emenscr.nesdc.go.th/viewer/view.html?id=5db6d34d395adc146fd486d3&amp;username=uru0535261" xr:uid="{00000000-0004-0000-0100-000042000000}"/>
    <hyperlink ref="R73" r:id="rId68" display="https://emenscr.nesdc.go.th/viewer/view.html?id=5dbfd3de95d4bc0308242010&amp;username=rmutt057802011" xr:uid="{00000000-0004-0000-0100-000043000000}"/>
    <hyperlink ref="R74" r:id="rId69" display="https://emenscr.nesdc.go.th/viewer/view.html?id=5dbfda4cefbbb90303acae56&amp;username=rmutt057802011" xr:uid="{00000000-0004-0000-0100-000044000000}"/>
    <hyperlink ref="R75" r:id="rId70" display="https://emenscr.nesdc.go.th/viewer/view.html?id=5dc4ef51efbbb90303acaf97&amp;username=srru0546151" xr:uid="{00000000-0004-0000-0100-000045000000}"/>
    <hyperlink ref="R76" r:id="rId71" display="https://emenscr.nesdc.go.th/viewer/view.html?id=5dca1c0095d4bc03082421e0&amp;username=mots03041" xr:uid="{00000000-0004-0000-0100-000046000000}"/>
    <hyperlink ref="R77" r:id="rId72" display="https://emenscr.nesdc.go.th/viewer/view.html?id=5dcbd3a995d4bc0308242340&amp;username=mots03051" xr:uid="{00000000-0004-0000-0100-000047000000}"/>
    <hyperlink ref="R78" r:id="rId73" display="https://emenscr.nesdc.go.th/viewer/view.html?id=5dccda565e77a10312535f39&amp;username=mots03051" xr:uid="{00000000-0004-0000-0100-000048000000}"/>
    <hyperlink ref="R79" r:id="rId74" display="https://emenscr.nesdc.go.th/viewer/view.html?id=5dce573cefbbb90303acb2a8&amp;username=mots03051" xr:uid="{00000000-0004-0000-0100-000049000000}"/>
    <hyperlink ref="R80" r:id="rId75" display="https://emenscr.nesdc.go.th/viewer/view.html?id=5dd38ff41d85456ad0771650&amp;username=mots03031" xr:uid="{00000000-0004-0000-0100-00004A000000}"/>
    <hyperlink ref="R81" r:id="rId76" display="https://emenscr.nesdc.go.th/viewer/view.html?id=5dd3b8a413f46e6ad55aba7f&amp;username=mots03031" xr:uid="{00000000-0004-0000-0100-00004B000000}"/>
    <hyperlink ref="R82" r:id="rId77" display="https://emenscr.nesdc.go.th/viewer/view.html?id=5dd502698393cc6acba319ea&amp;username=mots03041" xr:uid="{00000000-0004-0000-0100-00004C000000}"/>
    <hyperlink ref="R83" r:id="rId78" display="https://emenscr.nesdc.go.th/viewer/view.html?id=5dd6147f8393cc6acba31a2c&amp;username=mots03041" xr:uid="{00000000-0004-0000-0100-00004D000000}"/>
    <hyperlink ref="R84" r:id="rId79" display="https://emenscr.nesdc.go.th/viewer/view.html?id=5dd8f39e643eba22088b28c4&amp;username=mots03041" xr:uid="{00000000-0004-0000-0100-00004E000000}"/>
    <hyperlink ref="R85" r:id="rId80" display="https://emenscr.nesdc.go.th/viewer/view.html?id=5ddc97dd8785695329ec6919&amp;username=mots03041" xr:uid="{00000000-0004-0000-0100-00004F000000}"/>
    <hyperlink ref="R86" r:id="rId81" display="https://emenscr.nesdc.go.th/viewer/view.html?id=5de4bd8b5b1d0951ee93572e&amp;username=mots03031" xr:uid="{00000000-0004-0000-0100-000050000000}"/>
    <hyperlink ref="R87" r:id="rId82" display="https://emenscr.nesdc.go.th/viewer/view.html?id=5de4be78ef4cb551e9869ad4&amp;username=mots03031" xr:uid="{00000000-0004-0000-0100-000051000000}"/>
    <hyperlink ref="R88" r:id="rId83" display="https://emenscr.nesdc.go.th/viewer/view.html?id=5de4d8485b1d0951ee93576d&amp;username=mots03031" xr:uid="{00000000-0004-0000-0100-000052000000}"/>
    <hyperlink ref="R89" r:id="rId84" display="https://emenscr.nesdc.go.th/viewer/view.html?id=5de4dd5b15ce5051f349ff3e&amp;username=mots03031" xr:uid="{00000000-0004-0000-0100-000053000000}"/>
    <hyperlink ref="R90" r:id="rId85" display="https://emenscr.nesdc.go.th/viewer/view.html?id=5de5de32240cac46ac1af8aa&amp;username=mots03031" xr:uid="{00000000-0004-0000-0100-000054000000}"/>
    <hyperlink ref="R91" r:id="rId86" display="https://emenscr.nesdc.go.th/viewer/view.html?id=5de62aaea4f65846b25d4101&amp;username=mots03031" xr:uid="{00000000-0004-0000-0100-000055000000}"/>
    <hyperlink ref="R92" r:id="rId87" display="https://emenscr.nesdc.go.th/viewer/view.html?id=5de633a9a4f65846b25d4110&amp;username=mots03031" xr:uid="{00000000-0004-0000-0100-000056000000}"/>
    <hyperlink ref="R93" r:id="rId88" display="https://emenscr.nesdc.go.th/viewer/view.html?id=5dedf05e240cac46ac1afbef&amp;username=kpru053671" xr:uid="{00000000-0004-0000-0100-000057000000}"/>
    <hyperlink ref="R94" r:id="rId89" display="https://emenscr.nesdc.go.th/viewer/view.html?id=5dee0094a4f65846b25d43ed&amp;username=kpru053671" xr:uid="{00000000-0004-0000-0100-000058000000}"/>
    <hyperlink ref="R95" r:id="rId90" display="https://emenscr.nesdc.go.th/viewer/view.html?id=5dee0a9909987646b1c796c8&amp;username=moe041881" xr:uid="{00000000-0004-0000-0100-000059000000}"/>
    <hyperlink ref="R96" r:id="rId91" display="https://emenscr.nesdc.go.th/viewer/view.html?id=5df21e6a11e6364ece801fb3&amp;username=mots03031" xr:uid="{00000000-0004-0000-0100-00005A000000}"/>
    <hyperlink ref="R97" r:id="rId92" display="https://emenscr.nesdc.go.th/viewer/view.html?id=5df6f1db1069321a558d69b9&amp;username=mots03051" xr:uid="{00000000-0004-0000-0100-00005B000000}"/>
    <hyperlink ref="R98" r:id="rId93" display="https://emenscr.nesdc.go.th/viewer/view.html?id=5df6f5b6c576281a577194f5&amp;username=mots03021" xr:uid="{00000000-0004-0000-0100-00005C000000}"/>
    <hyperlink ref="R67" r:id="rId94" display="https://emenscr.nesdc.go.th/viewer/view.html?id=5df84ab862ad211a54e74c10&amp;username=rmutt0578031" xr:uid="{00000000-0004-0000-0100-00005D000000}"/>
    <hyperlink ref="R99" r:id="rId95" display="https://emenscr.nesdc.go.th/viewer/view.html?id=5df87ec16b12163f58d5f702&amp;username=moe040071" xr:uid="{00000000-0004-0000-0100-00005E000000}"/>
    <hyperlink ref="R100" r:id="rId96" display="https://emenscr.nesdc.go.th/viewer/view.html?id=5df88b066b12163f58d5f74e&amp;username=mots03011" xr:uid="{00000000-0004-0000-0100-00005F000000}"/>
    <hyperlink ref="R101" r:id="rId97" display="https://emenscr.nesdc.go.th/viewer/view.html?id=5df895d8467aa83f5ec0af3e&amp;username=mots03011" xr:uid="{00000000-0004-0000-0100-000060000000}"/>
    <hyperlink ref="R102" r:id="rId98" display="https://emenscr.nesdc.go.th/viewer/view.html?id=5df898dcffccfe3f5905ed9d&amp;username=mots03011" xr:uid="{00000000-0004-0000-0100-000061000000}"/>
    <hyperlink ref="R103" r:id="rId99" display="https://emenscr.nesdc.go.th/viewer/view.html?id=5df9ca25caa0dc3f63b8c4b7&amp;username=mots03051" xr:uid="{00000000-0004-0000-0100-000062000000}"/>
    <hyperlink ref="R104" r:id="rId100" display="https://emenscr.nesdc.go.th/viewer/view.html?id=5df9cb4b467aa83f5ec0b08d&amp;username=mots03051" xr:uid="{00000000-0004-0000-0100-000063000000}"/>
    <hyperlink ref="R105" r:id="rId101" display="https://emenscr.nesdc.go.th/viewer/view.html?id=5dfc36ebb03e921a67e37515&amp;username=ksu05681" xr:uid="{00000000-0004-0000-0100-000064000000}"/>
    <hyperlink ref="R68" r:id="rId102" display="https://emenscr.nesdc.go.th/viewer/view.html?id=5dfc3e40e02dae1a6dd4bd53&amp;username=mots02031" xr:uid="{00000000-0004-0000-0100-000065000000}"/>
    <hyperlink ref="R106" r:id="rId103" display="https://emenscr.nesdc.go.th/viewer/view.html?id=5dfc5369b03e921a67e375fb&amp;username=rus0585011" xr:uid="{00000000-0004-0000-0100-000066000000}"/>
    <hyperlink ref="R107" r:id="rId104" display="https://emenscr.nesdc.go.th/viewer/view.html?id=5dfc54e3c552571a72d13945&amp;username=rus0585011" xr:uid="{00000000-0004-0000-0100-000067000000}"/>
    <hyperlink ref="R108" r:id="rId105" display="https://emenscr.nesdc.go.th/viewer/view.html?id=5dfc5682c552571a72d1394c&amp;username=rus0585011" xr:uid="{00000000-0004-0000-0100-000068000000}"/>
    <hyperlink ref="R109" r:id="rId106" display="https://emenscr.nesdc.go.th/viewer/view.html?id=5dfc5838e02dae1a6dd4bdf1&amp;username=ksu05681" xr:uid="{00000000-0004-0000-0100-000069000000}"/>
    <hyperlink ref="R110" r:id="rId107" display="https://emenscr.nesdc.go.th/viewer/view.html?id=5dfc70bad2f24a1a689b4e92&amp;username=rmutt0578081" xr:uid="{00000000-0004-0000-0100-00006A000000}"/>
    <hyperlink ref="R111" r:id="rId108" display="https://emenscr.nesdc.go.th/viewer/view.html?id=5dfc7887b03e921a67e37682&amp;username=rmutt0578081" xr:uid="{00000000-0004-0000-0100-00006B000000}"/>
    <hyperlink ref="R69" r:id="rId109" display="https://emenscr.nesdc.go.th/viewer/view.html?id=5dfc972d1fc9461489b1a6c4&amp;username=mots02031" xr:uid="{00000000-0004-0000-0100-00006C000000}"/>
    <hyperlink ref="R112" r:id="rId110" display="https://emenscr.nesdc.go.th/viewer/view.html?id=5dff058642c5ca49af55a525&amp;username=mots03011" xr:uid="{00000000-0004-0000-0100-00006D000000}"/>
    <hyperlink ref="R113" r:id="rId111" display="https://emenscr.nesdc.go.th/viewer/view.html?id=5dff7684ca0feb49b458bb40&amp;username=mots03011" xr:uid="{00000000-0004-0000-0100-00006E000000}"/>
    <hyperlink ref="R114" r:id="rId112" display="https://emenscr.nesdc.go.th/viewer/view.html?id=5e0034b8b459dd49a9ac70ad&amp;username=sat1" xr:uid="{00000000-0004-0000-0100-00006F000000}"/>
    <hyperlink ref="R115" r:id="rId113" display="https://emenscr.nesdc.go.th/viewer/view.html?id=5e003697ca0feb49b458bb84&amp;username=sat1" xr:uid="{00000000-0004-0000-0100-000070000000}"/>
    <hyperlink ref="R116" r:id="rId114" display="https://emenscr.nesdc.go.th/viewer/view.html?id=5e0039946f155549ab8fb4d2&amp;username=sat1" xr:uid="{00000000-0004-0000-0100-000071000000}"/>
    <hyperlink ref="R117" r:id="rId115" display="https://emenscr.nesdc.go.th/viewer/view.html?id=5e003bafca0feb49b458bb9b&amp;username=sat1" xr:uid="{00000000-0004-0000-0100-000072000000}"/>
    <hyperlink ref="R118" r:id="rId116" display="https://emenscr.nesdc.go.th/viewer/view.html?id=5e006ad2ca0feb49b458bc4a&amp;username=sat1" xr:uid="{00000000-0004-0000-0100-000073000000}"/>
    <hyperlink ref="R119" r:id="rId117" display="https://emenscr.nesdc.go.th/viewer/view.html?id=5e02d13fb459dd49a9ac76f6&amp;username=mots7202651" xr:uid="{00000000-0004-0000-0100-000074000000}"/>
    <hyperlink ref="R120" r:id="rId118" display="https://emenscr.nesdc.go.th/viewer/view.html?id=5e03232bb459dd49a9ac794b&amp;username=nsru0616091" xr:uid="{00000000-0004-0000-0100-000075000000}"/>
    <hyperlink ref="R121" r:id="rId119" display="https://emenscr.nesdc.go.th/viewer/view.html?id=5e032b156f155549ab8fbde3&amp;username=wu5704051" xr:uid="{00000000-0004-0000-0100-000076000000}"/>
    <hyperlink ref="R122" r:id="rId120" display="https://emenscr.nesdc.go.th/viewer/view.html?id=5e04303fb459dd49a9ac7b48&amp;username=mots7102021" xr:uid="{00000000-0004-0000-0100-000077000000}"/>
    <hyperlink ref="R123" r:id="rId121" display="https://emenscr.nesdc.go.th/viewer/view.html?id=5e045986b459dd49a9ac7c84&amp;username=mots7102021" xr:uid="{00000000-0004-0000-0100-000078000000}"/>
    <hyperlink ref="R124" r:id="rId122" display="https://emenscr.nesdc.go.th/viewer/view.html?id=5e0d83c804e86a387608823c&amp;username=mots02111" xr:uid="{00000000-0004-0000-0100-000079000000}"/>
    <hyperlink ref="R125" r:id="rId123" display="https://emenscr.nesdc.go.th/viewer/view.html?id=5e0f09ffef424d0831c474f7&amp;username=mots8202331" xr:uid="{00000000-0004-0000-0100-00007A000000}"/>
    <hyperlink ref="R126" r:id="rId124" display="https://emenscr.nesdc.go.th/viewer/view.html?id=5e0f120eef424d0831c47519&amp;username=mots8202331" xr:uid="{00000000-0004-0000-0100-00007B000000}"/>
    <hyperlink ref="R127" r:id="rId125" display="https://emenscr.nesdc.go.th/viewer/view.html?id=5e12c2cd65d1e5594e988d10&amp;username=mots9602241" xr:uid="{00000000-0004-0000-0100-00007C000000}"/>
    <hyperlink ref="R128" r:id="rId126" display="https://emenscr.nesdc.go.th/viewer/view.html?id=5e1beee6e69c545ee43c8562&amp;username=mots02031" xr:uid="{00000000-0004-0000-0100-00007D000000}"/>
    <hyperlink ref="R129" r:id="rId127" display="https://emenscr.nesdc.go.th/viewer/view.html?id=5e1d8bc24480ac6890e22b11&amp;username=mots0501021" xr:uid="{00000000-0004-0000-0100-00007E000000}"/>
    <hyperlink ref="R130" r:id="rId128" display="https://emenscr.nesdc.go.th/viewer/view.html?id=5e1ec871dabf7f12dac04c36&amp;username=mots2702611" xr:uid="{00000000-0004-0000-0100-00007F000000}"/>
    <hyperlink ref="R131" r:id="rId129" display="https://emenscr.nesdc.go.th/viewer/view.html?id=5e21547c84b7b11ecc54a34e&amp;username=mots4802191" xr:uid="{00000000-0004-0000-0100-000080000000}"/>
    <hyperlink ref="R132" r:id="rId130" display="https://emenscr.nesdc.go.th/viewer/view.html?id=5e3022207389762fe81ac046&amp;username=mots03031" xr:uid="{00000000-0004-0000-0100-000081000000}"/>
    <hyperlink ref="R133" r:id="rId131" display="https://emenscr.nesdc.go.th/viewer/view.html?id=5e37e58ec06e1f7b10868ae0&amp;username=skru11201" xr:uid="{00000000-0004-0000-0100-000082000000}"/>
    <hyperlink ref="R134" r:id="rId132" display="https://emenscr.nesdc.go.th/viewer/view.html?id=5e858c3061d8aa05dfb003b1&amp;username=mots03051" xr:uid="{00000000-0004-0000-0100-000083000000}"/>
    <hyperlink ref="R135" r:id="rId133" display="https://emenscr.nesdc.go.th/viewer/view.html?id=5ea1549eb704fd4e5122dc64&amp;username=mots0501021" xr:uid="{00000000-0004-0000-0100-000084000000}"/>
    <hyperlink ref="R136" r:id="rId134" display="https://emenscr.nesdc.go.th/viewer/view.html?id=5ea2b09a93c4700e9e0855d0&amp;username=mots0501021" xr:uid="{00000000-0004-0000-0100-000085000000}"/>
    <hyperlink ref="R137" r:id="rId135" display="https://emenscr.nesdc.go.th/viewer/view.html?id=5eaad406ba284755a82716b7&amp;username=mots0501021" xr:uid="{00000000-0004-0000-0100-000086000000}"/>
    <hyperlink ref="R138" r:id="rId136" display="https://emenscr.nesdc.go.th/viewer/view.html?id=5ee9d05424f05f3d7bae387d&amp;username=obec_regional_30_91" xr:uid="{00000000-0004-0000-0100-000087000000}"/>
    <hyperlink ref="R139" r:id="rId137" display="https://emenscr.nesdc.go.th/viewer/view.html?id=5eec397a8360f1201ae66003&amp;username=rmutt057802011" xr:uid="{00000000-0004-0000-0100-000088000000}"/>
    <hyperlink ref="R140" r:id="rId138" display="https://emenscr.nesdc.go.th/viewer/view.html?id=5ef069c645ee157786c51c02&amp;username=obec_regional_21_31" xr:uid="{00000000-0004-0000-0100-000089000000}"/>
    <hyperlink ref="R141" r:id="rId139" display="https://emenscr.nesdc.go.th/viewer/view.html?id=5ef430e2d3620b47896bc21f&amp;username=rmutt0578101" xr:uid="{00000000-0004-0000-0100-00008A000000}"/>
    <hyperlink ref="R142" r:id="rId140" display="https://emenscr.nesdc.go.th/viewer/view.html?id=5ef73374bc73aa28fd328293&amp;username=obec_regional_90_21" xr:uid="{00000000-0004-0000-0100-00008B000000}"/>
    <hyperlink ref="R143" r:id="rId141" display="https://emenscr.nesdc.go.th/viewer/view.html?id=5ef9a90902447a28f69864f2&amp;username=rmuti51001" xr:uid="{00000000-0004-0000-0100-00008C000000}"/>
    <hyperlink ref="R144" r:id="rId142" display="https://emenscr.nesdc.go.th/viewer/view.html?id=5efaa6b457198c3313f5eb84&amp;username=obec_regional_14_31" xr:uid="{00000000-0004-0000-0100-00008D000000}"/>
    <hyperlink ref="R145" r:id="rId143" display="https://emenscr.nesdc.go.th/viewer/view.html?id=5efeb0f5822d1e3089c05c56&amp;username=obec_regional_34_51" xr:uid="{00000000-0004-0000-0100-00008E000000}"/>
    <hyperlink ref="R146" r:id="rId144" display="https://emenscr.nesdc.go.th/viewer/view.html?id=5f0d6ae0fc2aa962d83d2a11&amp;username=obec_regional_57_51" xr:uid="{00000000-0004-0000-0100-00008F000000}"/>
    <hyperlink ref="R147" r:id="rId145" display="https://emenscr.nesdc.go.th/viewer/view.html?id=5f16a05373a60474c4c81098&amp;username=obec_regional_33_31" xr:uid="{00000000-0004-0000-0100-000090000000}"/>
    <hyperlink ref="R148" r:id="rId146" display="https://emenscr.nesdc.go.th/viewer/view.html?id=5f17f00273a60474c4c81181&amp;username=obec_regional_19_21" xr:uid="{00000000-0004-0000-0100-000091000000}"/>
    <hyperlink ref="R149" r:id="rId147" display="https://emenscr.nesdc.go.th/viewer/view.html?id=5f23dce1a0fb591b3b26c564&amp;username=mots03051" xr:uid="{00000000-0004-0000-0100-000092000000}"/>
    <hyperlink ref="R150" r:id="rId148" display="https://emenscr.nesdc.go.th/viewer/view.html?id=5f24dc14d49bf92ea89dd0d6&amp;username=moph09051" xr:uid="{00000000-0004-0000-0100-000093000000}"/>
    <hyperlink ref="R151" r:id="rId149" display="https://emenscr.nesdc.go.th/viewer/view.html?id=5f29311114c4720c160d072c&amp;username=psu05211" xr:uid="{00000000-0004-0000-0100-000094000000}"/>
    <hyperlink ref="R152" r:id="rId150" display="https://emenscr.nesdc.go.th/viewer/view.html?id=5f2a6400adc5890c1c144d8f&amp;username=mots03011" xr:uid="{00000000-0004-0000-0100-000095000000}"/>
    <hyperlink ref="R153" r:id="rId151" display="https://emenscr.nesdc.go.th/viewer/view.html?id=5f2a6c6f14c4720c160d08f5&amp;username=mots03011" xr:uid="{00000000-0004-0000-0100-000096000000}"/>
    <hyperlink ref="R154" r:id="rId152" display="https://emenscr.nesdc.go.th/viewer/view.html?id=5f2a76c07050dd392165821c&amp;username=mots03011" xr:uid="{00000000-0004-0000-0100-000097000000}"/>
    <hyperlink ref="R155" r:id="rId153" display="https://emenscr.nesdc.go.th/viewer/view.html?id=5f2a858e9b1b9e3fab85a822&amp;username=mots03011" xr:uid="{00000000-0004-0000-0100-000098000000}"/>
    <hyperlink ref="R156" r:id="rId154" display="https://emenscr.nesdc.go.th/viewer/view.html?id=5f2a96023be9f03fb267b2a0&amp;username=mots03011" xr:uid="{00000000-0004-0000-0100-000099000000}"/>
    <hyperlink ref="R157" r:id="rId155" display="https://emenscr.nesdc.go.th/viewer/view.html?id=5f2aa2cf5237673fb8a4d926&amp;username=mots03011" xr:uid="{00000000-0004-0000-0100-00009A000000}"/>
    <hyperlink ref="R158" r:id="rId156" display="https://emenscr.nesdc.go.th/viewer/view.html?id=5f2aab4a5237673fb8a4d92e&amp;username=mots03011" xr:uid="{00000000-0004-0000-0100-00009B000000}"/>
    <hyperlink ref="R159" r:id="rId157" display="https://emenscr.nesdc.go.th/viewer/view.html?id=5f2ba7bd58f327252403c696&amp;username=mots02121" xr:uid="{00000000-0004-0000-0100-00009C000000}"/>
    <hyperlink ref="R160" r:id="rId158" display="https://emenscr.nesdc.go.th/viewer/view.html?id=5f2bb8bf5ae40c252664c154&amp;username=mots03011" xr:uid="{00000000-0004-0000-0100-00009D000000}"/>
    <hyperlink ref="R161" r:id="rId159" display="https://emenscr.nesdc.go.th/viewer/view.html?id=5f2bcecb5ae40c252664c21a&amp;username=mots02121" xr:uid="{00000000-0004-0000-0100-00009E000000}"/>
    <hyperlink ref="R162" r:id="rId160" display="https://emenscr.nesdc.go.th/viewer/view.html?id=5f2cf3215d3d8c1b64cee20b&amp;username=sat21" xr:uid="{00000000-0004-0000-0100-00009F000000}"/>
    <hyperlink ref="R163" r:id="rId161" display="https://emenscr.nesdc.go.th/viewer/view.html?id=5f2cf43d5d3d8c1b64cee215&amp;username=sat21" xr:uid="{00000000-0004-0000-0100-0000A0000000}"/>
    <hyperlink ref="R164" r:id="rId162" display="https://emenscr.nesdc.go.th/viewer/view.html?id=5f2cf59c67a1a91b6c4af1d2&amp;username=sat21" xr:uid="{00000000-0004-0000-0100-0000A1000000}"/>
    <hyperlink ref="R165" r:id="rId163" display="https://emenscr.nesdc.go.th/viewer/view.html?id=5f2cf9595d3d8c1b64cee232&amp;username=sat21" xr:uid="{00000000-0004-0000-0100-0000A2000000}"/>
    <hyperlink ref="R166" r:id="rId164" display="https://emenscr.nesdc.go.th/viewer/view.html?id=5f2cfcaa67a1a91b6c4af210&amp;username=sat21" xr:uid="{00000000-0004-0000-0100-0000A3000000}"/>
    <hyperlink ref="R294" r:id="rId165" display="https://emenscr.nesdc.go.th/viewer/view.html?id=5f2d00031e9bcf1b6a336714&amp;username=sru11161" xr:uid="{00000000-0004-0000-0100-0000A4000000}"/>
    <hyperlink ref="R168" r:id="rId166" display="https://emenscr.nesdc.go.th/viewer/view.html?id=5f2d000467a1a91b6c4af233&amp;username=sat21" xr:uid="{00000000-0004-0000-0100-0000A5000000}"/>
    <hyperlink ref="R167" r:id="rId167" display="https://emenscr.nesdc.go.th/viewer/view.html?id=5f2d15361e9bcf1b6a33682e&amp;username=obec_regional_94_41" xr:uid="{00000000-0004-0000-0100-0000A6000000}"/>
    <hyperlink ref="R169" r:id="rId168" display="https://emenscr.nesdc.go.th/viewer/view.html?id=5f3113dbec0a330681fde249&amp;username=obec_regional_73_21" xr:uid="{00000000-0004-0000-0100-0000A7000000}"/>
    <hyperlink ref="R170" r:id="rId169" display="https://emenscr.nesdc.go.th/viewer/view.html?id=5f32229ecd8956068d24d1f4&amp;username=obec_regional_40_41" xr:uid="{00000000-0004-0000-0100-0000A8000000}"/>
    <hyperlink ref="R171" r:id="rId170" display="https://emenscr.nesdc.go.th/viewer/view.html?id=5f361af3ce23b420fdb31711&amp;username=obec_regional_47_41" xr:uid="{00000000-0004-0000-0100-0000A9000000}"/>
    <hyperlink ref="R172" r:id="rId171" display="https://emenscr.nesdc.go.th/viewer/view.html?id=5f44accdfbd74a5c8ceb36d7&amp;username=obec_regional_70_21" xr:uid="{00000000-0004-0000-0100-0000AA000000}"/>
    <hyperlink ref="R173" r:id="rId172" display="https://emenscr.nesdc.go.th/viewer/view.html?id=5f486d214efc9c1eb2e5d395&amp;username=mots03031" xr:uid="{00000000-0004-0000-0100-0000AB000000}"/>
    <hyperlink ref="R174" r:id="rId173" display="https://emenscr.nesdc.go.th/viewer/view.html?id=5f48bbf807a4571ebb9e234b&amp;username=obec_regional_53_31" xr:uid="{00000000-0004-0000-0100-0000AC000000}"/>
    <hyperlink ref="R175" r:id="rId174" display="https://emenscr.nesdc.go.th/viewer/view.html?id=5f658c93fb03f90c0dc96006&amp;username=obec_regional_61_21" xr:uid="{00000000-0004-0000-0100-0000AD000000}"/>
    <hyperlink ref="R176" r:id="rId175" display="https://emenscr.nesdc.go.th/viewer/view.html?id=5f72e7799c6af045fbf3d02e&amp;username=uru0535261" xr:uid="{00000000-0004-0000-0100-0000AE000000}"/>
    <hyperlink ref="R182" r:id="rId176" display="https://emenscr.nesdc.go.th/viewer/view.html?id=5f753c447c54104601acfec5&amp;username=mots03051" xr:uid="{00000000-0004-0000-0100-0000AF000000}"/>
    <hyperlink ref="R183" r:id="rId177" display="https://emenscr.nesdc.go.th/viewer/view.html?id=5f7fcae8cda8000329798b57&amp;username=mots03051" xr:uid="{00000000-0004-0000-0100-0000B0000000}"/>
    <hyperlink ref="R177" r:id="rId178" display="https://emenscr.nesdc.go.th/viewer/view.html?id=5f8164a832384e0323fc6482&amp;username=obec_regional_36_41" xr:uid="{00000000-0004-0000-0100-0000B1000000}"/>
    <hyperlink ref="R184" r:id="rId179" display="https://emenscr.nesdc.go.th/viewer/view.html?id=5f880bcf3266c53a223f3ec5&amp;username=mots03041" xr:uid="{00000000-0004-0000-0100-0000B2000000}"/>
    <hyperlink ref="R185" r:id="rId180" display="https://emenscr.nesdc.go.th/viewer/view.html?id=5f891b4193c6563b0c6a0afb&amp;username=mots03041" xr:uid="{00000000-0004-0000-0100-0000B3000000}"/>
    <hyperlink ref="R178" r:id="rId181" display="https://emenscr.nesdc.go.th/viewer/view.html?id=5f9680bc89823720ff756103&amp;username=obec_regional_39_21" xr:uid="{00000000-0004-0000-0100-0000B4000000}"/>
    <hyperlink ref="R186" r:id="rId182" display="https://emenscr.nesdc.go.th/viewer/view.html?id=5f993510e8cc5f75ced96468&amp;username=mots03041" xr:uid="{00000000-0004-0000-0100-0000B5000000}"/>
    <hyperlink ref="R179" r:id="rId183" display="https://emenscr.nesdc.go.th/viewer/view.html?id=5f9a2d816694114894c8a064&amp;username=obec_regional_31_41" xr:uid="{00000000-0004-0000-0100-0000B6000000}"/>
    <hyperlink ref="R180" r:id="rId184" display="https://emenscr.nesdc.go.th/viewer/view.html?id=5f9abef037b27e5b651e85b3&amp;username=obec_regional_60_51" xr:uid="{00000000-0004-0000-0100-0000B7000000}"/>
    <hyperlink ref="R187" r:id="rId185" display="https://emenscr.nesdc.go.th/viewer/view.html?id=5f9b89d69be3a25b6cc1a678&amp;username=mots03041" xr:uid="{00000000-0004-0000-0100-0000B8000000}"/>
    <hyperlink ref="R188" r:id="rId186" display="https://emenscr.nesdc.go.th/viewer/view.html?id=5fa21599473e860600b76384&amp;username=mots03041" xr:uid="{00000000-0004-0000-0100-0000B9000000}"/>
    <hyperlink ref="R189" r:id="rId187" display="https://emenscr.nesdc.go.th/viewer/view.html?id=5fa21905360ecd060787f878&amp;username=mots03031" xr:uid="{00000000-0004-0000-0100-0000BA000000}"/>
    <hyperlink ref="R190" r:id="rId188" display="https://emenscr.nesdc.go.th/viewer/view.html?id=5fa27524360ecd060787f9e3&amp;username=mots03051" xr:uid="{00000000-0004-0000-0100-0000BB000000}"/>
    <hyperlink ref="R191" r:id="rId189" display="https://emenscr.nesdc.go.th/viewer/view.html?id=5fa377cb40a63831404158fa&amp;username=mots03051" xr:uid="{00000000-0004-0000-0100-0000BC000000}"/>
    <hyperlink ref="R192" r:id="rId190" display="https://emenscr.nesdc.go.th/viewer/view.html?id=5fa37bc340a638314041591a&amp;username=wu5704051" xr:uid="{00000000-0004-0000-0100-0000BD000000}"/>
    <hyperlink ref="R181" r:id="rId191" display="https://emenscr.nesdc.go.th/viewer/view.html?id=5fa37e118de17c3142d67818&amp;username=utk057916011" xr:uid="{00000000-0004-0000-0100-0000BE000000}"/>
    <hyperlink ref="R193" r:id="rId192" display="https://emenscr.nesdc.go.th/viewer/view.html?id=5fa3a1cb8de17c3142d678b2&amp;username=mots03031" xr:uid="{00000000-0004-0000-0100-0000BF000000}"/>
    <hyperlink ref="R194" r:id="rId193" display="https://emenscr.nesdc.go.th/viewer/view.html?id=5fa8d0e67d71223f835ec4f1&amp;username=mots03041" xr:uid="{00000000-0004-0000-0100-0000C0000000}"/>
    <hyperlink ref="R195" r:id="rId194" display="https://emenscr.nesdc.go.th/viewer/view.html?id=5faa358d2806e76c3c3d63d7&amp;username=mots03031" xr:uid="{00000000-0004-0000-0100-0000C1000000}"/>
    <hyperlink ref="R196" r:id="rId195" display="https://emenscr.nesdc.go.th/viewer/view.html?id=5faa37fe2806e76c3c3d63de&amp;username=mots03011" xr:uid="{00000000-0004-0000-0100-0000C2000000}"/>
    <hyperlink ref="R197" r:id="rId196" display="https://emenscr.nesdc.go.th/viewer/view.html?id=5faa3b85e708b36c432df882&amp;username=mots03021" xr:uid="{00000000-0004-0000-0100-0000C3000000}"/>
    <hyperlink ref="R198" r:id="rId197" display="https://emenscr.nesdc.go.th/viewer/view.html?id=5faa3fc32806e76c3c3d63f6&amp;username=mots03011" xr:uid="{00000000-0004-0000-0100-0000C4000000}"/>
    <hyperlink ref="R199" r:id="rId198" display="https://emenscr.nesdc.go.th/viewer/view.html?id=5faa4b8f7772696c41ccc11f&amp;username=mots03011" xr:uid="{00000000-0004-0000-0100-0000C5000000}"/>
    <hyperlink ref="R200" r:id="rId199" display="https://emenscr.nesdc.go.th/viewer/view.html?id=5faa58713f6eff6c49213a28&amp;username=mots03011" xr:uid="{00000000-0004-0000-0100-0000C6000000}"/>
    <hyperlink ref="R201" r:id="rId200" display="https://emenscr.nesdc.go.th/viewer/view.html?id=5faa65e63f6eff6c49213a37&amp;username=mots03051" xr:uid="{00000000-0004-0000-0100-0000C7000000}"/>
    <hyperlink ref="R202" r:id="rId201" display="https://emenscr.nesdc.go.th/viewer/view.html?id=5fab4dc9e708b36c432df8e0&amp;username=mots03011" xr:uid="{00000000-0004-0000-0100-0000C8000000}"/>
    <hyperlink ref="R203" r:id="rId202" display="https://emenscr.nesdc.go.th/viewer/view.html?id=5fab545b7772696c41ccc165&amp;username=mots03011" xr:uid="{00000000-0004-0000-0100-0000C9000000}"/>
    <hyperlink ref="R204" r:id="rId203" display="https://emenscr.nesdc.go.th/viewer/view.html?id=5fab56aae708b36c432df8f0&amp;username=mots03011" xr:uid="{00000000-0004-0000-0100-0000CA000000}"/>
    <hyperlink ref="R205" r:id="rId204" display="https://emenscr.nesdc.go.th/viewer/view.html?id=5fab5ee33f6eff6c49213a53&amp;username=mots03011" xr:uid="{00000000-0004-0000-0100-0000CB000000}"/>
    <hyperlink ref="R206" r:id="rId205" display="https://emenscr.nesdc.go.th/viewer/view.html?id=5fab60223f6eff6c49213a55&amp;username=mots03011" xr:uid="{00000000-0004-0000-0100-0000CC000000}"/>
    <hyperlink ref="R207" r:id="rId206" display="https://emenscr.nesdc.go.th/viewer/view.html?id=5fab60782806e76c3c3d6469&amp;username=mots03051" xr:uid="{00000000-0004-0000-0100-0000CD000000}"/>
    <hyperlink ref="R208" r:id="rId207" display="https://emenscr.nesdc.go.th/viewer/view.html?id=5fab61812806e76c3c3d646b&amp;username=mots03011" xr:uid="{00000000-0004-0000-0100-0000CE000000}"/>
    <hyperlink ref="R209" r:id="rId208" display="https://emenscr.nesdc.go.th/viewer/view.html?id=5fab62c23f6eff6c49213a5b&amp;username=mots03011" xr:uid="{00000000-0004-0000-0100-0000CF000000}"/>
    <hyperlink ref="R210" r:id="rId209" display="https://emenscr.nesdc.go.th/viewer/view.html?id=5fab640d2806e76c3c3d6470&amp;username=mots03011" xr:uid="{00000000-0004-0000-0100-0000D0000000}"/>
    <hyperlink ref="R211" r:id="rId210" display="https://emenscr.nesdc.go.th/viewer/view.html?id=5fab65443f6eff6c49213a61&amp;username=mots03011" xr:uid="{00000000-0004-0000-0100-0000D1000000}"/>
    <hyperlink ref="R212" r:id="rId211" display="https://emenscr.nesdc.go.th/viewer/view.html?id=5fab66ad2806e76c3c3d6476&amp;username=mots03011" xr:uid="{00000000-0004-0000-0100-0000D2000000}"/>
    <hyperlink ref="R213" r:id="rId212" display="https://emenscr.nesdc.go.th/viewer/view.html?id=5fab67d62806e76c3c3d647a&amp;username=mots03011" xr:uid="{00000000-0004-0000-0100-0000D3000000}"/>
    <hyperlink ref="R214" r:id="rId213" display="https://emenscr.nesdc.go.th/viewer/view.html?id=5facf1167772696c41ccc22f&amp;username=mots03031" xr:uid="{00000000-0004-0000-0100-0000D4000000}"/>
    <hyperlink ref="R215" r:id="rId214" display="https://emenscr.nesdc.go.th/viewer/view.html?id=5fad07857772696c41ccc258&amp;username=mots03031" xr:uid="{00000000-0004-0000-0100-0000D5000000}"/>
    <hyperlink ref="R216" r:id="rId215" display="https://emenscr.nesdc.go.th/viewer/view.html?id=5fae0eece708b36c432dfa30&amp;username=mots03011" xr:uid="{00000000-0004-0000-0100-0000D6000000}"/>
    <hyperlink ref="R217" r:id="rId216" display="https://emenscr.nesdc.go.th/viewer/view.html?id=5fae39552806e76c3c3d65a6&amp;username=mots03031" xr:uid="{00000000-0004-0000-0100-0000D7000000}"/>
    <hyperlink ref="R218" r:id="rId217" display="https://emenscr.nesdc.go.th/viewer/view.html?id=5fb1e685e708b36c432dfb91&amp;username=mots03011" xr:uid="{00000000-0004-0000-0100-0000D8000000}"/>
    <hyperlink ref="R219" r:id="rId218" display="https://emenscr.nesdc.go.th/viewer/view.html?id=5fb1e8b37772696c41ccc40a&amp;username=mots03011" xr:uid="{00000000-0004-0000-0100-0000D9000000}"/>
    <hyperlink ref="R220" r:id="rId219" display="https://emenscr.nesdc.go.th/viewer/view.html?id=5fb1f671f1fa732ce2f633de&amp;username=mots03011" xr:uid="{00000000-0004-0000-0100-0000DA000000}"/>
    <hyperlink ref="R221" r:id="rId220" display="https://emenscr.nesdc.go.th/viewer/view.html?id=5fb1f79c3122ce2ce9747120&amp;username=mots03011" xr:uid="{00000000-0004-0000-0100-0000DB000000}"/>
    <hyperlink ref="R222" r:id="rId221" display="https://emenscr.nesdc.go.th/viewer/view.html?id=5fb1f9180a849e2ce306da94&amp;username=mots03011" xr:uid="{00000000-0004-0000-0100-0000DC000000}"/>
    <hyperlink ref="R223" r:id="rId222" display="https://emenscr.nesdc.go.th/viewer/view.html?id=5fb1fabff1fa732ce2f633e7&amp;username=mots03011" xr:uid="{00000000-0004-0000-0100-0000DD000000}"/>
    <hyperlink ref="R224" r:id="rId223" display="https://emenscr.nesdc.go.th/viewer/view.html?id=5fb2033ef1fa732ce2f63401&amp;username=mots03011" xr:uid="{00000000-0004-0000-0100-0000DE000000}"/>
    <hyperlink ref="R225" r:id="rId224" display="https://emenscr.nesdc.go.th/viewer/view.html?id=5fb23411d830192cf10245d7&amp;username=mots03011" xr:uid="{00000000-0004-0000-0100-0000DF000000}"/>
    <hyperlink ref="R226" r:id="rId225" display="https://emenscr.nesdc.go.th/viewer/view.html?id=5fb235a50a849e2ce306daee&amp;username=mots03011" xr:uid="{00000000-0004-0000-0100-0000E0000000}"/>
    <hyperlink ref="R227" r:id="rId226" display="https://emenscr.nesdc.go.th/viewer/view.html?id=5fb236e5f1fa732ce2f63454&amp;username=mots03011" xr:uid="{00000000-0004-0000-0100-0000E1000000}"/>
    <hyperlink ref="R228" r:id="rId227" display="https://emenscr.nesdc.go.th/viewer/view.html?id=5fb23fa50a849e2ce306db0a&amp;username=mots03011" xr:uid="{00000000-0004-0000-0100-0000E2000000}"/>
    <hyperlink ref="R229" r:id="rId228" display="https://emenscr.nesdc.go.th/viewer/view.html?id=5fc07fc90d3eec2a6b9e4ff6&amp;username=rus0585011" xr:uid="{00000000-0004-0000-0100-0000E3000000}"/>
    <hyperlink ref="R231" r:id="rId229" display="https://emenscr.nesdc.go.th/viewer/view.html?id=5fc088b77232b72a71f7804c&amp;username=rus0585011" xr:uid="{00000000-0004-0000-0100-0000E4000000}"/>
    <hyperlink ref="R232" r:id="rId230" display="https://emenscr.nesdc.go.th/viewer/view.html?id=5fc72e969571721336792e08&amp;username=moj0025291" xr:uid="{00000000-0004-0000-0100-0000E5000000}"/>
    <hyperlink ref="R233" r:id="rId231" display="https://emenscr.nesdc.go.th/viewer/view.html?id=5fc8686c8290676ab1b9c643&amp;username=mots03011" xr:uid="{00000000-0004-0000-0100-0000E6000000}"/>
    <hyperlink ref="R230" r:id="rId232" display="https://emenscr.nesdc.go.th/viewer/view.html?id=5fcc52cc1540bf161ab27628&amp;username=mots03031" xr:uid="{00000000-0004-0000-0100-0000E7000000}"/>
    <hyperlink ref="R236" r:id="rId233" display="https://emenscr.nesdc.go.th/viewer/view.html?id=5fcdbc7fb6a0d61613d97a8c&amp;username=mots7102021" xr:uid="{00000000-0004-0000-0100-0000E8000000}"/>
    <hyperlink ref="R237" r:id="rId234" display="https://emenscr.nesdc.go.th/viewer/view.html?id=5fcdcd82d39fc0161d16967a&amp;username=mots03031" xr:uid="{00000000-0004-0000-0100-0000E9000000}"/>
    <hyperlink ref="R238" r:id="rId235" display="https://emenscr.nesdc.go.th/viewer/view.html?id=5fcf3189557f3b161930c444&amp;username=mots03031" xr:uid="{00000000-0004-0000-0100-0000EA000000}"/>
    <hyperlink ref="R234" r:id="rId236" display="https://emenscr.nesdc.go.th/viewer/view.html?id=5fcf39f3fb9dc916087306f7&amp;username=mots03031" xr:uid="{00000000-0004-0000-0100-0000EB000000}"/>
    <hyperlink ref="R235" r:id="rId237" display="https://emenscr.nesdc.go.th/viewer/view.html?id=5fcf3e9b78ad6216092bc1dc&amp;username=moph09371" xr:uid="{00000000-0004-0000-0100-0000EC000000}"/>
    <hyperlink ref="R239" r:id="rId238" display="https://emenscr.nesdc.go.th/viewer/view.html?id=5fcf427656035d16079a09de&amp;username=mots03031" xr:uid="{00000000-0004-0000-0100-0000ED000000}"/>
    <hyperlink ref="R240" r:id="rId239" display="https://emenscr.nesdc.go.th/viewer/view.html?id=5fd03b7156035d16079a0a62&amp;username=district95071" xr:uid="{00000000-0004-0000-0100-0000EE000000}"/>
    <hyperlink ref="R241" r:id="rId240" display="https://emenscr.nesdc.go.th/viewer/view.html?id=5fd9b29a0573ae1b28631dda&amp;username=obec_regional_60_51" xr:uid="{00000000-0004-0000-0100-0000EF000000}"/>
    <hyperlink ref="R242" r:id="rId241" display="https://emenscr.nesdc.go.th/viewer/view.html?id=5fdb03cb0573ae1b28631f3d&amp;username=ksu05681" xr:uid="{00000000-0004-0000-0100-0000F0000000}"/>
    <hyperlink ref="R243" r:id="rId242" display="https://emenscr.nesdc.go.th/viewer/view.html?id=5fe07d7aea2eef1b27a275cb&amp;username=mots03031" xr:uid="{00000000-0004-0000-0100-0000F1000000}"/>
    <hyperlink ref="R244" r:id="rId243" display="https://emenscr.nesdc.go.th/viewer/view.html?id=5fe5641855edc142c175da8c&amp;username=obec_regional_42_41" xr:uid="{00000000-0004-0000-0100-0000F2000000}"/>
    <hyperlink ref="R245" r:id="rId244" display="https://emenscr.nesdc.go.th/viewer/view.html?id=5fe9809a55edc142c175de6f&amp;username=sat21" xr:uid="{00000000-0004-0000-0100-0000F3000000}"/>
    <hyperlink ref="R246" r:id="rId245" display="https://emenscr.nesdc.go.th/viewer/view.html?id=5fe98ee2937fc042b84c9dd4&amp;username=sat21" xr:uid="{00000000-0004-0000-0100-0000F4000000}"/>
    <hyperlink ref="R247" r:id="rId246" display="https://emenscr.nesdc.go.th/viewer/view.html?id=5fe9967148dad842bf57c798&amp;username=obec_regional_36_21" xr:uid="{00000000-0004-0000-0100-0000F5000000}"/>
    <hyperlink ref="R248" r:id="rId247" display="https://emenscr.nesdc.go.th/viewer/view.html?id=5fe9a52e937fc042b84c9e86&amp;username=sat21" xr:uid="{00000000-0004-0000-0100-0000F6000000}"/>
    <hyperlink ref="R249" r:id="rId248" display="https://emenscr.nesdc.go.th/viewer/view.html?id=5fe9a8c655edc142c175df69&amp;username=obec_regional_30_81" xr:uid="{00000000-0004-0000-0100-0000F7000000}"/>
    <hyperlink ref="R250" r:id="rId249" display="https://emenscr.nesdc.go.th/viewer/view.html?id=5feaa4598c931742b9801b07&amp;username=sat21" xr:uid="{00000000-0004-0000-0100-0000F8000000}"/>
    <hyperlink ref="R251" r:id="rId250" display="https://emenscr.nesdc.go.th/viewer/view.html?id=5feaa9e955edc142c175e04d&amp;username=sat21" xr:uid="{00000000-0004-0000-0100-0000F9000000}"/>
    <hyperlink ref="R252" r:id="rId251" display="https://emenscr.nesdc.go.th/viewer/view.html?id=5feaab05937fc042b84c9f8e&amp;username=obec_regional_76_31" xr:uid="{00000000-0004-0000-0100-0000FA000000}"/>
    <hyperlink ref="R253" r:id="rId252" display="https://emenscr.nesdc.go.th/viewer/view.html?id=5feaadc555edc142c175e06b&amp;username=sat21" xr:uid="{00000000-0004-0000-0100-0000FB000000}"/>
    <hyperlink ref="R254" r:id="rId253" display="https://emenscr.nesdc.go.th/viewer/view.html?id=5feab062937fc042b84c9fb6&amp;username=sat21" xr:uid="{00000000-0004-0000-0100-0000FC000000}"/>
    <hyperlink ref="R255" r:id="rId254" display="https://emenscr.nesdc.go.th/viewer/view.html?id=5feab6c88c931742b9801b93&amp;username=sat21" xr:uid="{00000000-0004-0000-0100-0000FD000000}"/>
    <hyperlink ref="R256" r:id="rId255" display="https://emenscr.nesdc.go.th/viewer/view.html?id=5febf54a1e63355f7f304630&amp;username=obec_regional_30_71" xr:uid="{00000000-0004-0000-0100-0000FE000000}"/>
    <hyperlink ref="R257" r:id="rId256" display="https://emenscr.nesdc.go.th/viewer/view.html?id=5fed65ce59995c1fbade9026&amp;username=obec_regional_45_41" xr:uid="{00000000-0004-0000-0100-0000FF000000}"/>
    <hyperlink ref="R258" r:id="rId257" display="https://emenscr.nesdc.go.th/viewer/view.html?id=5ff2a22c770e1827c86fda60&amp;username=obec_regional_41_51" xr:uid="{00000000-0004-0000-0100-000000010000}"/>
    <hyperlink ref="R259" r:id="rId258" display="https://emenscr.nesdc.go.th/viewer/view.html?id=5ffeab5e1bf13d6cbb4537d9&amp;username=mots02031" xr:uid="{00000000-0004-0000-0100-000001010000}"/>
    <hyperlink ref="R260" r:id="rId259" display="https://emenscr.nesdc.go.th/viewer/view.html?id=5fffcbfd2c89dd6cc3be0215&amp;username=obec_regional_39_21" xr:uid="{00000000-0004-0000-0100-000002010000}"/>
    <hyperlink ref="R261" r:id="rId260" display="https://emenscr.nesdc.go.th/viewer/view.html?id=5fffea7418c77a294c91949e&amp;username=mots0501021" xr:uid="{00000000-0004-0000-0100-000003010000}"/>
    <hyperlink ref="R262" r:id="rId261" display="https://emenscr.nesdc.go.th/viewer/view.html?id=60054ce46bbd3e1ca33a7965&amp;username=obec_regional_43_31" xr:uid="{00000000-0004-0000-0100-000004010000}"/>
    <hyperlink ref="R263" r:id="rId262" display="https://emenscr.nesdc.go.th/viewer/view.html?id=600647a0d975f61c9b3c40fb&amp;username=obec_regional_36_41" xr:uid="{00000000-0004-0000-0100-000005010000}"/>
    <hyperlink ref="R266" r:id="rId263" display="https://emenscr.nesdc.go.th/viewer/view.html?id=600a4b3516f4884de6114a97&amp;username=kpru0536141" xr:uid="{00000000-0004-0000-0100-000006010000}"/>
    <hyperlink ref="R267" r:id="rId264" display="https://emenscr.nesdc.go.th/viewer/view.html?id=600d28d48f09f01ade9891e0&amp;username=kpru0536141" xr:uid="{00000000-0004-0000-0100-000007010000}"/>
    <hyperlink ref="R268" r:id="rId265" display="https://emenscr.nesdc.go.th/viewer/view.html?id=600eda05ef06eb0e8c9adf2e&amp;username=mots02111" xr:uid="{00000000-0004-0000-0100-000008010000}"/>
    <hyperlink ref="R264" r:id="rId266" display="https://emenscr.nesdc.go.th/viewer/view.html?id=600f8fb2ef06eb0e8c9adf8b&amp;username=mots02111" xr:uid="{00000000-0004-0000-0100-000009010000}"/>
    <hyperlink ref="R265" r:id="rId267" display="https://emenscr.nesdc.go.th/viewer/view.html?id=600f946eea50cd0e926270f6&amp;username=mots02111" xr:uid="{00000000-0004-0000-0100-00000A010000}"/>
    <hyperlink ref="R269" r:id="rId268" display="https://emenscr.nesdc.go.th/viewer/view.html?id=601271b5df0971658763ffa2&amp;username=kpru053651" xr:uid="{00000000-0004-0000-0100-00000B010000}"/>
    <hyperlink ref="R270" r:id="rId269" display="https://emenscr.nesdc.go.th/viewer/view.html?id=60128f89df09716587640032&amp;username=mots02111" xr:uid="{00000000-0004-0000-0100-00000C010000}"/>
    <hyperlink ref="R271" r:id="rId270" display="https://emenscr.nesdc.go.th/viewer/view.html?id=60139558d7ffce6585ff06e1&amp;username=obec_regional_90_51" xr:uid="{00000000-0004-0000-0100-00000D010000}"/>
    <hyperlink ref="R272" r:id="rId271" display="https://emenscr.nesdc.go.th/viewer/view.html?id=6013bdded7ffce6585ff0766&amp;username=kpru053651" xr:uid="{00000000-0004-0000-0100-00000E010000}"/>
    <hyperlink ref="R273" r:id="rId272" display="https://emenscr.nesdc.go.th/viewer/view.html?id=6054270c85d2a877c888e7f0&amp;username=obec_regional_56_31" xr:uid="{00000000-0004-0000-0100-00000F010000}"/>
    <hyperlink ref="R274" r:id="rId273" display="https://emenscr.nesdc.go.th/viewer/view.html?id=607cf532b8add0795207a18a&amp;username=mots0501021" xr:uid="{00000000-0004-0000-0100-000010010000}"/>
    <hyperlink ref="R275" r:id="rId274" display="https://emenscr.nesdc.go.th/viewer/view.html?id=607d1cb183bb0b796060ace1&amp;username=mots0501021" xr:uid="{00000000-0004-0000-0100-000011010000}"/>
    <hyperlink ref="R276" r:id="rId275" display="https://emenscr.nesdc.go.th/viewer/view.html?id=607d6159e56fbd795a85bf44&amp;username=mots0501021" xr:uid="{00000000-0004-0000-0100-000012010000}"/>
    <hyperlink ref="R277" r:id="rId276" display="https://emenscr.nesdc.go.th/viewer/view.html?id=60a6160e7ff5cd273b835c24&amp;username=obec_regional_62_31" xr:uid="{00000000-0004-0000-0100-000013010000}"/>
    <hyperlink ref="R278" r:id="rId277" display="https://emenscr.nesdc.go.th/viewer/view.html?id=60d306fceb717d36c65ee9ec&amp;username=moi08081" xr:uid="{00000000-0004-0000-0100-000014010000}"/>
    <hyperlink ref="R279" r:id="rId278" display="https://emenscr.nesdc.go.th/viewer/view.html?id=60ebeb4dd868b86c33941a47&amp;username=mots3002201" xr:uid="{00000000-0004-0000-0100-000015010000}"/>
    <hyperlink ref="R296" r:id="rId279" display="https://emenscr.nesdc.go.th/viewer/view.html?id=60f12965c15fb346d89ab931&amp;username=mots03011" xr:uid="{00000000-0004-0000-0100-000016010000}"/>
    <hyperlink ref="R285" r:id="rId280" display="https://emenscr.nesdc.go.th/viewer/view.html?id=610a64c5d9ddc16fa0068807&amp;username=sat21" xr:uid="{00000000-0004-0000-0100-000017010000}"/>
    <hyperlink ref="R350" r:id="rId281" display="https://emenscr.nesdc.go.th/viewer/view.html?id=610f4f9986ed660368a5b9e7&amp;username=moph09051" xr:uid="{00000000-0004-0000-0100-000018010000}"/>
    <hyperlink ref="R287" r:id="rId282" display="https://emenscr.nesdc.go.th/viewer/view.html?id=61138b2d77572f035a6ea235&amp;username=mots0501031" xr:uid="{00000000-0004-0000-0100-000019010000}"/>
    <hyperlink ref="R288" r:id="rId283" display="https://emenscr.nesdc.go.th/viewer/view.html?id=61173acaee6abd1f949027ac&amp;username=psu05211" xr:uid="{00000000-0004-0000-0100-00001A010000}"/>
    <hyperlink ref="R289" r:id="rId284" display="https://emenscr.nesdc.go.th/viewer/view.html?id=611787898b5f6c1fa114cbe4&amp;username=ku05131011" xr:uid="{00000000-0004-0000-0100-00001B010000}"/>
    <hyperlink ref="R290" r:id="rId285" display="https://emenscr.nesdc.go.th/viewer/view.html?id=6119f6cab1eab9706bc85361&amp;username=mots03011" xr:uid="{00000000-0004-0000-0100-00001C010000}"/>
    <hyperlink ref="R291" r:id="rId286" display="https://emenscr.nesdc.go.th/viewer/view.html?id=6119fa7883a6677074486192&amp;username=mots03011" xr:uid="{00000000-0004-0000-0100-00001D010000}"/>
    <hyperlink ref="R297" r:id="rId287" display="https://emenscr.nesdc.go.th/viewer/view.html?id=6119febeb1eab9706bc85384&amp;username=mots03031" xr:uid="{00000000-0004-0000-0100-00001E010000}"/>
    <hyperlink ref="R351" r:id="rId288" display="https://emenscr.nesdc.go.th/viewer/view.html?id=6119ff6b83a66770744861a1&amp;username=mots03031" xr:uid="{00000000-0004-0000-0100-00001F010000}"/>
    <hyperlink ref="R352" r:id="rId289" display="https://emenscr.nesdc.go.th/viewer/view.html?id=611a06c5454a1a707216982d&amp;username=mots03031" xr:uid="{00000000-0004-0000-0100-000020010000}"/>
    <hyperlink ref="R295" r:id="rId290" display="https://emenscr.nesdc.go.th/viewer/view.html?id=611a072883a66770744861c2&amp;username=nrru0544091" xr:uid="{00000000-0004-0000-0100-000021010000}"/>
    <hyperlink ref="R353" r:id="rId291" display="https://emenscr.nesdc.go.th/viewer/view.html?id=611a21fee587a9706c8ae259&amp;username=mots02111" xr:uid="{00000000-0004-0000-0100-000022010000}"/>
    <hyperlink ref="R354" r:id="rId292" display="https://emenscr.nesdc.go.th/viewer/view.html?id=611a2289e587a9706c8ae25d&amp;username=mots03051" xr:uid="{00000000-0004-0000-0100-000023010000}"/>
    <hyperlink ref="R280" r:id="rId293" display="https://emenscr.nesdc.go.th/viewer/view.html?id=611b60c2e587a9706c8ae3d1&amp;username=mots03031" xr:uid="{00000000-0004-0000-0100-000024010000}"/>
    <hyperlink ref="R281" r:id="rId294" display="https://emenscr.nesdc.go.th/viewer/view.html?id=6125adf71412285ac9f20889&amp;username=uru0535261" xr:uid="{00000000-0004-0000-0100-000025010000}"/>
    <hyperlink ref="R282" r:id="rId295" display="https://emenscr.nesdc.go.th/viewer/view.html?id=6136f125ba45632782ec7ee6&amp;username=uru0535261" xr:uid="{00000000-0004-0000-0100-000026010000}"/>
    <hyperlink ref="R298" r:id="rId296" display="https://emenscr.nesdc.go.th/viewer/view.html?id=6137348b998faf27882879a8&amp;username=mots02111" xr:uid="{00000000-0004-0000-0100-000027010000}"/>
    <hyperlink ref="R283" r:id="rId297" display="https://emenscr.nesdc.go.th/viewer/view.html?id=613ae24758a2f1277a309723&amp;username=uru0535261" xr:uid="{00000000-0004-0000-0100-000028010000}"/>
    <hyperlink ref="R284" r:id="rId298" display="https://emenscr.nesdc.go.th/viewer/view.html?id=613ae91aba45632782ec7fb0&amp;username=uru0535261" xr:uid="{00000000-0004-0000-0100-000029010000}"/>
    <hyperlink ref="R286" r:id="rId299" display="https://emenscr.nesdc.go.th/viewer/view.html?id=613f136cba45632782ec8013&amp;username=obec_regional_94_31" xr:uid="{00000000-0004-0000-0100-00002A010000}"/>
    <hyperlink ref="R299" r:id="rId300" display="https://emenscr.nesdc.go.th/viewer/view.html?id=6159995e15496c1d05e7efa6&amp;username=mots03051" xr:uid="{00000000-0004-0000-0100-00002B010000}"/>
    <hyperlink ref="R300" r:id="rId301" display="https://emenscr.nesdc.go.th/viewer/view.html?id=615c05c68dc75c37d573123f&amp;username=mots03051" xr:uid="{00000000-0004-0000-0100-00002C010000}"/>
    <hyperlink ref="R301" r:id="rId302" display="https://emenscr.nesdc.go.th/viewer/view.html?id=615c1c01842ae437dcb10985&amp;username=mots03031" xr:uid="{00000000-0004-0000-0100-00002D010000}"/>
    <hyperlink ref="R302" r:id="rId303" display="https://emenscr.nesdc.go.th/viewer/view.html?id=615d26bc17ed2a558b4c2b9c&amp;username=mots03031" xr:uid="{00000000-0004-0000-0100-00002E010000}"/>
    <hyperlink ref="R303" r:id="rId304" display="https://emenscr.nesdc.go.th/viewer/view.html?id=615d2ff017ed2a558b4c2bb4&amp;username=mots03031" xr:uid="{00000000-0004-0000-0100-00002F010000}"/>
    <hyperlink ref="R304" r:id="rId305" display="https://emenscr.nesdc.go.th/viewer/view.html?id=615d4fadbb6dcc558883b5e9&amp;username=mots03051" xr:uid="{00000000-0004-0000-0100-000030010000}"/>
    <hyperlink ref="R305" r:id="rId306" display="https://emenscr.nesdc.go.th/viewer/view.html?id=616000b56bdbda558aab1177&amp;username=mots8302401" xr:uid="{00000000-0004-0000-0100-000031010000}"/>
    <hyperlink ref="R306" r:id="rId307" display="https://emenscr.nesdc.go.th/viewer/view.html?id=6160048c17ed2a558b4c2fc6&amp;username=mots8302401" xr:uid="{00000000-0004-0000-0100-000032010000}"/>
    <hyperlink ref="R307" r:id="rId308" display="https://emenscr.nesdc.go.th/viewer/view.html?id=6163ca60dab45f55828be96b&amp;username=mots03031" xr:uid="{00000000-0004-0000-0100-000033010000}"/>
    <hyperlink ref="R308" r:id="rId309" display="https://emenscr.nesdc.go.th/viewer/view.html?id=61690c7fabf2f76eaaed7d74&amp;username=mots03021" xr:uid="{00000000-0004-0000-0100-000034010000}"/>
    <hyperlink ref="R309" r:id="rId310" display="https://emenscr.nesdc.go.th/viewer/view.html?id=616e62b0f13edb48f2d0ade4&amp;username=mots03041" xr:uid="{00000000-0004-0000-0100-000035010000}"/>
    <hyperlink ref="R310" r:id="rId311" display="https://emenscr.nesdc.go.th/viewer/view.html?id=616e6e7ef13edb48f2d0ae06&amp;username=mots03041" xr:uid="{00000000-0004-0000-0100-000036010000}"/>
    <hyperlink ref="R311" r:id="rId312" display="https://emenscr.nesdc.go.th/viewer/view.html?id=616fb9136ae3cd38821b0808&amp;username=mots03031" xr:uid="{00000000-0004-0000-0100-000037010000}"/>
    <hyperlink ref="R312" r:id="rId313" display="https://emenscr.nesdc.go.th/viewer/view.html?id=616fe5c77433ec4f123e69d6&amp;username=mots03031" xr:uid="{00000000-0004-0000-0100-000038010000}"/>
    <hyperlink ref="R313" r:id="rId314" display="https://emenscr.nesdc.go.th/viewer/view.html?id=61761af4e7cfe0570d615fc5&amp;username=mots03041" xr:uid="{00000000-0004-0000-0100-000039010000}"/>
    <hyperlink ref="R314" r:id="rId315" display="https://emenscr.nesdc.go.th/viewer/view.html?id=61762f9609af7a60f5fc6b2d&amp;username=wu5704051" xr:uid="{00000000-0004-0000-0100-00003A010000}"/>
    <hyperlink ref="R315" r:id="rId316" display="https://emenscr.nesdc.go.th/viewer/view.html?id=617632ba09af7a60f5fc6b39&amp;username=mots03031" xr:uid="{00000000-0004-0000-0100-00003B010000}"/>
    <hyperlink ref="R316" r:id="rId317" display="https://emenscr.nesdc.go.th/viewer/view.html?id=61763866bf69fa60fb76c03b&amp;username=mots03031" xr:uid="{00000000-0004-0000-0100-00003C010000}"/>
    <hyperlink ref="R292" r:id="rId318" display="https://emenscr.nesdc.go.th/viewer/view.html?id=6177d391ab9df56e7ccbec45&amp;username=mots0501021" xr:uid="{00000000-0004-0000-0100-00003D010000}"/>
    <hyperlink ref="R317" r:id="rId319" display="https://emenscr.nesdc.go.th/viewer/view.html?id=6178ea52cd518974dbfb3377&amp;username=mots03041" xr:uid="{00000000-0004-0000-0100-00003E010000}"/>
    <hyperlink ref="R318" r:id="rId320" display="https://emenscr.nesdc.go.th/viewer/view.html?id=617a723a80f1fd6abd9e9f1b&amp;username=mots03041" xr:uid="{00000000-0004-0000-0100-00003F010000}"/>
    <hyperlink ref="R319" r:id="rId321" display="https://emenscr.nesdc.go.th/viewer/view.html?id=617b8270b24f00648ff5423a&amp;username=mots03041" xr:uid="{00000000-0004-0000-0100-000040010000}"/>
    <hyperlink ref="R320" r:id="rId322" display="https://emenscr.nesdc.go.th/viewer/view.html?id=6184b0cacf0a5831abe26098&amp;username=mots03051" xr:uid="{00000000-0004-0000-0100-000041010000}"/>
    <hyperlink ref="R321" r:id="rId323" display="https://emenscr.nesdc.go.th/viewer/view.html?id=6184bf30ce66fc31a9417954&amp;username=mots03051" xr:uid="{00000000-0004-0000-0100-000042010000}"/>
    <hyperlink ref="R322" r:id="rId324" display="https://emenscr.nesdc.go.th/viewer/view.html?id=618b8631c365253295d32c10&amp;username=nsru0616091" xr:uid="{00000000-0004-0000-0100-000043010000}"/>
    <hyperlink ref="R323" r:id="rId325" display="https://emenscr.nesdc.go.th/viewer/view.html?id=618cc856da880b328aef0f71&amp;username=mots03011" xr:uid="{00000000-0004-0000-0100-000044010000}"/>
    <hyperlink ref="R324" r:id="rId326" display="https://emenscr.nesdc.go.th/viewer/view.html?id=6191e05978f1114b28747c49&amp;username=mots03051" xr:uid="{00000000-0004-0000-0100-000045010000}"/>
    <hyperlink ref="R325" r:id="rId327" display="https://emenscr.nesdc.go.th/viewer/view.html?id=61921b4f1501af4b238165ab&amp;username=mots03051" xr:uid="{00000000-0004-0000-0100-000046010000}"/>
    <hyperlink ref="R326" r:id="rId328" display="https://emenscr.nesdc.go.th/viewer/view.html?id=61937e6dbab527220bfbc601&amp;username=mots03011" xr:uid="{00000000-0004-0000-0100-000047010000}"/>
    <hyperlink ref="R293" r:id="rId329" display="https://emenscr.nesdc.go.th/viewer/view.html?id=61974ca6a679c7221758ed0d&amp;username=rmutp0581011" xr:uid="{00000000-0004-0000-0100-000048010000}"/>
    <hyperlink ref="R327" r:id="rId330" display="https://emenscr.nesdc.go.th/viewer/view.html?id=61974e29d221902211f9b0ca&amp;username=rmutp0581011" xr:uid="{00000000-0004-0000-0100-000049010000}"/>
    <hyperlink ref="R328" r:id="rId331" display="https://emenscr.nesdc.go.th/viewer/view.html?id=6197500ca679c7221758ed10&amp;username=rmutp0581011" xr:uid="{00000000-0004-0000-0100-00004A010000}"/>
    <hyperlink ref="R329" r:id="rId332" display="https://emenscr.nesdc.go.th/viewer/view.html?id=619f0f8edf200361cae58266&amp;username=mots3002201" xr:uid="{00000000-0004-0000-0100-00004B010000}"/>
    <hyperlink ref="R330" r:id="rId333" display="https://emenscr.nesdc.go.th/viewer/view.html?id=619f5463df200361cae582de&amp;username=nfe_regional_96_11" xr:uid="{00000000-0004-0000-0100-00004C010000}"/>
    <hyperlink ref="R331" r:id="rId334" display="https://emenscr.nesdc.go.th/viewer/view.html?id=61a736f17a9fbf43eacea68a&amp;username=rmutp0581091" xr:uid="{00000000-0004-0000-0100-00004D010000}"/>
    <hyperlink ref="R332" r:id="rId335" display="https://emenscr.nesdc.go.th/viewer/view.html?id=61b99709358cdf1cf6882523&amp;username=rmutp0581021" xr:uid="{00000000-0004-0000-0100-00004E010000}"/>
    <hyperlink ref="R333" r:id="rId336" display="https://emenscr.nesdc.go.th/viewer/view.html?id=61b9a4c477a3ca1cee43a77a&amp;username=rus0585011" xr:uid="{00000000-0004-0000-0100-00004F010000}"/>
    <hyperlink ref="R334" r:id="rId337" display="https://emenscr.nesdc.go.th/viewer/view.html?id=61ba9e4377a3ca1cee43a7f2&amp;username=rus0585011" xr:uid="{00000000-0004-0000-0100-000050010000}"/>
    <hyperlink ref="R335" r:id="rId338" display="https://emenscr.nesdc.go.th/viewer/view.html?id=61bc457b1a10626236233ccf&amp;username=rmutp0581071" xr:uid="{00000000-0004-0000-0100-000051010000}"/>
    <hyperlink ref="R336" r:id="rId339" display="https://emenscr.nesdc.go.th/viewer/view.html?id=61c02c1408c049623464db96&amp;username=kpru053671" xr:uid="{00000000-0004-0000-0100-000052010000}"/>
    <hyperlink ref="R337" r:id="rId340" display="https://emenscr.nesdc.go.th/viewer/view.html?id=61c0346c1a10626236233e1f&amp;username=kpru053671" xr:uid="{00000000-0004-0000-0100-000053010000}"/>
    <hyperlink ref="R338" r:id="rId341" display="https://emenscr.nesdc.go.th/viewer/view.html?id=61c1576608c049623464dcb8&amp;username=police000711" xr:uid="{00000000-0004-0000-0100-000054010000}"/>
    <hyperlink ref="R339" r:id="rId342" display="https://emenscr.nesdc.go.th/viewer/view.html?id=61c15c771a10626236233f33&amp;username=rmutp0581101" xr:uid="{00000000-0004-0000-0100-000055010000}"/>
    <hyperlink ref="R340" r:id="rId343" display="https://emenscr.nesdc.go.th/viewer/view.html?id=61c2eea1f54f5733e49b4404&amp;username=moph09371" xr:uid="{00000000-0004-0000-0100-000056010000}"/>
    <hyperlink ref="R341" r:id="rId344" display="https://emenscr.nesdc.go.th/viewer/view.html?id=61c2efd8f54f5733e49b4409&amp;username=moph09371" xr:uid="{00000000-0004-0000-0100-000057010000}"/>
    <hyperlink ref="R342" r:id="rId345" display="https://emenscr.nesdc.go.th/viewer/view.html?id=61c3e9b0cf8d3033eb3ef65e&amp;username=rmutp0581081" xr:uid="{00000000-0004-0000-0100-000058010000}"/>
    <hyperlink ref="R343" r:id="rId346" display="https://emenscr.nesdc.go.th/viewer/view.html?id=61c43e4cf54f5733e49b458e&amp;username=mots02031" xr:uid="{00000000-0004-0000-0100-000059010000}"/>
    <hyperlink ref="R344" r:id="rId347" display="https://emenscr.nesdc.go.th/viewer/view.html?id=61c552545203dc33e5cb5103&amp;username=mots02111" xr:uid="{00000000-0004-0000-0100-00005A010000}"/>
    <hyperlink ref="R345" r:id="rId348" display="https://emenscr.nesdc.go.th/viewer/view.html?id=61c937a118f9e461517beb8f&amp;username=sat_regional_331" xr:uid="{00000000-0004-0000-0100-00005B010000}"/>
    <hyperlink ref="R346" r:id="rId349" display="https://emenscr.nesdc.go.th/viewer/view.html?id=61ca95fa91854c614b74dc36&amp;username=rmutp0581031" xr:uid="{00000000-0004-0000-0100-00005C010000}"/>
    <hyperlink ref="R347" r:id="rId350" display="https://emenscr.nesdc.go.th/viewer/view.html?id=61da8ad01444e72cab457d27&amp;username=kpru053641" xr:uid="{00000000-0004-0000-0100-00005D010000}"/>
    <hyperlink ref="R348" r:id="rId351" display="https://emenscr.nesdc.go.th/viewer/view.html?id=61ee626764f2b77a10eb6425&amp;username=sskru05721" xr:uid="{00000000-0004-0000-0100-00005E010000}"/>
    <hyperlink ref="R349" r:id="rId352" display="https://emenscr.nesdc.go.th/viewer/view.html?id=61f0c9414e0ee231f847b2b7&amp;username=ops02081" xr:uid="{00000000-0004-0000-0100-00005F010000}"/>
  </hyperlinks>
  <pageMargins left="0.7" right="0.7" top="0.75" bottom="0.75" header="0.3" footer="0.3"/>
  <pageSetup paperSize="9" orientation="portrait" r:id="rId3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00F6-5A99-4E44-84D8-9A720591E00B}">
  <dimension ref="A1:AN78"/>
  <sheetViews>
    <sheetView topLeftCell="AI1" workbookViewId="0">
      <selection activeCell="E31" sqref="E31"/>
    </sheetView>
  </sheetViews>
  <sheetFormatPr defaultColWidth="9.08984375" defaultRowHeight="14.5"/>
  <cols>
    <col min="1" max="1" width="25.6328125" customWidth="1"/>
    <col min="2" max="2" width="33.6328125" customWidth="1"/>
    <col min="3" max="3" width="80.54296875" customWidth="1"/>
    <col min="4" max="5" width="54" customWidth="1"/>
    <col min="6" max="6" width="51.36328125" customWidth="1"/>
    <col min="7" max="8" width="54" customWidth="1"/>
    <col min="9" max="9" width="31" customWidth="1"/>
    <col min="10" max="10" width="54" customWidth="1"/>
    <col min="11" max="11" width="24.36328125" customWidth="1"/>
    <col min="12" max="12" width="28.36328125" customWidth="1"/>
    <col min="13" max="13" width="35.08984375" customWidth="1"/>
    <col min="14" max="14" width="28.36328125" customWidth="1"/>
    <col min="15" max="15" width="35.08984375" customWidth="1"/>
    <col min="16" max="16" width="29.6328125" customWidth="1"/>
    <col min="17" max="17" width="50" customWidth="1"/>
    <col min="18" max="18" width="44.54296875" customWidth="1"/>
    <col min="19" max="20" width="28.36328125" customWidth="1"/>
    <col min="21" max="22" width="20.36328125" customWidth="1"/>
    <col min="23" max="23" width="33.6328125" customWidth="1"/>
    <col min="24" max="24" width="54" customWidth="1"/>
    <col min="25" max="25" width="39.08984375" customWidth="1"/>
    <col min="26" max="26" width="54" customWidth="1"/>
    <col min="27" max="27" width="37.90625" customWidth="1"/>
    <col min="28" max="28" width="14.90625" customWidth="1"/>
    <col min="29" max="29" width="13.453125" customWidth="1"/>
    <col min="30" max="30" width="28.36328125" customWidth="1"/>
    <col min="31" max="31" width="27" customWidth="1"/>
    <col min="32" max="32" width="32.453125" customWidth="1"/>
    <col min="33" max="33" width="45.90625" customWidth="1"/>
    <col min="34" max="36" width="54" customWidth="1"/>
    <col min="37" max="37" width="39.08984375" customWidth="1"/>
    <col min="38" max="38" width="13.453125" customWidth="1"/>
    <col min="39" max="39" width="16.08984375" customWidth="1"/>
    <col min="40" max="40" width="54" customWidth="1"/>
  </cols>
  <sheetData>
    <row r="1" spans="1:40">
      <c r="A1" s="17" t="s">
        <v>1</v>
      </c>
      <c r="B1" s="17" t="s">
        <v>2</v>
      </c>
      <c r="C1" s="17" t="s">
        <v>3</v>
      </c>
      <c r="D1" s="17" t="s">
        <v>6</v>
      </c>
      <c r="E1" s="17" t="s">
        <v>7</v>
      </c>
      <c r="F1" s="17" t="s">
        <v>8</v>
      </c>
      <c r="G1" s="17" t="s">
        <v>9</v>
      </c>
      <c r="H1" s="17" t="s">
        <v>1495</v>
      </c>
      <c r="I1" s="17" t="s">
        <v>10</v>
      </c>
      <c r="J1" s="17" t="s">
        <v>11</v>
      </c>
      <c r="K1" s="17" t="s">
        <v>1496</v>
      </c>
      <c r="L1" s="17" t="s">
        <v>1497</v>
      </c>
      <c r="M1" s="17" t="s">
        <v>1498</v>
      </c>
      <c r="N1" s="17" t="s">
        <v>1499</v>
      </c>
      <c r="O1" s="17" t="s">
        <v>1500</v>
      </c>
      <c r="P1" s="17" t="s">
        <v>1501</v>
      </c>
      <c r="Q1" s="17" t="s">
        <v>1502</v>
      </c>
      <c r="R1" s="17" t="s">
        <v>1503</v>
      </c>
      <c r="S1" s="17" t="s">
        <v>1504</v>
      </c>
      <c r="T1" s="17" t="s">
        <v>1505</v>
      </c>
      <c r="U1" s="17" t="s">
        <v>1506</v>
      </c>
      <c r="V1" s="17" t="s">
        <v>1507</v>
      </c>
      <c r="W1" s="17" t="s">
        <v>1508</v>
      </c>
      <c r="X1" s="17" t="s">
        <v>1509</v>
      </c>
      <c r="Y1" s="17" t="s">
        <v>1510</v>
      </c>
      <c r="Z1" s="17" t="s">
        <v>1511</v>
      </c>
      <c r="AA1" s="17" t="s">
        <v>12</v>
      </c>
      <c r="AB1" s="17" t="s">
        <v>13</v>
      </c>
      <c r="AC1" s="17" t="s">
        <v>1394</v>
      </c>
      <c r="AD1" s="17" t="s">
        <v>14</v>
      </c>
      <c r="AE1" s="17" t="s">
        <v>15</v>
      </c>
      <c r="AF1" s="17" t="s">
        <v>16</v>
      </c>
      <c r="AG1" s="17" t="s">
        <v>17</v>
      </c>
      <c r="AH1" s="17" t="s">
        <v>18</v>
      </c>
      <c r="AI1" s="17" t="s">
        <v>19</v>
      </c>
      <c r="AJ1" s="17" t="s">
        <v>20</v>
      </c>
      <c r="AK1" s="17" t="s">
        <v>21</v>
      </c>
      <c r="AL1" s="17" t="s">
        <v>22</v>
      </c>
      <c r="AM1" s="17" t="s">
        <v>23</v>
      </c>
      <c r="AN1" s="17" t="s">
        <v>1512</v>
      </c>
    </row>
    <row r="2" spans="1:40">
      <c r="A2" t="s">
        <v>110</v>
      </c>
      <c r="B2" t="s">
        <v>1202</v>
      </c>
      <c r="C2" t="s">
        <v>122</v>
      </c>
      <c r="D2" t="s">
        <v>28</v>
      </c>
      <c r="E2" t="s">
        <v>29</v>
      </c>
      <c r="G2" t="s">
        <v>28</v>
      </c>
      <c r="H2" s="4">
        <v>140101</v>
      </c>
      <c r="J2" t="s">
        <v>31</v>
      </c>
      <c r="AA2" t="s">
        <v>1203</v>
      </c>
      <c r="AB2" t="s">
        <v>33</v>
      </c>
      <c r="AC2" s="4">
        <v>2565</v>
      </c>
      <c r="AD2" t="s">
        <v>572</v>
      </c>
      <c r="AE2" t="s">
        <v>612</v>
      </c>
      <c r="AF2" s="2">
        <v>8764000</v>
      </c>
      <c r="AG2" s="2">
        <v>8764000</v>
      </c>
      <c r="AH2" t="s">
        <v>114</v>
      </c>
      <c r="AI2" t="s">
        <v>37</v>
      </c>
      <c r="AJ2" t="s">
        <v>38</v>
      </c>
      <c r="AL2" t="s">
        <v>567</v>
      </c>
      <c r="AM2" t="s">
        <v>1513</v>
      </c>
      <c r="AN2" t="s">
        <v>1514</v>
      </c>
    </row>
    <row r="3" spans="1:40">
      <c r="A3" t="s">
        <v>110</v>
      </c>
      <c r="B3" t="s">
        <v>1204</v>
      </c>
      <c r="C3" t="s">
        <v>736</v>
      </c>
      <c r="D3" t="s">
        <v>28</v>
      </c>
      <c r="E3" t="s">
        <v>29</v>
      </c>
      <c r="G3" t="s">
        <v>28</v>
      </c>
      <c r="H3" s="4">
        <v>140101</v>
      </c>
      <c r="J3" t="s">
        <v>31</v>
      </c>
      <c r="AA3" t="s">
        <v>1205</v>
      </c>
      <c r="AB3" t="s">
        <v>33</v>
      </c>
      <c r="AC3" s="4">
        <v>2565</v>
      </c>
      <c r="AD3" t="s">
        <v>572</v>
      </c>
      <c r="AE3" t="s">
        <v>612</v>
      </c>
      <c r="AF3" s="2">
        <v>1650000</v>
      </c>
      <c r="AG3" s="2">
        <v>1650000</v>
      </c>
      <c r="AH3" t="s">
        <v>114</v>
      </c>
      <c r="AI3" t="s">
        <v>37</v>
      </c>
      <c r="AJ3" t="s">
        <v>38</v>
      </c>
      <c r="AL3" t="s">
        <v>567</v>
      </c>
      <c r="AM3" t="s">
        <v>1513</v>
      </c>
      <c r="AN3" t="s">
        <v>1515</v>
      </c>
    </row>
    <row r="4" spans="1:40">
      <c r="A4" t="s">
        <v>25</v>
      </c>
      <c r="B4" t="s">
        <v>1206</v>
      </c>
      <c r="C4" t="s">
        <v>334</v>
      </c>
      <c r="D4" t="s">
        <v>28</v>
      </c>
      <c r="E4" t="s">
        <v>29</v>
      </c>
      <c r="G4" t="s">
        <v>28</v>
      </c>
      <c r="H4" s="4">
        <v>140101</v>
      </c>
      <c r="J4" t="s">
        <v>31</v>
      </c>
      <c r="AA4" t="s">
        <v>1207</v>
      </c>
      <c r="AB4" t="s">
        <v>33</v>
      </c>
      <c r="AC4" s="4">
        <v>2565</v>
      </c>
      <c r="AD4" t="s">
        <v>572</v>
      </c>
      <c r="AE4" t="s">
        <v>612</v>
      </c>
      <c r="AF4" s="2">
        <v>20450000</v>
      </c>
      <c r="AG4" s="2">
        <v>20450000</v>
      </c>
      <c r="AH4" t="s">
        <v>36</v>
      </c>
      <c r="AI4" t="s">
        <v>37</v>
      </c>
      <c r="AJ4" t="s">
        <v>38</v>
      </c>
      <c r="AL4" t="s">
        <v>629</v>
      </c>
      <c r="AM4" t="s">
        <v>1516</v>
      </c>
      <c r="AN4" t="s">
        <v>1517</v>
      </c>
    </row>
    <row r="5" spans="1:40">
      <c r="A5" t="s">
        <v>25</v>
      </c>
      <c r="B5" t="s">
        <v>1208</v>
      </c>
      <c r="C5" t="s">
        <v>1209</v>
      </c>
      <c r="D5" t="s">
        <v>28</v>
      </c>
      <c r="E5" t="s">
        <v>29</v>
      </c>
      <c r="G5" t="s">
        <v>28</v>
      </c>
      <c r="H5" s="4">
        <v>140101</v>
      </c>
      <c r="J5" t="s">
        <v>31</v>
      </c>
      <c r="AA5" t="s">
        <v>1210</v>
      </c>
      <c r="AB5" t="s">
        <v>33</v>
      </c>
      <c r="AC5" s="4">
        <v>2565</v>
      </c>
      <c r="AD5" t="s">
        <v>572</v>
      </c>
      <c r="AE5" t="s">
        <v>612</v>
      </c>
      <c r="AF5" s="2">
        <v>36690000</v>
      </c>
      <c r="AG5" s="2">
        <v>36690000</v>
      </c>
      <c r="AH5" t="s">
        <v>36</v>
      </c>
      <c r="AI5" t="s">
        <v>37</v>
      </c>
      <c r="AJ5" t="s">
        <v>38</v>
      </c>
      <c r="AL5" t="s">
        <v>567</v>
      </c>
      <c r="AM5" t="s">
        <v>1513</v>
      </c>
      <c r="AN5" t="s">
        <v>1518</v>
      </c>
    </row>
    <row r="6" spans="1:40">
      <c r="A6" t="s">
        <v>25</v>
      </c>
      <c r="B6" t="s">
        <v>1211</v>
      </c>
      <c r="C6" t="s">
        <v>27</v>
      </c>
      <c r="D6" t="s">
        <v>28</v>
      </c>
      <c r="E6" t="s">
        <v>29</v>
      </c>
      <c r="G6" t="s">
        <v>28</v>
      </c>
      <c r="H6" s="4">
        <v>140101</v>
      </c>
      <c r="J6" t="s">
        <v>31</v>
      </c>
      <c r="AA6" t="s">
        <v>1212</v>
      </c>
      <c r="AB6" t="s">
        <v>33</v>
      </c>
      <c r="AC6" s="4">
        <v>2565</v>
      </c>
      <c r="AD6" t="s">
        <v>572</v>
      </c>
      <c r="AE6" t="s">
        <v>612</v>
      </c>
      <c r="AF6" s="2">
        <v>23000000</v>
      </c>
      <c r="AG6" s="2">
        <v>23000000</v>
      </c>
      <c r="AH6" t="s">
        <v>36</v>
      </c>
      <c r="AI6" t="s">
        <v>37</v>
      </c>
      <c r="AJ6" t="s">
        <v>38</v>
      </c>
      <c r="AL6" t="s">
        <v>567</v>
      </c>
      <c r="AM6" t="s">
        <v>1519</v>
      </c>
      <c r="AN6" t="s">
        <v>1520</v>
      </c>
    </row>
    <row r="7" spans="1:40">
      <c r="A7" t="s">
        <v>110</v>
      </c>
      <c r="B7" t="s">
        <v>1213</v>
      </c>
      <c r="C7" t="s">
        <v>1214</v>
      </c>
      <c r="D7" t="s">
        <v>28</v>
      </c>
      <c r="E7" t="s">
        <v>29</v>
      </c>
      <c r="G7" t="s">
        <v>28</v>
      </c>
      <c r="H7" s="4">
        <v>140101</v>
      </c>
      <c r="J7" t="s">
        <v>31</v>
      </c>
      <c r="AA7" t="s">
        <v>1215</v>
      </c>
      <c r="AB7" t="s">
        <v>33</v>
      </c>
      <c r="AC7" s="4">
        <v>2565</v>
      </c>
      <c r="AD7" t="s">
        <v>572</v>
      </c>
      <c r="AE7" t="s">
        <v>612</v>
      </c>
      <c r="AF7" s="2">
        <v>748400</v>
      </c>
      <c r="AG7" s="2">
        <v>748400</v>
      </c>
      <c r="AH7" t="s">
        <v>114</v>
      </c>
      <c r="AI7" t="s">
        <v>37</v>
      </c>
      <c r="AJ7" t="s">
        <v>38</v>
      </c>
      <c r="AL7" t="s">
        <v>629</v>
      </c>
      <c r="AM7" t="s">
        <v>1516</v>
      </c>
      <c r="AN7" t="s">
        <v>1521</v>
      </c>
    </row>
    <row r="8" spans="1:40">
      <c r="A8" t="s">
        <v>1216</v>
      </c>
      <c r="B8" t="s">
        <v>1217</v>
      </c>
      <c r="C8" t="s">
        <v>1218</v>
      </c>
      <c r="D8" t="s">
        <v>28</v>
      </c>
      <c r="E8" t="s">
        <v>29</v>
      </c>
      <c r="G8" t="s">
        <v>28</v>
      </c>
      <c r="H8" s="4">
        <v>140101</v>
      </c>
      <c r="J8" t="s">
        <v>31</v>
      </c>
      <c r="AA8" t="s">
        <v>1219</v>
      </c>
      <c r="AB8" t="s">
        <v>33</v>
      </c>
      <c r="AC8" s="4">
        <v>2565</v>
      </c>
      <c r="AD8" t="s">
        <v>572</v>
      </c>
      <c r="AE8" t="s">
        <v>612</v>
      </c>
      <c r="AF8" s="2">
        <v>3000000</v>
      </c>
      <c r="AG8" s="2">
        <v>3000000</v>
      </c>
      <c r="AH8" t="s">
        <v>1220</v>
      </c>
      <c r="AI8" t="s">
        <v>424</v>
      </c>
      <c r="AJ8" t="s">
        <v>38</v>
      </c>
      <c r="AL8" t="s">
        <v>629</v>
      </c>
      <c r="AM8" t="s">
        <v>1522</v>
      </c>
      <c r="AN8" t="s">
        <v>1523</v>
      </c>
    </row>
    <row r="9" spans="1:40">
      <c r="A9" t="s">
        <v>1216</v>
      </c>
      <c r="B9" t="s">
        <v>1221</v>
      </c>
      <c r="C9" t="s">
        <v>1222</v>
      </c>
      <c r="D9" t="s">
        <v>28</v>
      </c>
      <c r="E9" t="s">
        <v>29</v>
      </c>
      <c r="G9" t="s">
        <v>28</v>
      </c>
      <c r="H9" s="4">
        <v>140101</v>
      </c>
      <c r="J9" t="s">
        <v>31</v>
      </c>
      <c r="AA9" t="s">
        <v>1223</v>
      </c>
      <c r="AB9" t="s">
        <v>33</v>
      </c>
      <c r="AC9" s="4">
        <v>2565</v>
      </c>
      <c r="AD9" t="s">
        <v>572</v>
      </c>
      <c r="AE9" t="s">
        <v>612</v>
      </c>
      <c r="AF9" s="2">
        <v>1200000</v>
      </c>
      <c r="AG9" s="2">
        <v>1200000</v>
      </c>
      <c r="AH9" t="s">
        <v>1220</v>
      </c>
      <c r="AI9" t="s">
        <v>424</v>
      </c>
      <c r="AJ9" t="s">
        <v>38</v>
      </c>
      <c r="AL9" t="s">
        <v>567</v>
      </c>
      <c r="AM9" t="s">
        <v>1513</v>
      </c>
      <c r="AN9" t="s">
        <v>1524</v>
      </c>
    </row>
    <row r="10" spans="1:40">
      <c r="A10" t="s">
        <v>25</v>
      </c>
      <c r="B10" t="s">
        <v>1224</v>
      </c>
      <c r="C10" t="s">
        <v>1225</v>
      </c>
      <c r="D10" t="s">
        <v>28</v>
      </c>
      <c r="E10" t="s">
        <v>29</v>
      </c>
      <c r="G10" t="s">
        <v>28</v>
      </c>
      <c r="H10" s="4">
        <v>140101</v>
      </c>
      <c r="J10" t="s">
        <v>31</v>
      </c>
      <c r="AA10" t="s">
        <v>1226</v>
      </c>
      <c r="AB10" t="s">
        <v>33</v>
      </c>
      <c r="AC10" s="4">
        <v>2565</v>
      </c>
      <c r="AD10" t="s">
        <v>572</v>
      </c>
      <c r="AE10" t="s">
        <v>612</v>
      </c>
      <c r="AF10" s="2">
        <v>11500000</v>
      </c>
      <c r="AG10" s="2">
        <v>11500000</v>
      </c>
      <c r="AH10" t="s">
        <v>36</v>
      </c>
      <c r="AI10" t="s">
        <v>37</v>
      </c>
      <c r="AJ10" t="s">
        <v>38</v>
      </c>
      <c r="AL10" t="s">
        <v>629</v>
      </c>
      <c r="AM10" t="s">
        <v>1522</v>
      </c>
      <c r="AN10" t="s">
        <v>1525</v>
      </c>
    </row>
    <row r="11" spans="1:40">
      <c r="A11" t="s">
        <v>202</v>
      </c>
      <c r="B11" t="s">
        <v>1227</v>
      </c>
      <c r="C11" t="s">
        <v>1228</v>
      </c>
      <c r="D11" t="s">
        <v>28</v>
      </c>
      <c r="E11" t="s">
        <v>29</v>
      </c>
      <c r="G11" t="s">
        <v>28</v>
      </c>
      <c r="H11" s="4">
        <v>140101</v>
      </c>
      <c r="J11" t="s">
        <v>31</v>
      </c>
      <c r="AA11" t="s">
        <v>1229</v>
      </c>
      <c r="AB11" t="s">
        <v>33</v>
      </c>
      <c r="AC11" s="4">
        <v>2565</v>
      </c>
      <c r="AD11" t="s">
        <v>572</v>
      </c>
      <c r="AE11" t="s">
        <v>612</v>
      </c>
      <c r="AF11" s="2">
        <v>142814800</v>
      </c>
      <c r="AG11" s="2">
        <v>142814800</v>
      </c>
      <c r="AH11" t="s">
        <v>208</v>
      </c>
      <c r="AI11" t="s">
        <v>37</v>
      </c>
      <c r="AJ11" t="s">
        <v>38</v>
      </c>
      <c r="AL11" t="s">
        <v>629</v>
      </c>
      <c r="AM11" t="s">
        <v>1522</v>
      </c>
      <c r="AN11" t="s">
        <v>1526</v>
      </c>
    </row>
    <row r="12" spans="1:40">
      <c r="A12" t="s">
        <v>142</v>
      </c>
      <c r="B12" t="s">
        <v>1230</v>
      </c>
      <c r="C12" t="s">
        <v>210</v>
      </c>
      <c r="D12" t="s">
        <v>28</v>
      </c>
      <c r="E12" t="s">
        <v>29</v>
      </c>
      <c r="G12" t="s">
        <v>28</v>
      </c>
      <c r="H12" s="4">
        <v>140101</v>
      </c>
      <c r="J12" t="s">
        <v>31</v>
      </c>
      <c r="AA12" t="s">
        <v>1231</v>
      </c>
      <c r="AB12" t="s">
        <v>33</v>
      </c>
      <c r="AC12" s="4">
        <v>2565</v>
      </c>
      <c r="AD12" t="s">
        <v>572</v>
      </c>
      <c r="AE12" t="s">
        <v>612</v>
      </c>
      <c r="AF12" s="2">
        <v>861500</v>
      </c>
      <c r="AG12" s="2">
        <v>861500</v>
      </c>
      <c r="AH12" t="s">
        <v>147</v>
      </c>
      <c r="AI12" t="s">
        <v>37</v>
      </c>
      <c r="AJ12" t="s">
        <v>38</v>
      </c>
      <c r="AL12" t="s">
        <v>629</v>
      </c>
      <c r="AM12" t="s">
        <v>1527</v>
      </c>
      <c r="AN12" t="s">
        <v>1528</v>
      </c>
    </row>
    <row r="13" spans="1:40">
      <c r="A13" t="s">
        <v>142</v>
      </c>
      <c r="B13" t="s">
        <v>1232</v>
      </c>
      <c r="C13" t="s">
        <v>191</v>
      </c>
      <c r="D13" t="s">
        <v>28</v>
      </c>
      <c r="E13" t="s">
        <v>29</v>
      </c>
      <c r="G13" t="s">
        <v>28</v>
      </c>
      <c r="H13" s="4">
        <v>140101</v>
      </c>
      <c r="J13" t="s">
        <v>31</v>
      </c>
      <c r="AA13" t="s">
        <v>1233</v>
      </c>
      <c r="AB13" t="s">
        <v>33</v>
      </c>
      <c r="AC13" s="4">
        <v>2565</v>
      </c>
      <c r="AD13" t="s">
        <v>572</v>
      </c>
      <c r="AE13" t="s">
        <v>612</v>
      </c>
      <c r="AF13" s="2">
        <v>2437100</v>
      </c>
      <c r="AG13" s="2">
        <v>2437100</v>
      </c>
      <c r="AH13" t="s">
        <v>147</v>
      </c>
      <c r="AI13" t="s">
        <v>37</v>
      </c>
      <c r="AJ13" t="s">
        <v>38</v>
      </c>
      <c r="AL13" t="s">
        <v>567</v>
      </c>
      <c r="AM13" t="s">
        <v>1513</v>
      </c>
      <c r="AN13" t="s">
        <v>1529</v>
      </c>
    </row>
    <row r="14" spans="1:40">
      <c r="A14" t="s">
        <v>25</v>
      </c>
      <c r="B14" t="s">
        <v>1234</v>
      </c>
      <c r="C14" t="s">
        <v>1235</v>
      </c>
      <c r="D14" t="s">
        <v>28</v>
      </c>
      <c r="E14" t="s">
        <v>29</v>
      </c>
      <c r="G14" t="s">
        <v>28</v>
      </c>
      <c r="H14" s="4">
        <v>140101</v>
      </c>
      <c r="J14" t="s">
        <v>31</v>
      </c>
      <c r="AA14" t="s">
        <v>1236</v>
      </c>
      <c r="AB14" t="s">
        <v>33</v>
      </c>
      <c r="AC14" s="4">
        <v>2565</v>
      </c>
      <c r="AD14" t="s">
        <v>572</v>
      </c>
      <c r="AE14" t="s">
        <v>612</v>
      </c>
      <c r="AF14" s="2">
        <v>3210000</v>
      </c>
      <c r="AG14" s="2">
        <v>3210000</v>
      </c>
      <c r="AH14" t="s">
        <v>36</v>
      </c>
      <c r="AI14" t="s">
        <v>37</v>
      </c>
      <c r="AJ14" t="s">
        <v>38</v>
      </c>
      <c r="AL14" t="s">
        <v>629</v>
      </c>
      <c r="AM14" t="s">
        <v>1516</v>
      </c>
      <c r="AN14" t="s">
        <v>1530</v>
      </c>
    </row>
    <row r="15" spans="1:40">
      <c r="A15" t="s">
        <v>25</v>
      </c>
      <c r="B15" t="s">
        <v>1237</v>
      </c>
      <c r="C15" t="s">
        <v>1238</v>
      </c>
      <c r="D15" t="s">
        <v>28</v>
      </c>
      <c r="E15" t="s">
        <v>29</v>
      </c>
      <c r="G15" t="s">
        <v>28</v>
      </c>
      <c r="H15" s="4">
        <v>140101</v>
      </c>
      <c r="J15" t="s">
        <v>31</v>
      </c>
      <c r="AA15" t="s">
        <v>1239</v>
      </c>
      <c r="AB15" t="s">
        <v>33</v>
      </c>
      <c r="AC15" s="4">
        <v>2565</v>
      </c>
      <c r="AD15" t="s">
        <v>572</v>
      </c>
      <c r="AE15" t="s">
        <v>612</v>
      </c>
      <c r="AF15" s="2">
        <v>3613200</v>
      </c>
      <c r="AG15" s="2">
        <v>3613200</v>
      </c>
      <c r="AH15" t="s">
        <v>36</v>
      </c>
      <c r="AI15" t="s">
        <v>37</v>
      </c>
      <c r="AJ15" t="s">
        <v>38</v>
      </c>
      <c r="AL15" t="s">
        <v>629</v>
      </c>
      <c r="AM15" t="s">
        <v>1516</v>
      </c>
      <c r="AN15" t="s">
        <v>1531</v>
      </c>
    </row>
    <row r="16" spans="1:40">
      <c r="A16" t="s">
        <v>142</v>
      </c>
      <c r="B16" t="s">
        <v>1240</v>
      </c>
      <c r="C16" t="s">
        <v>213</v>
      </c>
      <c r="D16" t="s">
        <v>28</v>
      </c>
      <c r="E16" t="s">
        <v>29</v>
      </c>
      <c r="G16" t="s">
        <v>28</v>
      </c>
      <c r="H16" s="4">
        <v>140101</v>
      </c>
      <c r="J16" t="s">
        <v>31</v>
      </c>
      <c r="AA16" t="s">
        <v>1241</v>
      </c>
      <c r="AB16" t="s">
        <v>33</v>
      </c>
      <c r="AC16" s="4">
        <v>2565</v>
      </c>
      <c r="AD16" t="s">
        <v>572</v>
      </c>
      <c r="AE16" t="s">
        <v>612</v>
      </c>
      <c r="AF16" s="2">
        <v>300000</v>
      </c>
      <c r="AG16" s="2">
        <v>300000</v>
      </c>
      <c r="AH16" t="s">
        <v>147</v>
      </c>
      <c r="AI16" t="s">
        <v>37</v>
      </c>
      <c r="AJ16" t="s">
        <v>38</v>
      </c>
      <c r="AL16" t="s">
        <v>629</v>
      </c>
      <c r="AM16" t="s">
        <v>1532</v>
      </c>
      <c r="AN16" t="s">
        <v>1533</v>
      </c>
    </row>
    <row r="17" spans="1:40">
      <c r="A17" t="s">
        <v>480</v>
      </c>
      <c r="B17" t="s">
        <v>1242</v>
      </c>
      <c r="C17" t="s">
        <v>482</v>
      </c>
      <c r="D17" t="s">
        <v>28</v>
      </c>
      <c r="E17" t="s">
        <v>29</v>
      </c>
      <c r="F17" t="s">
        <v>30</v>
      </c>
      <c r="G17" t="s">
        <v>28</v>
      </c>
      <c r="H17" s="4">
        <v>140101</v>
      </c>
      <c r="J17" t="s">
        <v>31</v>
      </c>
      <c r="AA17" t="s">
        <v>1243</v>
      </c>
      <c r="AB17" t="s">
        <v>33</v>
      </c>
      <c r="AC17" s="4">
        <v>2565</v>
      </c>
      <c r="AD17" t="s">
        <v>572</v>
      </c>
      <c r="AE17" t="s">
        <v>612</v>
      </c>
      <c r="AF17" s="2">
        <v>54458600</v>
      </c>
      <c r="AG17" s="2">
        <v>54458600</v>
      </c>
      <c r="AH17" t="s">
        <v>484</v>
      </c>
      <c r="AI17" t="s">
        <v>485</v>
      </c>
      <c r="AJ17" t="s">
        <v>46</v>
      </c>
      <c r="AL17" t="s">
        <v>567</v>
      </c>
      <c r="AM17" t="s">
        <v>1513</v>
      </c>
      <c r="AN17" t="s">
        <v>1534</v>
      </c>
    </row>
    <row r="18" spans="1:40">
      <c r="A18" t="s">
        <v>25</v>
      </c>
      <c r="B18" t="s">
        <v>1244</v>
      </c>
      <c r="C18" t="s">
        <v>1245</v>
      </c>
      <c r="D18" t="s">
        <v>28</v>
      </c>
      <c r="E18" t="s">
        <v>29</v>
      </c>
      <c r="G18" t="s">
        <v>28</v>
      </c>
      <c r="H18" s="4">
        <v>140101</v>
      </c>
      <c r="J18" t="s">
        <v>31</v>
      </c>
      <c r="AA18" t="s">
        <v>1246</v>
      </c>
      <c r="AB18" t="s">
        <v>33</v>
      </c>
      <c r="AC18" s="4">
        <v>2565</v>
      </c>
      <c r="AD18" t="s">
        <v>572</v>
      </c>
      <c r="AE18" t="s">
        <v>612</v>
      </c>
      <c r="AF18" s="2">
        <v>3850000</v>
      </c>
      <c r="AG18" s="2">
        <v>3850000</v>
      </c>
      <c r="AH18" t="s">
        <v>36</v>
      </c>
      <c r="AI18" t="s">
        <v>37</v>
      </c>
      <c r="AJ18" t="s">
        <v>38</v>
      </c>
      <c r="AL18" t="s">
        <v>629</v>
      </c>
      <c r="AM18" t="s">
        <v>1522</v>
      </c>
      <c r="AN18" t="s">
        <v>1535</v>
      </c>
    </row>
    <row r="19" spans="1:40">
      <c r="A19" t="s">
        <v>25</v>
      </c>
      <c r="B19" t="s">
        <v>1247</v>
      </c>
      <c r="C19" t="s">
        <v>1248</v>
      </c>
      <c r="D19" t="s">
        <v>28</v>
      </c>
      <c r="E19" t="s">
        <v>29</v>
      </c>
      <c r="G19" t="s">
        <v>28</v>
      </c>
      <c r="H19" s="4">
        <v>140101</v>
      </c>
      <c r="J19" t="s">
        <v>31</v>
      </c>
      <c r="AA19" t="s">
        <v>1249</v>
      </c>
      <c r="AB19" t="s">
        <v>33</v>
      </c>
      <c r="AC19" s="4">
        <v>2565</v>
      </c>
      <c r="AD19" t="s">
        <v>572</v>
      </c>
      <c r="AE19" t="s">
        <v>612</v>
      </c>
      <c r="AF19" s="2">
        <v>8000000</v>
      </c>
      <c r="AG19" s="2">
        <v>8000000</v>
      </c>
      <c r="AH19" t="s">
        <v>36</v>
      </c>
      <c r="AI19" t="s">
        <v>37</v>
      </c>
      <c r="AJ19" t="s">
        <v>38</v>
      </c>
      <c r="AL19" t="s">
        <v>629</v>
      </c>
      <c r="AM19" t="s">
        <v>1532</v>
      </c>
      <c r="AN19" t="s">
        <v>1536</v>
      </c>
    </row>
    <row r="20" spans="1:40">
      <c r="A20" t="s">
        <v>516</v>
      </c>
      <c r="B20" t="s">
        <v>1250</v>
      </c>
      <c r="C20" t="s">
        <v>1251</v>
      </c>
      <c r="D20" t="s">
        <v>28</v>
      </c>
      <c r="E20" t="s">
        <v>29</v>
      </c>
      <c r="G20" t="s">
        <v>28</v>
      </c>
      <c r="H20" s="4">
        <v>140101</v>
      </c>
      <c r="J20" t="s">
        <v>31</v>
      </c>
      <c r="AA20" t="s">
        <v>1252</v>
      </c>
      <c r="AB20" t="s">
        <v>33</v>
      </c>
      <c r="AC20" s="4">
        <v>2564</v>
      </c>
      <c r="AD20" t="s">
        <v>1022</v>
      </c>
      <c r="AE20" t="s">
        <v>1187</v>
      </c>
      <c r="AF20" s="2">
        <v>2800000</v>
      </c>
      <c r="AG20" s="2">
        <v>2800000</v>
      </c>
      <c r="AH20" t="s">
        <v>520</v>
      </c>
      <c r="AI20" t="s">
        <v>1003</v>
      </c>
      <c r="AJ20" t="s">
        <v>38</v>
      </c>
      <c r="AL20" t="s">
        <v>567</v>
      </c>
      <c r="AM20" t="s">
        <v>1513</v>
      </c>
      <c r="AN20" t="s">
        <v>1537</v>
      </c>
    </row>
    <row r="21" spans="1:40">
      <c r="A21" t="s">
        <v>142</v>
      </c>
      <c r="B21" t="s">
        <v>1253</v>
      </c>
      <c r="C21" t="s">
        <v>149</v>
      </c>
      <c r="D21" t="s">
        <v>28</v>
      </c>
      <c r="E21" t="s">
        <v>29</v>
      </c>
      <c r="G21" t="s">
        <v>28</v>
      </c>
      <c r="H21" s="4">
        <v>140101</v>
      </c>
      <c r="J21" t="s">
        <v>31</v>
      </c>
      <c r="AA21" t="s">
        <v>1207</v>
      </c>
      <c r="AB21" t="s">
        <v>33</v>
      </c>
      <c r="AC21" s="4">
        <v>2565</v>
      </c>
      <c r="AD21" t="s">
        <v>572</v>
      </c>
      <c r="AE21" t="s">
        <v>612</v>
      </c>
      <c r="AF21" s="2">
        <v>570000</v>
      </c>
      <c r="AG21" s="2">
        <v>570000</v>
      </c>
      <c r="AH21" t="s">
        <v>147</v>
      </c>
      <c r="AI21" t="s">
        <v>37</v>
      </c>
      <c r="AJ21" t="s">
        <v>38</v>
      </c>
      <c r="AL21" t="s">
        <v>629</v>
      </c>
      <c r="AM21" t="s">
        <v>1527</v>
      </c>
      <c r="AN21" t="s">
        <v>1538</v>
      </c>
    </row>
    <row r="22" spans="1:40">
      <c r="A22" t="s">
        <v>142</v>
      </c>
      <c r="B22" t="s">
        <v>1254</v>
      </c>
      <c r="C22" t="s">
        <v>200</v>
      </c>
      <c r="D22" t="s">
        <v>28</v>
      </c>
      <c r="E22" t="s">
        <v>29</v>
      </c>
      <c r="G22" t="s">
        <v>28</v>
      </c>
      <c r="H22" s="4">
        <v>140101</v>
      </c>
      <c r="J22" t="s">
        <v>31</v>
      </c>
      <c r="AA22" t="s">
        <v>1255</v>
      </c>
      <c r="AB22" t="s">
        <v>33</v>
      </c>
      <c r="AC22" s="4">
        <v>2565</v>
      </c>
      <c r="AD22" t="s">
        <v>572</v>
      </c>
      <c r="AE22" t="s">
        <v>612</v>
      </c>
      <c r="AF22" s="2">
        <v>896300</v>
      </c>
      <c r="AG22" s="2">
        <v>460000</v>
      </c>
      <c r="AH22" t="s">
        <v>147</v>
      </c>
      <c r="AI22" t="s">
        <v>37</v>
      </c>
      <c r="AJ22" t="s">
        <v>38</v>
      </c>
      <c r="AL22" t="s">
        <v>567</v>
      </c>
      <c r="AM22" t="s">
        <v>1513</v>
      </c>
      <c r="AN22" t="s">
        <v>1539</v>
      </c>
    </row>
    <row r="23" spans="1:40">
      <c r="A23" t="s">
        <v>142</v>
      </c>
      <c r="B23" t="s">
        <v>1256</v>
      </c>
      <c r="C23" t="s">
        <v>188</v>
      </c>
      <c r="D23" t="s">
        <v>28</v>
      </c>
      <c r="E23" t="s">
        <v>29</v>
      </c>
      <c r="G23" t="s">
        <v>28</v>
      </c>
      <c r="H23" s="4">
        <v>140101</v>
      </c>
      <c r="J23" t="s">
        <v>31</v>
      </c>
      <c r="AA23" t="s">
        <v>1231</v>
      </c>
      <c r="AB23" t="s">
        <v>33</v>
      </c>
      <c r="AC23" s="4">
        <v>2565</v>
      </c>
      <c r="AD23" t="s">
        <v>572</v>
      </c>
      <c r="AE23" t="s">
        <v>612</v>
      </c>
      <c r="AF23" s="2">
        <v>1755100</v>
      </c>
      <c r="AG23" s="2">
        <v>1755100</v>
      </c>
      <c r="AH23" t="s">
        <v>147</v>
      </c>
      <c r="AI23" t="s">
        <v>37</v>
      </c>
      <c r="AJ23" t="s">
        <v>38</v>
      </c>
      <c r="AL23" t="s">
        <v>629</v>
      </c>
      <c r="AM23" t="s">
        <v>1527</v>
      </c>
      <c r="AN23" t="s">
        <v>1540</v>
      </c>
    </row>
    <row r="24" spans="1:40">
      <c r="A24" t="s">
        <v>110</v>
      </c>
      <c r="B24" t="s">
        <v>1257</v>
      </c>
      <c r="C24" t="s">
        <v>1258</v>
      </c>
      <c r="D24" t="s">
        <v>28</v>
      </c>
      <c r="E24" t="s">
        <v>29</v>
      </c>
      <c r="G24" t="s">
        <v>28</v>
      </c>
      <c r="H24" s="4">
        <v>140101</v>
      </c>
      <c r="J24" t="s">
        <v>31</v>
      </c>
      <c r="AA24" t="s">
        <v>1259</v>
      </c>
      <c r="AB24" t="s">
        <v>33</v>
      </c>
      <c r="AC24" s="4">
        <v>2565</v>
      </c>
      <c r="AD24" t="s">
        <v>572</v>
      </c>
      <c r="AE24" t="s">
        <v>612</v>
      </c>
      <c r="AF24" s="2">
        <v>5000</v>
      </c>
      <c r="AG24" s="2">
        <v>5000</v>
      </c>
      <c r="AH24" t="s">
        <v>114</v>
      </c>
      <c r="AI24" t="s">
        <v>37</v>
      </c>
      <c r="AJ24" t="s">
        <v>38</v>
      </c>
      <c r="AL24" t="s">
        <v>567</v>
      </c>
      <c r="AM24" t="s">
        <v>1513</v>
      </c>
      <c r="AN24" t="s">
        <v>1541</v>
      </c>
    </row>
    <row r="25" spans="1:40">
      <c r="A25" t="s">
        <v>110</v>
      </c>
      <c r="B25" t="s">
        <v>1260</v>
      </c>
      <c r="C25" t="s">
        <v>1261</v>
      </c>
      <c r="D25" t="s">
        <v>28</v>
      </c>
      <c r="E25" t="s">
        <v>29</v>
      </c>
      <c r="G25" t="s">
        <v>28</v>
      </c>
      <c r="H25" s="4">
        <v>140101</v>
      </c>
      <c r="J25" t="s">
        <v>31</v>
      </c>
      <c r="AA25" t="s">
        <v>1262</v>
      </c>
      <c r="AB25" t="s">
        <v>33</v>
      </c>
      <c r="AC25" s="4">
        <v>2565</v>
      </c>
      <c r="AD25" t="s">
        <v>572</v>
      </c>
      <c r="AE25" t="s">
        <v>612</v>
      </c>
      <c r="AF25" s="4">
        <v>0</v>
      </c>
      <c r="AG25" s="4">
        <v>0</v>
      </c>
      <c r="AH25" t="s">
        <v>114</v>
      </c>
      <c r="AI25" t="s">
        <v>37</v>
      </c>
      <c r="AJ25" t="s">
        <v>38</v>
      </c>
      <c r="AL25" t="s">
        <v>567</v>
      </c>
      <c r="AM25" t="s">
        <v>1513</v>
      </c>
      <c r="AN25" t="s">
        <v>1542</v>
      </c>
    </row>
    <row r="26" spans="1:40">
      <c r="A26" t="s">
        <v>473</v>
      </c>
      <c r="B26" t="s">
        <v>1263</v>
      </c>
      <c r="C26" t="s">
        <v>1264</v>
      </c>
      <c r="D26" t="s">
        <v>28</v>
      </c>
      <c r="E26" t="s">
        <v>29</v>
      </c>
      <c r="F26" t="s">
        <v>250</v>
      </c>
      <c r="G26" t="s">
        <v>28</v>
      </c>
      <c r="H26" s="4">
        <v>140101</v>
      </c>
      <c r="J26" t="s">
        <v>31</v>
      </c>
      <c r="AA26" t="s">
        <v>1265</v>
      </c>
      <c r="AB26" t="s">
        <v>33</v>
      </c>
      <c r="AC26" s="4">
        <v>2565</v>
      </c>
      <c r="AD26" t="s">
        <v>572</v>
      </c>
      <c r="AE26" t="s">
        <v>612</v>
      </c>
      <c r="AF26" s="2">
        <v>400000</v>
      </c>
      <c r="AG26" s="2">
        <v>400000</v>
      </c>
      <c r="AH26" t="s">
        <v>478</v>
      </c>
      <c r="AI26" t="s">
        <v>479</v>
      </c>
      <c r="AJ26" t="s">
        <v>46</v>
      </c>
      <c r="AL26" t="s">
        <v>629</v>
      </c>
      <c r="AM26" t="s">
        <v>1527</v>
      </c>
      <c r="AN26" t="s">
        <v>1543</v>
      </c>
    </row>
    <row r="27" spans="1:40">
      <c r="A27" t="s">
        <v>151</v>
      </c>
      <c r="B27" t="s">
        <v>1266</v>
      </c>
      <c r="C27" t="s">
        <v>1267</v>
      </c>
      <c r="D27" t="s">
        <v>28</v>
      </c>
      <c r="E27" t="s">
        <v>29</v>
      </c>
      <c r="G27" t="s">
        <v>28</v>
      </c>
      <c r="H27" s="4">
        <v>140101</v>
      </c>
      <c r="J27" t="s">
        <v>31</v>
      </c>
      <c r="AA27" t="s">
        <v>1268</v>
      </c>
      <c r="AB27" t="s">
        <v>33</v>
      </c>
      <c r="AC27" s="4">
        <v>2565</v>
      </c>
      <c r="AD27" t="s">
        <v>1269</v>
      </c>
      <c r="AE27" t="s">
        <v>1190</v>
      </c>
      <c r="AF27" s="2">
        <v>24990000</v>
      </c>
      <c r="AG27" s="2">
        <v>24990000</v>
      </c>
      <c r="AH27" t="s">
        <v>157</v>
      </c>
      <c r="AI27" t="s">
        <v>37</v>
      </c>
      <c r="AJ27" t="s">
        <v>38</v>
      </c>
      <c r="AL27" t="s">
        <v>624</v>
      </c>
      <c r="AM27" t="s">
        <v>1544</v>
      </c>
      <c r="AN27" t="s">
        <v>1545</v>
      </c>
    </row>
    <row r="28" spans="1:40">
      <c r="A28" t="s">
        <v>110</v>
      </c>
      <c r="B28" t="s">
        <v>1270</v>
      </c>
      <c r="C28" t="s">
        <v>1271</v>
      </c>
      <c r="D28" t="s">
        <v>28</v>
      </c>
      <c r="E28" t="s">
        <v>29</v>
      </c>
      <c r="G28" t="s">
        <v>28</v>
      </c>
      <c r="H28" s="4">
        <v>140101</v>
      </c>
      <c r="J28" t="s">
        <v>31</v>
      </c>
      <c r="AA28" t="s">
        <v>1272</v>
      </c>
      <c r="AB28" t="s">
        <v>33</v>
      </c>
      <c r="AC28" s="4">
        <v>2565</v>
      </c>
      <c r="AD28" t="s">
        <v>186</v>
      </c>
      <c r="AE28" t="s">
        <v>612</v>
      </c>
      <c r="AF28" s="4">
        <v>0</v>
      </c>
      <c r="AG28" s="4">
        <v>0</v>
      </c>
      <c r="AH28" t="s">
        <v>114</v>
      </c>
      <c r="AI28" t="s">
        <v>37</v>
      </c>
      <c r="AJ28" t="s">
        <v>38</v>
      </c>
      <c r="AL28" t="s">
        <v>567</v>
      </c>
      <c r="AM28" t="s">
        <v>1513</v>
      </c>
      <c r="AN28" t="s">
        <v>1546</v>
      </c>
    </row>
    <row r="29" spans="1:40">
      <c r="A29" t="s">
        <v>110</v>
      </c>
      <c r="B29" t="s">
        <v>1273</v>
      </c>
      <c r="C29" t="s">
        <v>1274</v>
      </c>
      <c r="D29" t="s">
        <v>28</v>
      </c>
      <c r="E29" t="s">
        <v>29</v>
      </c>
      <c r="G29" t="s">
        <v>28</v>
      </c>
      <c r="H29" s="4">
        <v>140101</v>
      </c>
      <c r="J29" t="s">
        <v>31</v>
      </c>
      <c r="AA29" t="s">
        <v>1275</v>
      </c>
      <c r="AB29" t="s">
        <v>33</v>
      </c>
      <c r="AC29" s="4">
        <v>2565</v>
      </c>
      <c r="AD29" t="s">
        <v>572</v>
      </c>
      <c r="AE29" t="s">
        <v>612</v>
      </c>
      <c r="AF29" s="2">
        <v>1068400</v>
      </c>
      <c r="AG29" s="2">
        <v>1068400</v>
      </c>
      <c r="AH29" t="s">
        <v>114</v>
      </c>
      <c r="AI29" t="s">
        <v>37</v>
      </c>
      <c r="AJ29" t="s">
        <v>38</v>
      </c>
      <c r="AL29" t="s">
        <v>712</v>
      </c>
      <c r="AM29" t="s">
        <v>1547</v>
      </c>
      <c r="AN29" t="s">
        <v>1548</v>
      </c>
    </row>
    <row r="30" spans="1:40">
      <c r="A30" t="s">
        <v>151</v>
      </c>
      <c r="B30" t="s">
        <v>1276</v>
      </c>
      <c r="C30" t="s">
        <v>1277</v>
      </c>
      <c r="D30" t="s">
        <v>28</v>
      </c>
      <c r="E30" t="s">
        <v>29</v>
      </c>
      <c r="G30" t="s">
        <v>28</v>
      </c>
      <c r="H30" s="4">
        <v>140101</v>
      </c>
      <c r="J30" t="s">
        <v>31</v>
      </c>
      <c r="AA30" t="s">
        <v>1278</v>
      </c>
      <c r="AB30" t="s">
        <v>33</v>
      </c>
      <c r="AC30" s="4">
        <v>2565</v>
      </c>
      <c r="AD30" t="s">
        <v>572</v>
      </c>
      <c r="AE30" t="s">
        <v>612</v>
      </c>
      <c r="AF30" s="2">
        <v>500000</v>
      </c>
      <c r="AG30" s="2">
        <v>500000</v>
      </c>
      <c r="AH30" t="s">
        <v>157</v>
      </c>
      <c r="AI30" t="s">
        <v>37</v>
      </c>
      <c r="AJ30" t="s">
        <v>38</v>
      </c>
      <c r="AL30" t="s">
        <v>629</v>
      </c>
      <c r="AM30" t="s">
        <v>1527</v>
      </c>
      <c r="AN30" t="s">
        <v>1549</v>
      </c>
    </row>
    <row r="31" spans="1:40">
      <c r="A31" t="s">
        <v>1279</v>
      </c>
      <c r="B31" t="s">
        <v>1280</v>
      </c>
      <c r="C31" t="s">
        <v>1281</v>
      </c>
      <c r="D31" t="s">
        <v>28</v>
      </c>
      <c r="E31" t="s">
        <v>29</v>
      </c>
      <c r="G31" t="s">
        <v>28</v>
      </c>
      <c r="H31" s="4">
        <v>140101</v>
      </c>
      <c r="J31" t="s">
        <v>31</v>
      </c>
      <c r="AA31" t="s">
        <v>1282</v>
      </c>
      <c r="AB31" t="s">
        <v>33</v>
      </c>
      <c r="AC31" s="4">
        <v>2564</v>
      </c>
      <c r="AD31" t="s">
        <v>452</v>
      </c>
      <c r="AE31" t="s">
        <v>733</v>
      </c>
      <c r="AF31" s="2">
        <v>58000</v>
      </c>
      <c r="AG31" s="2">
        <v>58000</v>
      </c>
      <c r="AH31" t="s">
        <v>1283</v>
      </c>
      <c r="AI31" t="s">
        <v>1284</v>
      </c>
      <c r="AJ31" t="s">
        <v>46</v>
      </c>
      <c r="AL31" t="s">
        <v>567</v>
      </c>
      <c r="AM31" t="s">
        <v>1550</v>
      </c>
      <c r="AN31" t="s">
        <v>1551</v>
      </c>
    </row>
    <row r="32" spans="1:40">
      <c r="A32" t="s">
        <v>1279</v>
      </c>
      <c r="B32" t="s">
        <v>1285</v>
      </c>
      <c r="C32" t="s">
        <v>1286</v>
      </c>
      <c r="D32" t="s">
        <v>28</v>
      </c>
      <c r="E32" t="s">
        <v>29</v>
      </c>
      <c r="G32" t="s">
        <v>28</v>
      </c>
      <c r="H32" s="4">
        <v>140101</v>
      </c>
      <c r="J32" t="s">
        <v>31</v>
      </c>
      <c r="AA32" t="s">
        <v>1287</v>
      </c>
      <c r="AB32" t="s">
        <v>33</v>
      </c>
      <c r="AC32" s="4">
        <v>2565</v>
      </c>
      <c r="AD32" t="s">
        <v>572</v>
      </c>
      <c r="AE32" t="s">
        <v>612</v>
      </c>
      <c r="AF32" s="2">
        <v>300000</v>
      </c>
      <c r="AG32" s="2">
        <v>300000</v>
      </c>
      <c r="AH32" t="s">
        <v>1283</v>
      </c>
      <c r="AI32" t="s">
        <v>1284</v>
      </c>
      <c r="AJ32" t="s">
        <v>46</v>
      </c>
      <c r="AL32" t="s">
        <v>567</v>
      </c>
      <c r="AM32" t="s">
        <v>1550</v>
      </c>
      <c r="AN32" t="s">
        <v>1552</v>
      </c>
    </row>
    <row r="33" spans="1:40">
      <c r="A33" t="s">
        <v>1279</v>
      </c>
      <c r="B33" t="s">
        <v>1288</v>
      </c>
      <c r="C33" t="s">
        <v>1289</v>
      </c>
      <c r="D33" t="s">
        <v>28</v>
      </c>
      <c r="E33" t="s">
        <v>29</v>
      </c>
      <c r="G33" t="s">
        <v>28</v>
      </c>
      <c r="H33" s="4">
        <v>140101</v>
      </c>
      <c r="J33" t="s">
        <v>31</v>
      </c>
      <c r="AA33" t="s">
        <v>1290</v>
      </c>
      <c r="AB33" t="s">
        <v>33</v>
      </c>
      <c r="AC33" s="4">
        <v>2565</v>
      </c>
      <c r="AD33" t="s">
        <v>572</v>
      </c>
      <c r="AE33" t="s">
        <v>612</v>
      </c>
      <c r="AF33" s="2">
        <v>25000</v>
      </c>
      <c r="AG33" s="2">
        <v>25000</v>
      </c>
      <c r="AH33" t="s">
        <v>1283</v>
      </c>
      <c r="AI33" t="s">
        <v>1284</v>
      </c>
      <c r="AJ33" t="s">
        <v>46</v>
      </c>
      <c r="AL33" t="s">
        <v>567</v>
      </c>
      <c r="AM33" t="s">
        <v>1550</v>
      </c>
      <c r="AN33" t="s">
        <v>1553</v>
      </c>
    </row>
    <row r="34" spans="1:40">
      <c r="A34" t="s">
        <v>1108</v>
      </c>
      <c r="B34" t="s">
        <v>1291</v>
      </c>
      <c r="C34" t="s">
        <v>1292</v>
      </c>
      <c r="D34" t="s">
        <v>28</v>
      </c>
      <c r="E34" t="s">
        <v>29</v>
      </c>
      <c r="G34" t="s">
        <v>28</v>
      </c>
      <c r="H34" s="4">
        <v>140101</v>
      </c>
      <c r="J34" t="s">
        <v>31</v>
      </c>
      <c r="AA34" t="s">
        <v>1293</v>
      </c>
      <c r="AB34" t="s">
        <v>33</v>
      </c>
      <c r="AC34" s="4">
        <v>2565</v>
      </c>
      <c r="AD34" t="s">
        <v>1269</v>
      </c>
      <c r="AE34" t="s">
        <v>1294</v>
      </c>
      <c r="AF34" s="2">
        <v>2500000</v>
      </c>
      <c r="AG34" s="2">
        <v>2500000</v>
      </c>
      <c r="AH34" t="s">
        <v>1113</v>
      </c>
      <c r="AI34" t="s">
        <v>424</v>
      </c>
      <c r="AJ34" t="s">
        <v>38</v>
      </c>
      <c r="AL34" t="s">
        <v>567</v>
      </c>
      <c r="AM34" t="s">
        <v>1513</v>
      </c>
      <c r="AN34" t="s">
        <v>1554</v>
      </c>
    </row>
    <row r="35" spans="1:40">
      <c r="A35" t="s">
        <v>1295</v>
      </c>
      <c r="B35" t="s">
        <v>1296</v>
      </c>
      <c r="C35" t="s">
        <v>1297</v>
      </c>
      <c r="D35" t="s">
        <v>28</v>
      </c>
      <c r="E35" t="s">
        <v>29</v>
      </c>
      <c r="G35" t="s">
        <v>28</v>
      </c>
      <c r="H35" s="4">
        <v>140101</v>
      </c>
      <c r="J35" t="s">
        <v>31</v>
      </c>
      <c r="AA35" t="s">
        <v>1298</v>
      </c>
      <c r="AB35" t="s">
        <v>33</v>
      </c>
      <c r="AC35" s="4">
        <v>2565</v>
      </c>
      <c r="AD35" t="s">
        <v>572</v>
      </c>
      <c r="AE35" t="s">
        <v>612</v>
      </c>
      <c r="AF35" s="2">
        <v>2050000</v>
      </c>
      <c r="AG35" s="2">
        <v>2050000</v>
      </c>
      <c r="AH35" t="s">
        <v>1299</v>
      </c>
      <c r="AI35" t="s">
        <v>253</v>
      </c>
      <c r="AJ35" t="s">
        <v>246</v>
      </c>
      <c r="AL35" t="s">
        <v>567</v>
      </c>
      <c r="AM35" t="s">
        <v>1519</v>
      </c>
      <c r="AN35" t="s">
        <v>1555</v>
      </c>
    </row>
    <row r="36" spans="1:40">
      <c r="A36" t="s">
        <v>1300</v>
      </c>
      <c r="B36" t="s">
        <v>1301</v>
      </c>
      <c r="C36" t="s">
        <v>1302</v>
      </c>
      <c r="D36" t="s">
        <v>28</v>
      </c>
      <c r="E36" t="s">
        <v>29</v>
      </c>
      <c r="G36" t="s">
        <v>28</v>
      </c>
      <c r="H36" s="4">
        <v>140101</v>
      </c>
      <c r="J36" t="s">
        <v>31</v>
      </c>
      <c r="AA36" t="s">
        <v>1303</v>
      </c>
      <c r="AB36" t="s">
        <v>33</v>
      </c>
      <c r="AC36" s="4">
        <v>2565</v>
      </c>
      <c r="AD36" t="s">
        <v>572</v>
      </c>
      <c r="AE36" t="s">
        <v>612</v>
      </c>
      <c r="AF36" s="2">
        <v>50000</v>
      </c>
      <c r="AG36" s="2">
        <v>50000</v>
      </c>
      <c r="AH36" t="s">
        <v>1304</v>
      </c>
      <c r="AI36" t="s">
        <v>1284</v>
      </c>
      <c r="AJ36" t="s">
        <v>46</v>
      </c>
      <c r="AL36" t="s">
        <v>567</v>
      </c>
      <c r="AM36" t="s">
        <v>1513</v>
      </c>
      <c r="AN36" t="s">
        <v>1556</v>
      </c>
    </row>
    <row r="37" spans="1:40">
      <c r="A37" t="s">
        <v>1305</v>
      </c>
      <c r="B37" t="s">
        <v>1306</v>
      </c>
      <c r="C37" t="s">
        <v>1302</v>
      </c>
      <c r="D37" t="s">
        <v>28</v>
      </c>
      <c r="E37" t="s">
        <v>29</v>
      </c>
      <c r="G37" t="s">
        <v>28</v>
      </c>
      <c r="H37" s="4">
        <v>140101</v>
      </c>
      <c r="J37" t="s">
        <v>31</v>
      </c>
      <c r="AA37" t="s">
        <v>1307</v>
      </c>
      <c r="AB37" t="s">
        <v>33</v>
      </c>
      <c r="AC37" s="4">
        <v>2565</v>
      </c>
      <c r="AD37" t="s">
        <v>572</v>
      </c>
      <c r="AE37" t="s">
        <v>612</v>
      </c>
      <c r="AF37" s="2">
        <v>59200</v>
      </c>
      <c r="AG37" s="2">
        <v>59200</v>
      </c>
      <c r="AH37" t="s">
        <v>1308</v>
      </c>
      <c r="AI37" t="s">
        <v>1284</v>
      </c>
      <c r="AJ37" t="s">
        <v>46</v>
      </c>
      <c r="AL37" t="s">
        <v>567</v>
      </c>
      <c r="AM37" t="s">
        <v>1550</v>
      </c>
      <c r="AN37" t="s">
        <v>1557</v>
      </c>
    </row>
    <row r="38" spans="1:40">
      <c r="A38" t="s">
        <v>425</v>
      </c>
      <c r="B38" t="s">
        <v>1309</v>
      </c>
      <c r="C38" t="s">
        <v>890</v>
      </c>
      <c r="D38" t="s">
        <v>28</v>
      </c>
      <c r="E38" t="s">
        <v>29</v>
      </c>
      <c r="G38" t="s">
        <v>28</v>
      </c>
      <c r="H38" s="4">
        <v>140101</v>
      </c>
      <c r="J38" t="s">
        <v>31</v>
      </c>
      <c r="AA38" t="s">
        <v>1310</v>
      </c>
      <c r="AB38" t="s">
        <v>33</v>
      </c>
      <c r="AC38" s="4">
        <v>2565</v>
      </c>
      <c r="AD38" t="s">
        <v>1311</v>
      </c>
      <c r="AE38" t="s">
        <v>1312</v>
      </c>
      <c r="AF38" s="2">
        <v>1075000</v>
      </c>
      <c r="AG38" s="2">
        <v>1075000</v>
      </c>
      <c r="AH38" t="s">
        <v>293</v>
      </c>
      <c r="AI38" t="s">
        <v>429</v>
      </c>
      <c r="AJ38" t="s">
        <v>46</v>
      </c>
      <c r="AL38" t="s">
        <v>567</v>
      </c>
      <c r="AM38" t="s">
        <v>1550</v>
      </c>
      <c r="AN38" t="s">
        <v>1558</v>
      </c>
    </row>
    <row r="39" spans="1:40">
      <c r="A39" t="s">
        <v>425</v>
      </c>
      <c r="B39" t="s">
        <v>1313</v>
      </c>
      <c r="C39" t="s">
        <v>1314</v>
      </c>
      <c r="D39" t="s">
        <v>28</v>
      </c>
      <c r="E39" t="s">
        <v>29</v>
      </c>
      <c r="G39" t="s">
        <v>28</v>
      </c>
      <c r="H39" s="4">
        <v>140101</v>
      </c>
      <c r="J39" t="s">
        <v>31</v>
      </c>
      <c r="AA39" t="s">
        <v>1315</v>
      </c>
      <c r="AB39" t="s">
        <v>33</v>
      </c>
      <c r="AC39" s="4">
        <v>2565</v>
      </c>
      <c r="AD39" t="s">
        <v>1311</v>
      </c>
      <c r="AE39" t="s">
        <v>1311</v>
      </c>
      <c r="AF39" s="2">
        <v>1500000</v>
      </c>
      <c r="AG39" s="2">
        <v>1500000</v>
      </c>
      <c r="AH39" t="s">
        <v>293</v>
      </c>
      <c r="AI39" t="s">
        <v>429</v>
      </c>
      <c r="AJ39" t="s">
        <v>46</v>
      </c>
      <c r="AL39" t="s">
        <v>567</v>
      </c>
      <c r="AM39" t="s">
        <v>1550</v>
      </c>
      <c r="AN39" t="s">
        <v>1559</v>
      </c>
    </row>
    <row r="40" spans="1:40">
      <c r="A40" t="s">
        <v>1316</v>
      </c>
      <c r="B40" t="s">
        <v>1317</v>
      </c>
      <c r="C40" t="s">
        <v>1318</v>
      </c>
      <c r="D40" t="s">
        <v>28</v>
      </c>
      <c r="E40" t="s">
        <v>29</v>
      </c>
      <c r="G40" t="s">
        <v>28</v>
      </c>
      <c r="H40" s="4">
        <v>140101</v>
      </c>
      <c r="J40" t="s">
        <v>31</v>
      </c>
      <c r="AA40" t="s">
        <v>1319</v>
      </c>
      <c r="AB40" t="s">
        <v>33</v>
      </c>
      <c r="AC40" s="4">
        <v>2565</v>
      </c>
      <c r="AD40" t="s">
        <v>572</v>
      </c>
      <c r="AE40" t="s">
        <v>612</v>
      </c>
      <c r="AF40" s="2">
        <v>215400</v>
      </c>
      <c r="AG40" s="2">
        <v>215400</v>
      </c>
      <c r="AH40" t="s">
        <v>1320</v>
      </c>
      <c r="AI40" t="s">
        <v>1284</v>
      </c>
      <c r="AJ40" t="s">
        <v>46</v>
      </c>
      <c r="AL40" t="s">
        <v>567</v>
      </c>
      <c r="AM40" t="s">
        <v>1513</v>
      </c>
      <c r="AN40" t="s">
        <v>1560</v>
      </c>
    </row>
    <row r="41" spans="1:40">
      <c r="A41" t="s">
        <v>368</v>
      </c>
      <c r="B41" t="s">
        <v>1321</v>
      </c>
      <c r="C41" t="s">
        <v>1322</v>
      </c>
      <c r="D41" t="s">
        <v>28</v>
      </c>
      <c r="E41" t="s">
        <v>29</v>
      </c>
      <c r="G41" t="s">
        <v>28</v>
      </c>
      <c r="H41" s="4">
        <v>140101</v>
      </c>
      <c r="J41" t="s">
        <v>31</v>
      </c>
      <c r="AA41" t="s">
        <v>1323</v>
      </c>
      <c r="AB41" t="s">
        <v>33</v>
      </c>
      <c r="AC41" s="4">
        <v>2565</v>
      </c>
      <c r="AD41" t="s">
        <v>572</v>
      </c>
      <c r="AE41" t="s">
        <v>612</v>
      </c>
      <c r="AF41" s="2">
        <v>9360</v>
      </c>
      <c r="AG41" s="2">
        <v>9360</v>
      </c>
      <c r="AH41" t="s">
        <v>372</v>
      </c>
      <c r="AI41" t="s">
        <v>373</v>
      </c>
      <c r="AJ41" t="s">
        <v>46</v>
      </c>
      <c r="AL41" t="s">
        <v>629</v>
      </c>
      <c r="AM41" t="s">
        <v>1522</v>
      </c>
      <c r="AN41" t="s">
        <v>1561</v>
      </c>
    </row>
    <row r="42" spans="1:40">
      <c r="A42" t="s">
        <v>368</v>
      </c>
      <c r="B42" t="s">
        <v>1324</v>
      </c>
      <c r="C42" t="s">
        <v>1325</v>
      </c>
      <c r="D42" t="s">
        <v>28</v>
      </c>
      <c r="E42" t="s">
        <v>29</v>
      </c>
      <c r="G42" t="s">
        <v>28</v>
      </c>
      <c r="H42" s="4">
        <v>140101</v>
      </c>
      <c r="J42" t="s">
        <v>31</v>
      </c>
      <c r="AA42" t="s">
        <v>1326</v>
      </c>
      <c r="AB42" t="s">
        <v>33</v>
      </c>
      <c r="AC42" s="4">
        <v>2565</v>
      </c>
      <c r="AD42" t="s">
        <v>572</v>
      </c>
      <c r="AE42" t="s">
        <v>612</v>
      </c>
      <c r="AF42" s="2">
        <v>5000</v>
      </c>
      <c r="AG42" s="2">
        <v>5000</v>
      </c>
      <c r="AH42" t="s">
        <v>372</v>
      </c>
      <c r="AI42" t="s">
        <v>373</v>
      </c>
      <c r="AJ42" t="s">
        <v>46</v>
      </c>
      <c r="AL42" t="s">
        <v>629</v>
      </c>
      <c r="AM42" t="s">
        <v>1522</v>
      </c>
      <c r="AN42" t="s">
        <v>1562</v>
      </c>
    </row>
    <row r="43" spans="1:40">
      <c r="A43" t="s">
        <v>1327</v>
      </c>
      <c r="B43" t="s">
        <v>1328</v>
      </c>
      <c r="C43" t="s">
        <v>1329</v>
      </c>
      <c r="D43" t="s">
        <v>28</v>
      </c>
      <c r="E43" t="s">
        <v>29</v>
      </c>
      <c r="G43" t="s">
        <v>28</v>
      </c>
      <c r="H43" s="4">
        <v>140101</v>
      </c>
      <c r="J43" t="s">
        <v>31</v>
      </c>
      <c r="AA43" t="s">
        <v>1330</v>
      </c>
      <c r="AB43" t="s">
        <v>33</v>
      </c>
      <c r="AC43" s="4">
        <v>2565</v>
      </c>
      <c r="AD43" t="s">
        <v>572</v>
      </c>
      <c r="AE43" t="s">
        <v>612</v>
      </c>
      <c r="AF43" s="2">
        <v>5329000</v>
      </c>
      <c r="AG43" s="4">
        <v>0</v>
      </c>
      <c r="AH43" t="s">
        <v>1331</v>
      </c>
      <c r="AI43" t="s">
        <v>1332</v>
      </c>
      <c r="AJ43" t="s">
        <v>1333</v>
      </c>
      <c r="AL43" t="s">
        <v>567</v>
      </c>
      <c r="AM43" t="s">
        <v>1550</v>
      </c>
      <c r="AN43" t="s">
        <v>1563</v>
      </c>
    </row>
    <row r="44" spans="1:40">
      <c r="A44" t="s">
        <v>1334</v>
      </c>
      <c r="B44" t="s">
        <v>1335</v>
      </c>
      <c r="C44" t="s">
        <v>1336</v>
      </c>
      <c r="D44" t="s">
        <v>28</v>
      </c>
      <c r="E44" t="s">
        <v>29</v>
      </c>
      <c r="G44" t="s">
        <v>28</v>
      </c>
      <c r="H44" s="4">
        <v>140101</v>
      </c>
      <c r="J44" t="s">
        <v>31</v>
      </c>
      <c r="AA44" t="s">
        <v>1337</v>
      </c>
      <c r="AB44" t="s">
        <v>33</v>
      </c>
      <c r="AC44" s="4">
        <v>2565</v>
      </c>
      <c r="AD44" t="s">
        <v>1338</v>
      </c>
      <c r="AE44" t="s">
        <v>1338</v>
      </c>
      <c r="AF44" s="2">
        <v>60000</v>
      </c>
      <c r="AG44" s="2">
        <v>60000</v>
      </c>
      <c r="AH44" t="s">
        <v>1339</v>
      </c>
      <c r="AI44" t="s">
        <v>1284</v>
      </c>
      <c r="AJ44" t="s">
        <v>46</v>
      </c>
      <c r="AL44" t="s">
        <v>567</v>
      </c>
      <c r="AM44" t="s">
        <v>1513</v>
      </c>
      <c r="AN44" t="s">
        <v>1564</v>
      </c>
    </row>
    <row r="45" spans="1:40">
      <c r="A45" t="s">
        <v>917</v>
      </c>
      <c r="B45" t="s">
        <v>1340</v>
      </c>
      <c r="C45" t="s">
        <v>610</v>
      </c>
      <c r="D45" t="s">
        <v>28</v>
      </c>
      <c r="E45" t="s">
        <v>29</v>
      </c>
      <c r="F45" t="s">
        <v>50</v>
      </c>
      <c r="G45" t="s">
        <v>28</v>
      </c>
      <c r="H45" s="4">
        <v>140101</v>
      </c>
      <c r="J45" t="s">
        <v>31</v>
      </c>
      <c r="AA45" t="s">
        <v>1341</v>
      </c>
      <c r="AB45" t="s">
        <v>33</v>
      </c>
      <c r="AC45" s="4">
        <v>2565</v>
      </c>
      <c r="AD45" t="s">
        <v>572</v>
      </c>
      <c r="AE45" t="s">
        <v>612</v>
      </c>
      <c r="AF45" s="2">
        <v>8227800</v>
      </c>
      <c r="AG45" s="2">
        <v>8227800</v>
      </c>
      <c r="AH45" t="s">
        <v>920</v>
      </c>
      <c r="AI45" t="s">
        <v>614</v>
      </c>
      <c r="AJ45" t="s">
        <v>615</v>
      </c>
      <c r="AK45" t="s">
        <v>797</v>
      </c>
      <c r="AL45" t="s">
        <v>567</v>
      </c>
      <c r="AM45" t="s">
        <v>1519</v>
      </c>
      <c r="AN45" t="s">
        <v>1565</v>
      </c>
    </row>
    <row r="46" spans="1:40">
      <c r="A46" t="s">
        <v>917</v>
      </c>
      <c r="B46" t="s">
        <v>1342</v>
      </c>
      <c r="C46" t="s">
        <v>610</v>
      </c>
      <c r="D46" t="s">
        <v>28</v>
      </c>
      <c r="E46" t="s">
        <v>29</v>
      </c>
      <c r="F46" t="s">
        <v>50</v>
      </c>
      <c r="G46" t="s">
        <v>28</v>
      </c>
      <c r="H46" s="4">
        <v>140101</v>
      </c>
      <c r="J46" t="s">
        <v>31</v>
      </c>
      <c r="AA46" t="s">
        <v>1341</v>
      </c>
      <c r="AB46" t="s">
        <v>33</v>
      </c>
      <c r="AC46" s="4">
        <v>2565</v>
      </c>
      <c r="AD46" t="s">
        <v>572</v>
      </c>
      <c r="AE46" t="s">
        <v>612</v>
      </c>
      <c r="AF46" s="2">
        <v>8227800</v>
      </c>
      <c r="AG46" s="2">
        <v>8227800</v>
      </c>
      <c r="AH46" t="s">
        <v>920</v>
      </c>
      <c r="AI46" t="s">
        <v>614</v>
      </c>
      <c r="AJ46" t="s">
        <v>615</v>
      </c>
      <c r="AL46" t="s">
        <v>567</v>
      </c>
      <c r="AM46" t="s">
        <v>1519</v>
      </c>
      <c r="AN46" t="s">
        <v>1566</v>
      </c>
    </row>
    <row r="47" spans="1:40">
      <c r="A47" t="s">
        <v>1343</v>
      </c>
      <c r="B47" t="s">
        <v>1344</v>
      </c>
      <c r="C47" t="s">
        <v>1345</v>
      </c>
      <c r="D47" t="s">
        <v>28</v>
      </c>
      <c r="E47" t="s">
        <v>29</v>
      </c>
      <c r="G47" t="s">
        <v>28</v>
      </c>
      <c r="H47" s="4">
        <v>140101</v>
      </c>
      <c r="J47" t="s">
        <v>31</v>
      </c>
      <c r="AA47" t="s">
        <v>1346</v>
      </c>
      <c r="AB47" t="s">
        <v>33</v>
      </c>
      <c r="AC47" s="4">
        <v>2565</v>
      </c>
      <c r="AD47" t="s">
        <v>1269</v>
      </c>
      <c r="AE47" t="s">
        <v>1311</v>
      </c>
      <c r="AF47" s="2">
        <v>120000</v>
      </c>
      <c r="AG47" s="2">
        <v>120000</v>
      </c>
      <c r="AH47" t="s">
        <v>1347</v>
      </c>
      <c r="AI47" t="s">
        <v>1284</v>
      </c>
      <c r="AJ47" t="s">
        <v>46</v>
      </c>
      <c r="AL47" t="s">
        <v>712</v>
      </c>
      <c r="AM47" t="s">
        <v>1547</v>
      </c>
      <c r="AN47" t="s">
        <v>1567</v>
      </c>
    </row>
    <row r="48" spans="1:40">
      <c r="A48" t="s">
        <v>419</v>
      </c>
      <c r="B48" t="s">
        <v>1348</v>
      </c>
      <c r="C48" t="s">
        <v>1349</v>
      </c>
      <c r="D48" t="s">
        <v>28</v>
      </c>
      <c r="E48" t="s">
        <v>29</v>
      </c>
      <c r="G48" t="s">
        <v>28</v>
      </c>
      <c r="H48" s="4">
        <v>140101</v>
      </c>
      <c r="J48" t="s">
        <v>31</v>
      </c>
      <c r="AA48" t="s">
        <v>1350</v>
      </c>
      <c r="AB48" t="s">
        <v>33</v>
      </c>
      <c r="AC48" s="4">
        <v>2565</v>
      </c>
      <c r="AD48" t="s">
        <v>572</v>
      </c>
      <c r="AE48" t="s">
        <v>612</v>
      </c>
      <c r="AF48" s="2">
        <v>2295000</v>
      </c>
      <c r="AG48" s="4">
        <v>0</v>
      </c>
      <c r="AH48" t="s">
        <v>423</v>
      </c>
      <c r="AI48" t="s">
        <v>424</v>
      </c>
      <c r="AJ48" t="s">
        <v>38</v>
      </c>
      <c r="AL48" t="s">
        <v>712</v>
      </c>
      <c r="AM48" t="s">
        <v>1547</v>
      </c>
      <c r="AN48" t="s">
        <v>1568</v>
      </c>
    </row>
    <row r="49" spans="1:40">
      <c r="A49" t="s">
        <v>494</v>
      </c>
      <c r="B49" t="s">
        <v>1351</v>
      </c>
      <c r="C49" t="s">
        <v>1352</v>
      </c>
      <c r="D49" t="s">
        <v>28</v>
      </c>
      <c r="E49" t="s">
        <v>29</v>
      </c>
      <c r="G49" t="s">
        <v>28</v>
      </c>
      <c r="H49" s="4">
        <v>140101</v>
      </c>
      <c r="J49" t="s">
        <v>31</v>
      </c>
      <c r="AA49" t="s">
        <v>1353</v>
      </c>
      <c r="AB49" t="s">
        <v>33</v>
      </c>
      <c r="AC49" s="4">
        <v>2565</v>
      </c>
      <c r="AD49" t="s">
        <v>572</v>
      </c>
      <c r="AE49" t="s">
        <v>612</v>
      </c>
      <c r="AF49" s="2">
        <v>1420600</v>
      </c>
      <c r="AG49" s="2">
        <v>1420600</v>
      </c>
      <c r="AH49" t="s">
        <v>500</v>
      </c>
      <c r="AI49" t="s">
        <v>424</v>
      </c>
      <c r="AJ49" t="s">
        <v>38</v>
      </c>
      <c r="AL49" t="s">
        <v>712</v>
      </c>
      <c r="AM49" t="s">
        <v>1547</v>
      </c>
      <c r="AN49" t="s">
        <v>1569</v>
      </c>
    </row>
    <row r="50" spans="1:40">
      <c r="A50" t="s">
        <v>1354</v>
      </c>
      <c r="B50" t="s">
        <v>1355</v>
      </c>
      <c r="C50" t="s">
        <v>1356</v>
      </c>
      <c r="D50" t="s">
        <v>28</v>
      </c>
      <c r="E50" t="s">
        <v>29</v>
      </c>
      <c r="G50" t="s">
        <v>28</v>
      </c>
      <c r="H50" s="4">
        <v>140101</v>
      </c>
      <c r="J50" t="s">
        <v>31</v>
      </c>
      <c r="AA50" t="s">
        <v>1357</v>
      </c>
      <c r="AB50" t="s">
        <v>33</v>
      </c>
      <c r="AC50" s="4">
        <v>2565</v>
      </c>
      <c r="AD50" t="s">
        <v>572</v>
      </c>
      <c r="AE50" t="s">
        <v>612</v>
      </c>
      <c r="AF50" s="2">
        <v>2521000</v>
      </c>
      <c r="AG50" s="2">
        <v>2521000</v>
      </c>
      <c r="AH50" t="s">
        <v>1358</v>
      </c>
      <c r="AI50" t="s">
        <v>88</v>
      </c>
      <c r="AJ50" t="s">
        <v>38</v>
      </c>
      <c r="AL50" t="s">
        <v>567</v>
      </c>
      <c r="AM50" t="s">
        <v>1519</v>
      </c>
      <c r="AN50" t="s">
        <v>1570</v>
      </c>
    </row>
    <row r="51" spans="1:40">
      <c r="A51" t="s">
        <v>1359</v>
      </c>
      <c r="B51" t="s">
        <v>1360</v>
      </c>
      <c r="C51" t="s">
        <v>1302</v>
      </c>
      <c r="D51" t="s">
        <v>28</v>
      </c>
      <c r="E51" t="s">
        <v>29</v>
      </c>
      <c r="G51" t="s">
        <v>28</v>
      </c>
      <c r="H51" s="4">
        <v>140101</v>
      </c>
      <c r="J51" t="s">
        <v>31</v>
      </c>
      <c r="AA51" t="s">
        <v>1361</v>
      </c>
      <c r="AB51" t="s">
        <v>33</v>
      </c>
      <c r="AC51" s="4">
        <v>2565</v>
      </c>
      <c r="AD51" t="s">
        <v>572</v>
      </c>
      <c r="AE51" t="s">
        <v>1269</v>
      </c>
      <c r="AF51" s="2">
        <v>330000</v>
      </c>
      <c r="AG51" s="2">
        <v>330000</v>
      </c>
      <c r="AH51" t="s">
        <v>1362</v>
      </c>
      <c r="AI51" t="s">
        <v>1284</v>
      </c>
      <c r="AJ51" t="s">
        <v>46</v>
      </c>
      <c r="AL51" t="s">
        <v>567</v>
      </c>
      <c r="AM51" t="s">
        <v>1550</v>
      </c>
      <c r="AN51" t="s">
        <v>1571</v>
      </c>
    </row>
    <row r="52" spans="1:40">
      <c r="A52" t="s">
        <v>1572</v>
      </c>
      <c r="B52" t="s">
        <v>1573</v>
      </c>
      <c r="C52" t="s">
        <v>1574</v>
      </c>
      <c r="D52" t="s">
        <v>28</v>
      </c>
      <c r="E52" t="s">
        <v>29</v>
      </c>
      <c r="F52" t="s">
        <v>250</v>
      </c>
      <c r="G52" t="s">
        <v>28</v>
      </c>
      <c r="H52" s="4">
        <v>140101</v>
      </c>
      <c r="J52" t="s">
        <v>31</v>
      </c>
      <c r="AA52" t="s">
        <v>1575</v>
      </c>
      <c r="AB52" t="s">
        <v>33</v>
      </c>
      <c r="AC52" s="4">
        <v>2565</v>
      </c>
      <c r="AD52" t="s">
        <v>572</v>
      </c>
      <c r="AE52" t="s">
        <v>1311</v>
      </c>
      <c r="AF52" s="2">
        <v>169000</v>
      </c>
      <c r="AG52" s="2">
        <v>169000</v>
      </c>
      <c r="AH52" t="s">
        <v>1576</v>
      </c>
      <c r="AI52" t="s">
        <v>382</v>
      </c>
      <c r="AJ52" t="s">
        <v>246</v>
      </c>
      <c r="AL52" t="s">
        <v>712</v>
      </c>
      <c r="AM52" t="s">
        <v>1547</v>
      </c>
      <c r="AN52" t="s">
        <v>1577</v>
      </c>
    </row>
    <row r="53" spans="1:40">
      <c r="A53" t="s">
        <v>1578</v>
      </c>
      <c r="B53" t="s">
        <v>1579</v>
      </c>
      <c r="C53" t="s">
        <v>1580</v>
      </c>
      <c r="D53" t="s">
        <v>28</v>
      </c>
      <c r="E53" t="s">
        <v>29</v>
      </c>
      <c r="F53" t="s">
        <v>250</v>
      </c>
      <c r="G53" t="s">
        <v>28</v>
      </c>
      <c r="H53" s="4">
        <v>140101</v>
      </c>
      <c r="J53" t="s">
        <v>31</v>
      </c>
      <c r="AA53" t="s">
        <v>1581</v>
      </c>
      <c r="AB53" t="s">
        <v>33</v>
      </c>
      <c r="AC53" s="4">
        <v>2565</v>
      </c>
      <c r="AD53" t="s">
        <v>572</v>
      </c>
      <c r="AE53" t="s">
        <v>612</v>
      </c>
      <c r="AF53" s="2">
        <v>100000</v>
      </c>
      <c r="AG53" s="2">
        <v>100000</v>
      </c>
      <c r="AH53" t="s">
        <v>1582</v>
      </c>
      <c r="AI53" t="s">
        <v>382</v>
      </c>
      <c r="AJ53" t="s">
        <v>246</v>
      </c>
      <c r="AL53" t="s">
        <v>567</v>
      </c>
      <c r="AM53" t="s">
        <v>1513</v>
      </c>
      <c r="AN53" t="s">
        <v>1583</v>
      </c>
    </row>
    <row r="54" spans="1:40">
      <c r="A54" t="s">
        <v>1584</v>
      </c>
      <c r="B54" t="s">
        <v>1585</v>
      </c>
      <c r="C54" t="s">
        <v>1586</v>
      </c>
      <c r="D54" t="s">
        <v>28</v>
      </c>
      <c r="E54" t="s">
        <v>29</v>
      </c>
      <c r="F54" t="s">
        <v>250</v>
      </c>
      <c r="G54" t="s">
        <v>28</v>
      </c>
      <c r="H54" s="4">
        <v>140101</v>
      </c>
      <c r="J54" t="s">
        <v>31</v>
      </c>
      <c r="W54" t="s">
        <v>1587</v>
      </c>
      <c r="X54" t="s">
        <v>1588</v>
      </c>
      <c r="Y54" t="s">
        <v>1589</v>
      </c>
      <c r="Z54" t="s">
        <v>1590</v>
      </c>
      <c r="AA54" t="s">
        <v>1591</v>
      </c>
      <c r="AB54" t="s">
        <v>33</v>
      </c>
      <c r="AC54" s="4">
        <v>2565</v>
      </c>
      <c r="AD54" t="s">
        <v>572</v>
      </c>
      <c r="AE54" t="s">
        <v>612</v>
      </c>
      <c r="AF54" s="2">
        <v>200000</v>
      </c>
      <c r="AG54" s="2">
        <v>200000</v>
      </c>
      <c r="AH54" t="s">
        <v>1592</v>
      </c>
      <c r="AI54" t="s">
        <v>382</v>
      </c>
      <c r="AJ54" t="s">
        <v>246</v>
      </c>
      <c r="AL54" t="s">
        <v>567</v>
      </c>
      <c r="AM54" t="s">
        <v>1519</v>
      </c>
      <c r="AN54" t="s">
        <v>1593</v>
      </c>
    </row>
    <row r="55" spans="1:40">
      <c r="A55" t="s">
        <v>1363</v>
      </c>
      <c r="B55" t="s">
        <v>1364</v>
      </c>
      <c r="C55" t="s">
        <v>1365</v>
      </c>
      <c r="D55" t="s">
        <v>28</v>
      </c>
      <c r="E55" t="s">
        <v>29</v>
      </c>
      <c r="G55" t="s">
        <v>28</v>
      </c>
      <c r="H55" s="4">
        <v>140101</v>
      </c>
      <c r="J55" t="s">
        <v>31</v>
      </c>
      <c r="AA55" t="s">
        <v>1366</v>
      </c>
      <c r="AB55" t="s">
        <v>33</v>
      </c>
      <c r="AC55" s="4">
        <v>2565</v>
      </c>
      <c r="AD55" t="s">
        <v>572</v>
      </c>
      <c r="AE55" t="s">
        <v>612</v>
      </c>
      <c r="AF55" s="2">
        <v>36450</v>
      </c>
      <c r="AG55" s="2">
        <v>36450</v>
      </c>
      <c r="AH55" t="s">
        <v>478</v>
      </c>
      <c r="AI55" t="s">
        <v>373</v>
      </c>
      <c r="AJ55" t="s">
        <v>46</v>
      </c>
      <c r="AL55" t="s">
        <v>629</v>
      </c>
      <c r="AM55" t="s">
        <v>1522</v>
      </c>
      <c r="AN55" t="s">
        <v>1594</v>
      </c>
    </row>
    <row r="56" spans="1:40">
      <c r="A56" t="s">
        <v>1595</v>
      </c>
      <c r="B56" t="s">
        <v>1596</v>
      </c>
      <c r="C56" t="s">
        <v>1597</v>
      </c>
      <c r="D56" t="s">
        <v>28</v>
      </c>
      <c r="E56" t="s">
        <v>29</v>
      </c>
      <c r="F56" t="s">
        <v>250</v>
      </c>
      <c r="G56" t="s">
        <v>28</v>
      </c>
      <c r="H56" s="4">
        <v>140101</v>
      </c>
      <c r="J56" t="s">
        <v>31</v>
      </c>
      <c r="W56" t="s">
        <v>1587</v>
      </c>
      <c r="X56" t="s">
        <v>1588</v>
      </c>
      <c r="Y56" t="s">
        <v>1589</v>
      </c>
      <c r="Z56" t="s">
        <v>1590</v>
      </c>
      <c r="AA56" t="s">
        <v>1598</v>
      </c>
      <c r="AB56" t="s">
        <v>33</v>
      </c>
      <c r="AC56" s="4">
        <v>2565</v>
      </c>
      <c r="AD56" t="s">
        <v>1269</v>
      </c>
      <c r="AE56" t="s">
        <v>1312</v>
      </c>
      <c r="AF56" s="2">
        <v>10000</v>
      </c>
      <c r="AG56" s="2">
        <v>10000</v>
      </c>
      <c r="AH56" t="s">
        <v>1599</v>
      </c>
      <c r="AI56" t="s">
        <v>382</v>
      </c>
      <c r="AJ56" t="s">
        <v>246</v>
      </c>
      <c r="AL56" t="s">
        <v>567</v>
      </c>
      <c r="AM56" t="s">
        <v>1519</v>
      </c>
      <c r="AN56" t="s">
        <v>1600</v>
      </c>
    </row>
    <row r="57" spans="1:40">
      <c r="A57" t="s">
        <v>1601</v>
      </c>
      <c r="B57" t="s">
        <v>1602</v>
      </c>
      <c r="C57" t="s">
        <v>1603</v>
      </c>
      <c r="D57" t="s">
        <v>28</v>
      </c>
      <c r="E57" t="s">
        <v>29</v>
      </c>
      <c r="F57" t="s">
        <v>50</v>
      </c>
      <c r="G57" t="s">
        <v>28</v>
      </c>
      <c r="H57" s="4">
        <v>140101</v>
      </c>
      <c r="J57" t="s">
        <v>31</v>
      </c>
      <c r="W57" t="s">
        <v>1587</v>
      </c>
      <c r="X57" t="s">
        <v>1588</v>
      </c>
      <c r="Y57" t="s">
        <v>1589</v>
      </c>
      <c r="Z57" t="s">
        <v>1590</v>
      </c>
      <c r="AA57" t="s">
        <v>1604</v>
      </c>
      <c r="AB57" t="s">
        <v>33</v>
      </c>
      <c r="AC57" s="4">
        <v>2565</v>
      </c>
      <c r="AD57" t="s">
        <v>572</v>
      </c>
      <c r="AE57" t="s">
        <v>612</v>
      </c>
      <c r="AF57" s="2">
        <v>20000</v>
      </c>
      <c r="AG57" s="2">
        <v>20000</v>
      </c>
      <c r="AH57" t="s">
        <v>1605</v>
      </c>
      <c r="AI57" t="s">
        <v>382</v>
      </c>
      <c r="AJ57" t="s">
        <v>246</v>
      </c>
      <c r="AL57" t="s">
        <v>567</v>
      </c>
      <c r="AM57" t="s">
        <v>1550</v>
      </c>
      <c r="AN57" t="s">
        <v>1606</v>
      </c>
    </row>
    <row r="58" spans="1:40">
      <c r="A58" t="s">
        <v>1367</v>
      </c>
      <c r="B58" t="s">
        <v>1368</v>
      </c>
      <c r="C58" t="s">
        <v>1369</v>
      </c>
      <c r="D58" t="s">
        <v>28</v>
      </c>
      <c r="E58" t="s">
        <v>29</v>
      </c>
      <c r="G58" t="s">
        <v>28</v>
      </c>
      <c r="H58" s="4">
        <v>140101</v>
      </c>
      <c r="J58" t="s">
        <v>31</v>
      </c>
      <c r="AA58" t="s">
        <v>1370</v>
      </c>
      <c r="AB58" t="s">
        <v>33</v>
      </c>
      <c r="AC58" s="4">
        <v>2565</v>
      </c>
      <c r="AD58" t="s">
        <v>572</v>
      </c>
      <c r="AE58" t="s">
        <v>612</v>
      </c>
      <c r="AF58" s="2">
        <v>300000</v>
      </c>
      <c r="AG58" s="2">
        <v>300000</v>
      </c>
      <c r="AH58" t="s">
        <v>293</v>
      </c>
      <c r="AI58" t="s">
        <v>1371</v>
      </c>
      <c r="AJ58" t="s">
        <v>46</v>
      </c>
      <c r="AL58" t="s">
        <v>712</v>
      </c>
      <c r="AM58" t="s">
        <v>1547</v>
      </c>
      <c r="AN58" t="s">
        <v>1607</v>
      </c>
    </row>
    <row r="59" spans="1:40">
      <c r="A59" t="s">
        <v>1608</v>
      </c>
      <c r="B59" t="s">
        <v>1609</v>
      </c>
      <c r="C59" t="s">
        <v>1610</v>
      </c>
      <c r="D59" t="s">
        <v>28</v>
      </c>
      <c r="E59" t="s">
        <v>29</v>
      </c>
      <c r="F59" t="s">
        <v>250</v>
      </c>
      <c r="G59" t="s">
        <v>28</v>
      </c>
      <c r="H59" s="4">
        <v>140101</v>
      </c>
      <c r="J59" t="s">
        <v>31</v>
      </c>
      <c r="AA59" t="s">
        <v>1611</v>
      </c>
      <c r="AB59" t="s">
        <v>33</v>
      </c>
      <c r="AC59" s="4">
        <v>2565</v>
      </c>
      <c r="AD59" t="s">
        <v>572</v>
      </c>
      <c r="AE59" t="s">
        <v>612</v>
      </c>
      <c r="AF59" s="2">
        <v>100000</v>
      </c>
      <c r="AG59" s="2">
        <v>100000</v>
      </c>
      <c r="AH59" t="s">
        <v>1612</v>
      </c>
      <c r="AI59" t="s">
        <v>382</v>
      </c>
      <c r="AJ59" t="s">
        <v>246</v>
      </c>
      <c r="AL59" t="s">
        <v>567</v>
      </c>
      <c r="AM59" t="s">
        <v>1513</v>
      </c>
      <c r="AN59" t="s">
        <v>1613</v>
      </c>
    </row>
    <row r="60" spans="1:40">
      <c r="A60" t="s">
        <v>1372</v>
      </c>
      <c r="B60" t="s">
        <v>1373</v>
      </c>
      <c r="C60" t="s">
        <v>1374</v>
      </c>
      <c r="D60" t="s">
        <v>28</v>
      </c>
      <c r="E60" t="s">
        <v>29</v>
      </c>
      <c r="G60" t="s">
        <v>28</v>
      </c>
      <c r="H60" s="4">
        <v>140101</v>
      </c>
      <c r="J60" t="s">
        <v>31</v>
      </c>
      <c r="AA60" t="s">
        <v>1375</v>
      </c>
      <c r="AB60" t="s">
        <v>33</v>
      </c>
      <c r="AC60" s="4">
        <v>2565</v>
      </c>
      <c r="AD60" t="s">
        <v>572</v>
      </c>
      <c r="AE60" t="s">
        <v>612</v>
      </c>
      <c r="AF60" s="2">
        <v>30445800</v>
      </c>
      <c r="AG60" s="2">
        <v>30445800</v>
      </c>
      <c r="AH60" t="s">
        <v>1376</v>
      </c>
      <c r="AI60" t="s">
        <v>1377</v>
      </c>
      <c r="AJ60" t="s">
        <v>46</v>
      </c>
      <c r="AL60" t="s">
        <v>567</v>
      </c>
      <c r="AM60" t="s">
        <v>1519</v>
      </c>
      <c r="AN60" t="s">
        <v>1614</v>
      </c>
    </row>
    <row r="61" spans="1:40">
      <c r="A61" t="s">
        <v>1615</v>
      </c>
      <c r="B61" t="s">
        <v>1616</v>
      </c>
      <c r="C61" t="s">
        <v>1617</v>
      </c>
      <c r="D61" t="s">
        <v>28</v>
      </c>
      <c r="E61" t="s">
        <v>29</v>
      </c>
      <c r="F61" t="s">
        <v>250</v>
      </c>
      <c r="G61" t="s">
        <v>28</v>
      </c>
      <c r="H61" s="4">
        <v>140101</v>
      </c>
      <c r="J61" t="s">
        <v>31</v>
      </c>
      <c r="W61" t="s">
        <v>1618</v>
      </c>
      <c r="X61" t="s">
        <v>1619</v>
      </c>
      <c r="Y61" t="s">
        <v>1589</v>
      </c>
      <c r="Z61" t="s">
        <v>1590</v>
      </c>
      <c r="AA61" t="s">
        <v>1620</v>
      </c>
      <c r="AB61" t="s">
        <v>33</v>
      </c>
      <c r="AC61" s="4">
        <v>2565</v>
      </c>
      <c r="AD61" t="s">
        <v>572</v>
      </c>
      <c r="AE61" t="s">
        <v>612</v>
      </c>
      <c r="AF61" s="2">
        <v>200000</v>
      </c>
      <c r="AG61" s="2">
        <v>200000</v>
      </c>
      <c r="AH61" t="s">
        <v>1621</v>
      </c>
      <c r="AI61" t="s">
        <v>382</v>
      </c>
      <c r="AJ61" t="s">
        <v>246</v>
      </c>
      <c r="AL61" t="s">
        <v>567</v>
      </c>
      <c r="AM61" t="s">
        <v>1519</v>
      </c>
      <c r="AN61" t="s">
        <v>1622</v>
      </c>
    </row>
    <row r="62" spans="1:40">
      <c r="A62" t="s">
        <v>1623</v>
      </c>
      <c r="B62" t="s">
        <v>1624</v>
      </c>
      <c r="C62" t="s">
        <v>1625</v>
      </c>
      <c r="D62" t="s">
        <v>28</v>
      </c>
      <c r="E62" t="s">
        <v>29</v>
      </c>
      <c r="F62" t="s">
        <v>250</v>
      </c>
      <c r="G62" t="s">
        <v>28</v>
      </c>
      <c r="H62" s="4">
        <v>140101</v>
      </c>
      <c r="J62" t="s">
        <v>31</v>
      </c>
      <c r="AA62" t="s">
        <v>1626</v>
      </c>
      <c r="AB62" t="s">
        <v>33</v>
      </c>
      <c r="AC62" s="4">
        <v>2565</v>
      </c>
      <c r="AD62" t="s">
        <v>651</v>
      </c>
      <c r="AE62" t="s">
        <v>612</v>
      </c>
      <c r="AF62" s="2">
        <v>100980</v>
      </c>
      <c r="AG62" s="2">
        <v>100980</v>
      </c>
      <c r="AH62" t="s">
        <v>1627</v>
      </c>
      <c r="AI62" t="s">
        <v>382</v>
      </c>
      <c r="AJ62" t="s">
        <v>246</v>
      </c>
      <c r="AL62" t="s">
        <v>629</v>
      </c>
      <c r="AM62" t="s">
        <v>1527</v>
      </c>
      <c r="AN62" t="s">
        <v>1628</v>
      </c>
    </row>
    <row r="63" spans="1:40">
      <c r="A63" t="s">
        <v>1629</v>
      </c>
      <c r="B63" t="s">
        <v>1630</v>
      </c>
      <c r="C63" t="s">
        <v>1631</v>
      </c>
      <c r="D63" t="s">
        <v>28</v>
      </c>
      <c r="E63" t="s">
        <v>29</v>
      </c>
      <c r="F63" t="s">
        <v>250</v>
      </c>
      <c r="G63" t="s">
        <v>28</v>
      </c>
      <c r="H63" s="4">
        <v>140101</v>
      </c>
      <c r="J63" t="s">
        <v>31</v>
      </c>
      <c r="W63" t="s">
        <v>1587</v>
      </c>
      <c r="X63" t="s">
        <v>1588</v>
      </c>
      <c r="Y63" t="s">
        <v>1589</v>
      </c>
      <c r="Z63" t="s">
        <v>1590</v>
      </c>
      <c r="AA63" t="s">
        <v>1632</v>
      </c>
      <c r="AB63" t="s">
        <v>33</v>
      </c>
      <c r="AC63" s="4">
        <v>2565</v>
      </c>
      <c r="AD63" t="s">
        <v>1269</v>
      </c>
      <c r="AE63" t="s">
        <v>612</v>
      </c>
      <c r="AF63" s="4">
        <v>0</v>
      </c>
      <c r="AG63" s="4">
        <v>0</v>
      </c>
      <c r="AH63" t="s">
        <v>1633</v>
      </c>
      <c r="AI63" t="s">
        <v>382</v>
      </c>
      <c r="AJ63" t="s">
        <v>246</v>
      </c>
      <c r="AL63" t="s">
        <v>629</v>
      </c>
      <c r="AM63" t="s">
        <v>1516</v>
      </c>
      <c r="AN63" t="s">
        <v>1634</v>
      </c>
    </row>
    <row r="64" spans="1:40">
      <c r="A64" t="s">
        <v>894</v>
      </c>
      <c r="B64" t="s">
        <v>1635</v>
      </c>
      <c r="C64" t="s">
        <v>1636</v>
      </c>
      <c r="D64" t="s">
        <v>28</v>
      </c>
      <c r="E64" t="s">
        <v>29</v>
      </c>
      <c r="G64" t="s">
        <v>28</v>
      </c>
      <c r="H64" s="4">
        <v>140101</v>
      </c>
      <c r="J64" t="s">
        <v>31</v>
      </c>
      <c r="AA64" t="s">
        <v>1637</v>
      </c>
      <c r="AB64" t="s">
        <v>33</v>
      </c>
      <c r="AC64" s="4">
        <v>2565</v>
      </c>
      <c r="AD64" t="s">
        <v>572</v>
      </c>
      <c r="AE64" t="s">
        <v>612</v>
      </c>
      <c r="AF64" s="2">
        <v>9300</v>
      </c>
      <c r="AG64" s="2">
        <v>9300</v>
      </c>
      <c r="AH64" t="s">
        <v>898</v>
      </c>
      <c r="AI64" t="s">
        <v>899</v>
      </c>
      <c r="AJ64" t="s">
        <v>900</v>
      </c>
      <c r="AL64" t="s">
        <v>567</v>
      </c>
      <c r="AM64" t="s">
        <v>1519</v>
      </c>
      <c r="AN64" t="s">
        <v>1638</v>
      </c>
    </row>
    <row r="65" spans="1:40">
      <c r="A65" t="s">
        <v>285</v>
      </c>
      <c r="B65" t="s">
        <v>1639</v>
      </c>
      <c r="C65" t="s">
        <v>1640</v>
      </c>
      <c r="D65" t="s">
        <v>28</v>
      </c>
      <c r="E65" t="s">
        <v>29</v>
      </c>
      <c r="G65" t="s">
        <v>28</v>
      </c>
      <c r="H65" s="4">
        <v>140101</v>
      </c>
      <c r="J65" t="s">
        <v>31</v>
      </c>
      <c r="AA65" t="s">
        <v>1641</v>
      </c>
      <c r="AB65" t="s">
        <v>33</v>
      </c>
      <c r="AC65" s="4">
        <v>2565</v>
      </c>
      <c r="AD65" t="s">
        <v>1312</v>
      </c>
      <c r="AE65" t="s">
        <v>1312</v>
      </c>
      <c r="AF65" s="2">
        <v>95110</v>
      </c>
      <c r="AG65" s="2">
        <v>95110</v>
      </c>
      <c r="AH65" t="s">
        <v>71</v>
      </c>
      <c r="AI65" t="s">
        <v>284</v>
      </c>
      <c r="AJ65" t="s">
        <v>46</v>
      </c>
      <c r="AL65" t="s">
        <v>567</v>
      </c>
      <c r="AM65" t="s">
        <v>1513</v>
      </c>
      <c r="AN65" t="s">
        <v>1642</v>
      </c>
    </row>
    <row r="66" spans="1:40">
      <c r="A66" t="s">
        <v>1643</v>
      </c>
      <c r="B66" t="s">
        <v>1644</v>
      </c>
      <c r="C66" t="s">
        <v>1645</v>
      </c>
      <c r="D66" t="s">
        <v>28</v>
      </c>
      <c r="E66" t="s">
        <v>29</v>
      </c>
      <c r="G66" t="s">
        <v>28</v>
      </c>
      <c r="H66" s="4">
        <v>140101</v>
      </c>
      <c r="J66" t="s">
        <v>31</v>
      </c>
      <c r="AA66" t="s">
        <v>1646</v>
      </c>
      <c r="AB66" t="s">
        <v>33</v>
      </c>
      <c r="AC66" s="4">
        <v>2565</v>
      </c>
      <c r="AD66" t="s">
        <v>186</v>
      </c>
      <c r="AE66" t="s">
        <v>612</v>
      </c>
      <c r="AF66" s="2">
        <v>3500</v>
      </c>
      <c r="AG66" s="2">
        <v>3500</v>
      </c>
      <c r="AH66" t="s">
        <v>1647</v>
      </c>
      <c r="AI66" t="s">
        <v>253</v>
      </c>
      <c r="AJ66" t="s">
        <v>246</v>
      </c>
      <c r="AL66" t="s">
        <v>629</v>
      </c>
      <c r="AM66" t="s">
        <v>1522</v>
      </c>
      <c r="AN66" t="s">
        <v>1648</v>
      </c>
    </row>
    <row r="67" spans="1:40">
      <c r="A67" t="s">
        <v>723</v>
      </c>
      <c r="B67" t="s">
        <v>1649</v>
      </c>
      <c r="C67" t="s">
        <v>1650</v>
      </c>
      <c r="D67" t="s">
        <v>28</v>
      </c>
      <c r="E67" t="s">
        <v>29</v>
      </c>
      <c r="F67" t="s">
        <v>250</v>
      </c>
      <c r="G67" t="s">
        <v>28</v>
      </c>
      <c r="H67" s="4">
        <v>140101</v>
      </c>
      <c r="J67" t="s">
        <v>31</v>
      </c>
      <c r="W67" t="s">
        <v>1587</v>
      </c>
      <c r="X67" t="s">
        <v>1588</v>
      </c>
      <c r="Y67" t="s">
        <v>1651</v>
      </c>
      <c r="Z67" t="s">
        <v>1652</v>
      </c>
      <c r="AA67" t="s">
        <v>1653</v>
      </c>
      <c r="AB67" t="s">
        <v>33</v>
      </c>
      <c r="AC67" s="4">
        <v>2565</v>
      </c>
      <c r="AD67" t="s">
        <v>1654</v>
      </c>
      <c r="AE67" t="s">
        <v>612</v>
      </c>
      <c r="AF67" s="2">
        <v>1648000</v>
      </c>
      <c r="AG67" s="2">
        <v>1648000</v>
      </c>
      <c r="AH67" t="s">
        <v>727</v>
      </c>
      <c r="AI67" t="s">
        <v>382</v>
      </c>
      <c r="AJ67" t="s">
        <v>246</v>
      </c>
      <c r="AL67" t="s">
        <v>567</v>
      </c>
      <c r="AM67" t="s">
        <v>1519</v>
      </c>
      <c r="AN67" t="s">
        <v>1655</v>
      </c>
    </row>
    <row r="68" spans="1:40">
      <c r="A68" t="s">
        <v>1656</v>
      </c>
      <c r="B68" t="s">
        <v>1657</v>
      </c>
      <c r="C68" t="s">
        <v>1658</v>
      </c>
      <c r="D68" t="s">
        <v>28</v>
      </c>
      <c r="E68" t="s">
        <v>29</v>
      </c>
      <c r="F68" t="s">
        <v>250</v>
      </c>
      <c r="G68" t="s">
        <v>28</v>
      </c>
      <c r="H68" s="4">
        <v>140101</v>
      </c>
      <c r="J68" t="s">
        <v>31</v>
      </c>
      <c r="AA68" t="s">
        <v>1659</v>
      </c>
      <c r="AB68" t="s">
        <v>33</v>
      </c>
      <c r="AC68" s="4">
        <v>2565</v>
      </c>
      <c r="AD68" t="s">
        <v>572</v>
      </c>
      <c r="AE68" t="s">
        <v>612</v>
      </c>
      <c r="AF68" s="2">
        <v>150000</v>
      </c>
      <c r="AG68" s="2">
        <v>150000</v>
      </c>
      <c r="AH68" t="s">
        <v>1660</v>
      </c>
      <c r="AI68" t="s">
        <v>382</v>
      </c>
      <c r="AJ68" t="s">
        <v>246</v>
      </c>
      <c r="AL68" t="s">
        <v>567</v>
      </c>
      <c r="AM68" t="s">
        <v>1550</v>
      </c>
      <c r="AN68" t="s">
        <v>1661</v>
      </c>
    </row>
    <row r="69" spans="1:40">
      <c r="A69" t="s">
        <v>516</v>
      </c>
      <c r="B69" t="s">
        <v>1662</v>
      </c>
      <c r="C69" t="s">
        <v>1663</v>
      </c>
      <c r="D69" t="s">
        <v>28</v>
      </c>
      <c r="E69" t="s">
        <v>29</v>
      </c>
      <c r="G69" t="s">
        <v>28</v>
      </c>
      <c r="H69" s="4">
        <v>140101</v>
      </c>
      <c r="J69" t="s">
        <v>31</v>
      </c>
      <c r="AA69" t="s">
        <v>1664</v>
      </c>
      <c r="AB69" t="s">
        <v>33</v>
      </c>
      <c r="AC69" s="4">
        <v>2565</v>
      </c>
      <c r="AD69" t="s">
        <v>1665</v>
      </c>
      <c r="AE69" t="s">
        <v>612</v>
      </c>
      <c r="AF69" s="2">
        <v>450000</v>
      </c>
      <c r="AG69" s="2">
        <v>450000</v>
      </c>
      <c r="AH69" t="s">
        <v>520</v>
      </c>
      <c r="AI69" t="s">
        <v>1003</v>
      </c>
      <c r="AJ69" t="s">
        <v>38</v>
      </c>
      <c r="AL69" t="s">
        <v>629</v>
      </c>
      <c r="AM69" t="s">
        <v>1532</v>
      </c>
      <c r="AN69" t="s">
        <v>1666</v>
      </c>
    </row>
    <row r="70" spans="1:40">
      <c r="A70" t="s">
        <v>516</v>
      </c>
      <c r="B70" t="s">
        <v>1667</v>
      </c>
      <c r="C70" t="s">
        <v>1668</v>
      </c>
      <c r="D70" t="s">
        <v>28</v>
      </c>
      <c r="E70" t="s">
        <v>29</v>
      </c>
      <c r="G70" t="s">
        <v>28</v>
      </c>
      <c r="H70" s="4">
        <v>140101</v>
      </c>
      <c r="J70" t="s">
        <v>31</v>
      </c>
      <c r="AA70" t="s">
        <v>1669</v>
      </c>
      <c r="AB70" t="s">
        <v>33</v>
      </c>
      <c r="AC70" s="4">
        <v>2565</v>
      </c>
      <c r="AD70" t="s">
        <v>1665</v>
      </c>
      <c r="AE70" t="s">
        <v>612</v>
      </c>
      <c r="AF70" s="2">
        <v>1822500</v>
      </c>
      <c r="AG70" s="2">
        <v>1822500</v>
      </c>
      <c r="AH70" t="s">
        <v>520</v>
      </c>
      <c r="AI70" t="s">
        <v>1003</v>
      </c>
      <c r="AJ70" t="s">
        <v>38</v>
      </c>
      <c r="AL70" t="s">
        <v>629</v>
      </c>
      <c r="AM70" t="s">
        <v>1532</v>
      </c>
      <c r="AN70" t="s">
        <v>1670</v>
      </c>
    </row>
    <row r="71" spans="1:40">
      <c r="A71" t="s">
        <v>958</v>
      </c>
      <c r="B71" t="s">
        <v>1671</v>
      </c>
      <c r="C71" t="s">
        <v>1672</v>
      </c>
      <c r="D71" t="s">
        <v>28</v>
      </c>
      <c r="E71" t="s">
        <v>29</v>
      </c>
      <c r="F71" t="s">
        <v>250</v>
      </c>
      <c r="G71" t="s">
        <v>28</v>
      </c>
      <c r="H71" s="4">
        <v>140101</v>
      </c>
      <c r="J71" t="s">
        <v>31</v>
      </c>
      <c r="W71" t="s">
        <v>1587</v>
      </c>
      <c r="X71" t="s">
        <v>1588</v>
      </c>
      <c r="Y71" t="s">
        <v>1589</v>
      </c>
      <c r="Z71" t="s">
        <v>1590</v>
      </c>
      <c r="AA71" t="s">
        <v>1673</v>
      </c>
      <c r="AB71" t="s">
        <v>33</v>
      </c>
      <c r="AC71" s="4">
        <v>2565</v>
      </c>
      <c r="AD71" t="s">
        <v>612</v>
      </c>
      <c r="AE71" t="s">
        <v>612</v>
      </c>
      <c r="AF71" s="2">
        <v>280000</v>
      </c>
      <c r="AG71" s="2">
        <v>280000</v>
      </c>
      <c r="AH71" t="s">
        <v>962</v>
      </c>
      <c r="AI71" t="s">
        <v>382</v>
      </c>
      <c r="AJ71" t="s">
        <v>246</v>
      </c>
      <c r="AL71" t="s">
        <v>624</v>
      </c>
      <c r="AM71" t="s">
        <v>1674</v>
      </c>
      <c r="AN71" t="s">
        <v>1675</v>
      </c>
    </row>
    <row r="72" spans="1:40">
      <c r="A72" t="s">
        <v>1676</v>
      </c>
      <c r="B72" t="s">
        <v>1677</v>
      </c>
      <c r="C72" t="s">
        <v>1678</v>
      </c>
      <c r="D72" t="s">
        <v>28</v>
      </c>
      <c r="E72" t="s">
        <v>29</v>
      </c>
      <c r="F72" t="s">
        <v>250</v>
      </c>
      <c r="G72" t="s">
        <v>28</v>
      </c>
      <c r="H72" s="4">
        <v>140101</v>
      </c>
      <c r="J72" t="s">
        <v>31</v>
      </c>
      <c r="W72" t="s">
        <v>1587</v>
      </c>
      <c r="X72" t="s">
        <v>1588</v>
      </c>
      <c r="Y72" t="s">
        <v>1589</v>
      </c>
      <c r="Z72" t="s">
        <v>1590</v>
      </c>
      <c r="AA72" t="s">
        <v>1679</v>
      </c>
      <c r="AB72" t="s">
        <v>33</v>
      </c>
      <c r="AC72" s="4">
        <v>2565</v>
      </c>
      <c r="AD72" t="s">
        <v>651</v>
      </c>
      <c r="AE72" t="s">
        <v>651</v>
      </c>
      <c r="AF72" s="2">
        <v>10000</v>
      </c>
      <c r="AG72" s="2">
        <v>10000</v>
      </c>
      <c r="AH72" t="s">
        <v>1680</v>
      </c>
      <c r="AI72" t="s">
        <v>382</v>
      </c>
      <c r="AJ72" t="s">
        <v>246</v>
      </c>
      <c r="AL72" t="s">
        <v>567</v>
      </c>
      <c r="AM72" t="s">
        <v>1550</v>
      </c>
      <c r="AN72" t="s">
        <v>1681</v>
      </c>
    </row>
    <row r="73" spans="1:40">
      <c r="A73" t="s">
        <v>516</v>
      </c>
      <c r="B73" t="s">
        <v>1682</v>
      </c>
      <c r="C73" t="s">
        <v>1251</v>
      </c>
      <c r="D73" t="s">
        <v>28</v>
      </c>
      <c r="E73" t="s">
        <v>29</v>
      </c>
      <c r="G73" t="s">
        <v>28</v>
      </c>
      <c r="H73" s="4">
        <v>140101</v>
      </c>
      <c r="J73" t="s">
        <v>31</v>
      </c>
      <c r="AA73" t="s">
        <v>1683</v>
      </c>
      <c r="AB73" t="s">
        <v>33</v>
      </c>
      <c r="AC73" s="4">
        <v>2565</v>
      </c>
      <c r="AD73" t="s">
        <v>1665</v>
      </c>
      <c r="AE73" t="s">
        <v>612</v>
      </c>
      <c r="AF73" s="2">
        <v>1400000</v>
      </c>
      <c r="AG73" s="2">
        <v>1400000</v>
      </c>
      <c r="AH73" t="s">
        <v>520</v>
      </c>
      <c r="AI73" t="s">
        <v>1003</v>
      </c>
      <c r="AJ73" t="s">
        <v>38</v>
      </c>
      <c r="AL73" t="s">
        <v>629</v>
      </c>
      <c r="AM73" t="s">
        <v>1527</v>
      </c>
      <c r="AN73" t="s">
        <v>1684</v>
      </c>
    </row>
    <row r="74" spans="1:40">
      <c r="A74" t="s">
        <v>516</v>
      </c>
      <c r="B74" t="s">
        <v>1685</v>
      </c>
      <c r="C74" t="s">
        <v>1089</v>
      </c>
      <c r="D74" t="s">
        <v>28</v>
      </c>
      <c r="E74" t="s">
        <v>29</v>
      </c>
      <c r="G74" t="s">
        <v>28</v>
      </c>
      <c r="H74" s="4">
        <v>140101</v>
      </c>
      <c r="J74" t="s">
        <v>31</v>
      </c>
      <c r="AA74" t="s">
        <v>1686</v>
      </c>
      <c r="AB74" t="s">
        <v>33</v>
      </c>
      <c r="AC74" s="4">
        <v>2565</v>
      </c>
      <c r="AD74" t="s">
        <v>1665</v>
      </c>
      <c r="AE74" t="s">
        <v>612</v>
      </c>
      <c r="AF74" s="2">
        <v>1175000</v>
      </c>
      <c r="AG74" s="2">
        <v>1175000</v>
      </c>
      <c r="AH74" t="s">
        <v>520</v>
      </c>
      <c r="AI74" t="s">
        <v>1003</v>
      </c>
      <c r="AJ74" t="s">
        <v>38</v>
      </c>
      <c r="AL74" t="s">
        <v>629</v>
      </c>
      <c r="AM74" t="s">
        <v>1522</v>
      </c>
      <c r="AN74" t="s">
        <v>1687</v>
      </c>
    </row>
    <row r="75" spans="1:40">
      <c r="A75" t="s">
        <v>1097</v>
      </c>
      <c r="B75" t="s">
        <v>1688</v>
      </c>
      <c r="C75" t="s">
        <v>1689</v>
      </c>
      <c r="D75" t="s">
        <v>28</v>
      </c>
      <c r="E75" t="s">
        <v>29</v>
      </c>
      <c r="F75" t="s">
        <v>250</v>
      </c>
      <c r="G75" t="s">
        <v>28</v>
      </c>
      <c r="H75" s="4">
        <v>140101</v>
      </c>
      <c r="J75" t="s">
        <v>31</v>
      </c>
      <c r="W75" t="s">
        <v>1587</v>
      </c>
      <c r="X75" t="s">
        <v>1588</v>
      </c>
      <c r="Y75" t="s">
        <v>1589</v>
      </c>
      <c r="Z75" t="s">
        <v>1590</v>
      </c>
      <c r="AA75" t="s">
        <v>1690</v>
      </c>
      <c r="AB75" t="s">
        <v>33</v>
      </c>
      <c r="AC75" s="4">
        <v>2565</v>
      </c>
      <c r="AD75" t="s">
        <v>1190</v>
      </c>
      <c r="AE75" t="s">
        <v>612</v>
      </c>
      <c r="AF75" s="2">
        <v>140000</v>
      </c>
      <c r="AG75" s="2">
        <v>140000</v>
      </c>
      <c r="AH75" t="s">
        <v>1101</v>
      </c>
      <c r="AI75" t="s">
        <v>382</v>
      </c>
      <c r="AJ75" t="s">
        <v>246</v>
      </c>
      <c r="AL75" t="s">
        <v>629</v>
      </c>
      <c r="AM75" t="s">
        <v>1532</v>
      </c>
      <c r="AN75" t="s">
        <v>1691</v>
      </c>
    </row>
    <row r="76" spans="1:40">
      <c r="A76" t="s">
        <v>377</v>
      </c>
      <c r="B76" t="s">
        <v>1692</v>
      </c>
      <c r="C76" t="s">
        <v>1693</v>
      </c>
      <c r="D76" t="s">
        <v>28</v>
      </c>
      <c r="E76" t="s">
        <v>29</v>
      </c>
      <c r="F76" t="s">
        <v>250</v>
      </c>
      <c r="G76" t="s">
        <v>28</v>
      </c>
      <c r="H76" s="4">
        <v>140101</v>
      </c>
      <c r="J76" t="s">
        <v>31</v>
      </c>
      <c r="AA76" t="s">
        <v>1694</v>
      </c>
      <c r="AB76" t="s">
        <v>33</v>
      </c>
      <c r="AC76" s="4">
        <v>2566</v>
      </c>
      <c r="AD76" t="s">
        <v>1120</v>
      </c>
      <c r="AE76" t="s">
        <v>1121</v>
      </c>
      <c r="AF76" s="2">
        <v>2100000</v>
      </c>
      <c r="AG76" s="2">
        <v>2100000</v>
      </c>
      <c r="AH76" t="s">
        <v>381</v>
      </c>
      <c r="AI76" t="s">
        <v>382</v>
      </c>
      <c r="AJ76" t="s">
        <v>246</v>
      </c>
      <c r="AL76" t="s">
        <v>567</v>
      </c>
      <c r="AM76" t="s">
        <v>1519</v>
      </c>
      <c r="AN76" t="s">
        <v>1695</v>
      </c>
    </row>
    <row r="77" spans="1:40">
      <c r="A77" t="s">
        <v>377</v>
      </c>
      <c r="B77" t="s">
        <v>1696</v>
      </c>
      <c r="C77" t="s">
        <v>1697</v>
      </c>
      <c r="D77" t="s">
        <v>28</v>
      </c>
      <c r="E77" t="s">
        <v>29</v>
      </c>
      <c r="F77" t="s">
        <v>250</v>
      </c>
      <c r="G77" t="s">
        <v>28</v>
      </c>
      <c r="H77" s="4">
        <v>140101</v>
      </c>
      <c r="J77" t="s">
        <v>31</v>
      </c>
      <c r="W77" t="s">
        <v>1587</v>
      </c>
      <c r="X77" t="s">
        <v>1588</v>
      </c>
      <c r="Y77" t="s">
        <v>1589</v>
      </c>
      <c r="Z77" t="s">
        <v>1590</v>
      </c>
      <c r="AA77" t="s">
        <v>1698</v>
      </c>
      <c r="AB77" t="s">
        <v>33</v>
      </c>
      <c r="AC77" s="4">
        <v>2565</v>
      </c>
      <c r="AD77" t="s">
        <v>572</v>
      </c>
      <c r="AE77" t="s">
        <v>612</v>
      </c>
      <c r="AF77" s="2">
        <v>2100000</v>
      </c>
      <c r="AG77" s="2">
        <v>2100000</v>
      </c>
      <c r="AH77" t="s">
        <v>381</v>
      </c>
      <c r="AI77" t="s">
        <v>382</v>
      </c>
      <c r="AJ77" t="s">
        <v>246</v>
      </c>
      <c r="AL77" t="s">
        <v>567</v>
      </c>
      <c r="AM77" t="s">
        <v>1519</v>
      </c>
      <c r="AN77" t="s">
        <v>1699</v>
      </c>
    </row>
    <row r="78" spans="1:40">
      <c r="A78" t="s">
        <v>1700</v>
      </c>
      <c r="B78" t="s">
        <v>1701</v>
      </c>
      <c r="C78" t="s">
        <v>1702</v>
      </c>
      <c r="D78" t="s">
        <v>28</v>
      </c>
      <c r="E78" t="s">
        <v>29</v>
      </c>
      <c r="G78" t="s">
        <v>28</v>
      </c>
      <c r="H78" s="4">
        <v>140101</v>
      </c>
      <c r="J78" t="s">
        <v>31</v>
      </c>
      <c r="AA78" t="s">
        <v>1703</v>
      </c>
      <c r="AB78" t="s">
        <v>33</v>
      </c>
      <c r="AC78" s="4">
        <v>2565</v>
      </c>
      <c r="AD78" t="s">
        <v>1190</v>
      </c>
      <c r="AE78" t="s">
        <v>1190</v>
      </c>
      <c r="AF78" s="2">
        <v>250000</v>
      </c>
      <c r="AG78" s="2">
        <v>250000</v>
      </c>
      <c r="AH78" t="s">
        <v>1704</v>
      </c>
      <c r="AI78" t="s">
        <v>782</v>
      </c>
      <c r="AJ78" t="s">
        <v>46</v>
      </c>
      <c r="AL78" t="s">
        <v>567</v>
      </c>
      <c r="AM78" t="s">
        <v>1513</v>
      </c>
      <c r="AN78" t="s">
        <v>1705</v>
      </c>
    </row>
  </sheetData>
  <autoFilter ref="A1:AN78" xr:uid="{6D3115FF-1041-46EE-B0F0-126B538AD6C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6767-2720-439C-A6D4-55D5F6E3E56A}">
  <dimension ref="A1:AP24"/>
  <sheetViews>
    <sheetView workbookViewId="0">
      <selection activeCell="E31" sqref="E31"/>
    </sheetView>
  </sheetViews>
  <sheetFormatPr defaultColWidth="9.08984375" defaultRowHeight="14.5"/>
  <cols>
    <col min="1" max="2" width="25.6328125" customWidth="1"/>
    <col min="3" max="5" width="54" customWidth="1"/>
    <col min="6" max="6" width="51.36328125" customWidth="1"/>
    <col min="7" max="8" width="54" customWidth="1"/>
    <col min="9" max="9" width="31" customWidth="1"/>
    <col min="10" max="10" width="54" customWidth="1"/>
    <col min="11" max="11" width="24.36328125" customWidth="1"/>
    <col min="12" max="12" width="28.36328125" customWidth="1"/>
    <col min="13" max="13" width="35.08984375" customWidth="1"/>
    <col min="14" max="14" width="28.36328125" customWidth="1"/>
    <col min="15" max="15" width="35.08984375" customWidth="1"/>
    <col min="16" max="16" width="29.6328125" customWidth="1"/>
    <col min="17" max="17" width="50" customWidth="1"/>
    <col min="18" max="18" width="44.54296875" customWidth="1"/>
    <col min="19" max="20" width="28.36328125" customWidth="1"/>
    <col min="21" max="22" width="20.36328125" customWidth="1"/>
    <col min="23" max="24" width="33.6328125" customWidth="1"/>
    <col min="25" max="25" width="39.08984375" customWidth="1"/>
    <col min="26" max="26" width="54" customWidth="1"/>
    <col min="27" max="27" width="36.453125" customWidth="1"/>
    <col min="28" max="28" width="14.90625" customWidth="1"/>
    <col min="29" max="29" width="13.453125" customWidth="1"/>
    <col min="30" max="30" width="28.36328125" customWidth="1"/>
    <col min="31" max="31" width="27" customWidth="1"/>
    <col min="32" max="32" width="32.453125" customWidth="1"/>
    <col min="33" max="33" width="45.90625" customWidth="1"/>
    <col min="34" max="34" width="54" customWidth="1"/>
    <col min="35" max="35" width="52.6328125" customWidth="1"/>
    <col min="36" max="37" width="54" customWidth="1"/>
    <col min="38" max="38" width="13.453125" customWidth="1"/>
    <col min="39" max="39" width="16.08984375" customWidth="1"/>
    <col min="40" max="41" width="54" customWidth="1"/>
    <col min="42" max="42" width="17.54296875" customWidth="1"/>
  </cols>
  <sheetData>
    <row r="1" spans="1:42">
      <c r="A1" s="17" t="s">
        <v>1</v>
      </c>
      <c r="B1" s="17" t="s">
        <v>2</v>
      </c>
      <c r="C1" s="17" t="s">
        <v>3</v>
      </c>
      <c r="D1" s="17" t="s">
        <v>6</v>
      </c>
      <c r="E1" s="17" t="s">
        <v>7</v>
      </c>
      <c r="F1" s="17" t="s">
        <v>8</v>
      </c>
      <c r="G1" s="17" t="s">
        <v>9</v>
      </c>
      <c r="H1" s="17" t="s">
        <v>1495</v>
      </c>
      <c r="I1" s="17" t="s">
        <v>10</v>
      </c>
      <c r="J1" s="17" t="s">
        <v>11</v>
      </c>
      <c r="K1" s="17" t="s">
        <v>1496</v>
      </c>
      <c r="L1" s="17" t="s">
        <v>1497</v>
      </c>
      <c r="M1" s="17" t="s">
        <v>1498</v>
      </c>
      <c r="N1" s="17" t="s">
        <v>1499</v>
      </c>
      <c r="O1" s="17" t="s">
        <v>1500</v>
      </c>
      <c r="P1" s="17" t="s">
        <v>1501</v>
      </c>
      <c r="Q1" s="17" t="s">
        <v>1502</v>
      </c>
      <c r="R1" s="17" t="s">
        <v>1503</v>
      </c>
      <c r="S1" s="17" t="s">
        <v>1504</v>
      </c>
      <c r="T1" s="17" t="s">
        <v>1505</v>
      </c>
      <c r="U1" s="17" t="s">
        <v>1506</v>
      </c>
      <c r="V1" s="17" t="s">
        <v>1507</v>
      </c>
      <c r="W1" s="17" t="s">
        <v>1508</v>
      </c>
      <c r="X1" s="17" t="s">
        <v>1509</v>
      </c>
      <c r="Y1" s="17" t="s">
        <v>1510</v>
      </c>
      <c r="Z1" s="17" t="s">
        <v>1511</v>
      </c>
      <c r="AA1" s="17" t="s">
        <v>12</v>
      </c>
      <c r="AB1" s="17" t="s">
        <v>13</v>
      </c>
      <c r="AC1" s="17" t="s">
        <v>1394</v>
      </c>
      <c r="AD1" s="17" t="s">
        <v>14</v>
      </c>
      <c r="AE1" s="17" t="s">
        <v>15</v>
      </c>
      <c r="AF1" s="17" t="s">
        <v>16</v>
      </c>
      <c r="AG1" s="17" t="s">
        <v>17</v>
      </c>
      <c r="AH1" s="17" t="s">
        <v>18</v>
      </c>
      <c r="AI1" s="17" t="s">
        <v>19</v>
      </c>
      <c r="AJ1" s="17" t="s">
        <v>20</v>
      </c>
      <c r="AK1" s="17" t="s">
        <v>21</v>
      </c>
      <c r="AL1" s="17" t="s">
        <v>22</v>
      </c>
      <c r="AM1" s="17" t="s">
        <v>23</v>
      </c>
      <c r="AN1" s="17" t="s">
        <v>1512</v>
      </c>
      <c r="AO1" s="17"/>
      <c r="AP1" s="17"/>
    </row>
    <row r="2" spans="1:42">
      <c r="A2" t="s">
        <v>664</v>
      </c>
      <c r="B2" t="s">
        <v>1117</v>
      </c>
      <c r="C2" t="s">
        <v>1118</v>
      </c>
      <c r="D2" t="s">
        <v>28</v>
      </c>
      <c r="E2" t="s">
        <v>29</v>
      </c>
      <c r="G2" t="s">
        <v>28</v>
      </c>
      <c r="H2" s="4">
        <v>140101</v>
      </c>
      <c r="J2" t="s">
        <v>31</v>
      </c>
      <c r="AA2" t="s">
        <v>1119</v>
      </c>
      <c r="AB2" t="s">
        <v>33</v>
      </c>
      <c r="AC2" s="4">
        <v>2566</v>
      </c>
      <c r="AD2" t="s">
        <v>1120</v>
      </c>
      <c r="AE2" t="s">
        <v>1121</v>
      </c>
      <c r="AF2" s="2">
        <v>36000000</v>
      </c>
      <c r="AG2" s="2">
        <v>36000000</v>
      </c>
      <c r="AH2" t="s">
        <v>667</v>
      </c>
      <c r="AI2" t="s">
        <v>88</v>
      </c>
      <c r="AJ2" t="s">
        <v>38</v>
      </c>
      <c r="AK2" t="s">
        <v>1122</v>
      </c>
      <c r="AL2" t="s">
        <v>567</v>
      </c>
      <c r="AM2" t="s">
        <v>1550</v>
      </c>
      <c r="AN2" t="s">
        <v>1706</v>
      </c>
    </row>
    <row r="3" spans="1:42">
      <c r="A3" t="s">
        <v>608</v>
      </c>
      <c r="B3" t="s">
        <v>1125</v>
      </c>
      <c r="C3" t="s">
        <v>1126</v>
      </c>
      <c r="D3" t="s">
        <v>28</v>
      </c>
      <c r="E3" t="s">
        <v>29</v>
      </c>
      <c r="F3" t="s">
        <v>50</v>
      </c>
      <c r="G3" t="s">
        <v>28</v>
      </c>
      <c r="H3" s="4">
        <v>140101</v>
      </c>
      <c r="J3" t="s">
        <v>31</v>
      </c>
      <c r="AA3" t="s">
        <v>1127</v>
      </c>
      <c r="AB3" t="s">
        <v>33</v>
      </c>
      <c r="AC3" s="4">
        <v>2566</v>
      </c>
      <c r="AD3" t="s">
        <v>1120</v>
      </c>
      <c r="AE3" t="s">
        <v>1121</v>
      </c>
      <c r="AF3" s="2">
        <v>50536425</v>
      </c>
      <c r="AG3" s="2">
        <v>50536425</v>
      </c>
      <c r="AH3" t="s">
        <v>613</v>
      </c>
      <c r="AI3" t="s">
        <v>614</v>
      </c>
      <c r="AJ3" t="s">
        <v>615</v>
      </c>
      <c r="AK3" t="s">
        <v>1128</v>
      </c>
      <c r="AL3" t="s">
        <v>624</v>
      </c>
      <c r="AM3" t="s">
        <v>1707</v>
      </c>
      <c r="AN3" t="s">
        <v>1708</v>
      </c>
    </row>
    <row r="4" spans="1:42">
      <c r="A4" t="s">
        <v>1131</v>
      </c>
      <c r="B4" t="s">
        <v>1132</v>
      </c>
      <c r="C4" t="s">
        <v>1133</v>
      </c>
      <c r="D4" t="s">
        <v>28</v>
      </c>
      <c r="E4" t="s">
        <v>29</v>
      </c>
      <c r="G4" t="s">
        <v>28</v>
      </c>
      <c r="H4" s="4">
        <v>140101</v>
      </c>
      <c r="J4" t="s">
        <v>31</v>
      </c>
      <c r="AA4" t="s">
        <v>1134</v>
      </c>
      <c r="AB4" t="s">
        <v>33</v>
      </c>
      <c r="AC4" s="4">
        <v>2566</v>
      </c>
      <c r="AD4" t="s">
        <v>1120</v>
      </c>
      <c r="AE4" t="s">
        <v>1121</v>
      </c>
      <c r="AF4" s="2">
        <v>17965900</v>
      </c>
      <c r="AG4" s="2">
        <v>17965900</v>
      </c>
      <c r="AH4" t="s">
        <v>682</v>
      </c>
      <c r="AI4" t="s">
        <v>1003</v>
      </c>
      <c r="AJ4" t="s">
        <v>38</v>
      </c>
      <c r="AK4" t="s">
        <v>1122</v>
      </c>
      <c r="AL4" t="s">
        <v>629</v>
      </c>
      <c r="AM4" t="s">
        <v>1516</v>
      </c>
      <c r="AN4" t="s">
        <v>1709</v>
      </c>
    </row>
    <row r="5" spans="1:42">
      <c r="A5" t="s">
        <v>617</v>
      </c>
      <c r="B5" t="s">
        <v>1137</v>
      </c>
      <c r="C5" t="s">
        <v>1138</v>
      </c>
      <c r="D5" t="s">
        <v>28</v>
      </c>
      <c r="E5" t="s">
        <v>29</v>
      </c>
      <c r="G5" t="s">
        <v>28</v>
      </c>
      <c r="H5" s="4">
        <v>140101</v>
      </c>
      <c r="J5" t="s">
        <v>31</v>
      </c>
      <c r="AA5" t="s">
        <v>1139</v>
      </c>
      <c r="AB5" t="s">
        <v>33</v>
      </c>
      <c r="AC5" s="4">
        <v>2566</v>
      </c>
      <c r="AD5" t="s">
        <v>1120</v>
      </c>
      <c r="AE5" t="s">
        <v>1140</v>
      </c>
      <c r="AF5" s="2">
        <v>698000000</v>
      </c>
      <c r="AG5" s="2">
        <v>698000000</v>
      </c>
      <c r="AH5" t="s">
        <v>293</v>
      </c>
      <c r="AI5" t="s">
        <v>622</v>
      </c>
      <c r="AJ5" t="s">
        <v>46</v>
      </c>
      <c r="AK5" t="s">
        <v>1122</v>
      </c>
      <c r="AL5" t="s">
        <v>567</v>
      </c>
      <c r="AM5" t="s">
        <v>1550</v>
      </c>
      <c r="AN5" t="s">
        <v>1710</v>
      </c>
    </row>
    <row r="6" spans="1:42">
      <c r="A6" t="s">
        <v>1141</v>
      </c>
      <c r="B6" t="s">
        <v>1142</v>
      </c>
      <c r="C6" t="s">
        <v>1143</v>
      </c>
      <c r="D6" t="s">
        <v>28</v>
      </c>
      <c r="E6" t="s">
        <v>29</v>
      </c>
      <c r="G6" t="s">
        <v>28</v>
      </c>
      <c r="H6" s="4">
        <v>140101</v>
      </c>
      <c r="J6" t="s">
        <v>31</v>
      </c>
      <c r="AA6" t="s">
        <v>1144</v>
      </c>
      <c r="AB6" t="s">
        <v>33</v>
      </c>
      <c r="AC6" s="4">
        <v>2566</v>
      </c>
      <c r="AD6" t="s">
        <v>1120</v>
      </c>
      <c r="AE6" t="s">
        <v>1121</v>
      </c>
      <c r="AF6" s="2">
        <v>35400000</v>
      </c>
      <c r="AG6" s="2">
        <v>35400000</v>
      </c>
      <c r="AH6" t="s">
        <v>293</v>
      </c>
      <c r="AI6" t="s">
        <v>1145</v>
      </c>
      <c r="AJ6" t="s">
        <v>46</v>
      </c>
      <c r="AK6" t="s">
        <v>1122</v>
      </c>
      <c r="AL6" t="s">
        <v>629</v>
      </c>
      <c r="AM6" t="s">
        <v>1516</v>
      </c>
      <c r="AN6" t="s">
        <v>1711</v>
      </c>
    </row>
    <row r="7" spans="1:42">
      <c r="A7" t="s">
        <v>151</v>
      </c>
      <c r="B7" t="s">
        <v>1146</v>
      </c>
      <c r="C7" t="s">
        <v>1147</v>
      </c>
      <c r="D7" t="s">
        <v>28</v>
      </c>
      <c r="E7" t="s">
        <v>29</v>
      </c>
      <c r="G7" t="s">
        <v>28</v>
      </c>
      <c r="H7" s="4">
        <v>140101</v>
      </c>
      <c r="J7" t="s">
        <v>31</v>
      </c>
      <c r="AA7" t="s">
        <v>1148</v>
      </c>
      <c r="AB7" t="s">
        <v>33</v>
      </c>
      <c r="AC7" s="4">
        <v>2566</v>
      </c>
      <c r="AD7" t="s">
        <v>1120</v>
      </c>
      <c r="AE7" t="s">
        <v>1149</v>
      </c>
      <c r="AF7" s="2">
        <v>504000000</v>
      </c>
      <c r="AG7" s="2">
        <v>504000000</v>
      </c>
      <c r="AH7" t="s">
        <v>157</v>
      </c>
      <c r="AI7" t="s">
        <v>37</v>
      </c>
      <c r="AJ7" t="s">
        <v>38</v>
      </c>
      <c r="AK7" t="s">
        <v>1122</v>
      </c>
      <c r="AL7" t="s">
        <v>624</v>
      </c>
      <c r="AM7" t="s">
        <v>1674</v>
      </c>
      <c r="AN7" t="s">
        <v>1712</v>
      </c>
    </row>
    <row r="8" spans="1:42">
      <c r="A8" t="s">
        <v>151</v>
      </c>
      <c r="B8" t="s">
        <v>1151</v>
      </c>
      <c r="C8" t="s">
        <v>1152</v>
      </c>
      <c r="D8" t="s">
        <v>28</v>
      </c>
      <c r="E8" t="s">
        <v>29</v>
      </c>
      <c r="G8" t="s">
        <v>28</v>
      </c>
      <c r="H8" s="4">
        <v>140101</v>
      </c>
      <c r="J8" t="s">
        <v>31</v>
      </c>
      <c r="AA8" t="s">
        <v>1153</v>
      </c>
      <c r="AB8" t="s">
        <v>33</v>
      </c>
      <c r="AC8" s="4">
        <v>2566</v>
      </c>
      <c r="AD8" t="s">
        <v>1120</v>
      </c>
      <c r="AE8" t="s">
        <v>1121</v>
      </c>
      <c r="AF8" s="2">
        <v>360000000</v>
      </c>
      <c r="AG8" s="2">
        <v>360000000</v>
      </c>
      <c r="AH8" t="s">
        <v>157</v>
      </c>
      <c r="AI8" t="s">
        <v>37</v>
      </c>
      <c r="AJ8" t="s">
        <v>38</v>
      </c>
      <c r="AK8" t="s">
        <v>1122</v>
      </c>
      <c r="AL8" t="s">
        <v>624</v>
      </c>
      <c r="AM8" t="s">
        <v>1544</v>
      </c>
      <c r="AN8" t="s">
        <v>1713</v>
      </c>
    </row>
    <row r="9" spans="1:42">
      <c r="A9" t="s">
        <v>25</v>
      </c>
      <c r="B9" t="s">
        <v>1158</v>
      </c>
      <c r="C9" t="s">
        <v>334</v>
      </c>
      <c r="D9" t="s">
        <v>28</v>
      </c>
      <c r="E9" t="s">
        <v>29</v>
      </c>
      <c r="G9" t="s">
        <v>28</v>
      </c>
      <c r="H9" s="4">
        <v>140101</v>
      </c>
      <c r="J9" t="s">
        <v>31</v>
      </c>
      <c r="AA9" t="s">
        <v>1159</v>
      </c>
      <c r="AB9" t="s">
        <v>33</v>
      </c>
      <c r="AC9" s="4">
        <v>2566</v>
      </c>
      <c r="AD9" t="s">
        <v>1120</v>
      </c>
      <c r="AE9" t="s">
        <v>1121</v>
      </c>
      <c r="AF9" s="2">
        <v>167000000</v>
      </c>
      <c r="AG9" s="2">
        <v>167000000</v>
      </c>
      <c r="AH9" t="s">
        <v>36</v>
      </c>
      <c r="AI9" t="s">
        <v>37</v>
      </c>
      <c r="AJ9" t="s">
        <v>38</v>
      </c>
      <c r="AK9" t="s">
        <v>1128</v>
      </c>
      <c r="AL9" t="s">
        <v>629</v>
      </c>
      <c r="AM9" t="s">
        <v>1516</v>
      </c>
      <c r="AN9" t="s">
        <v>1714</v>
      </c>
    </row>
    <row r="10" spans="1:42">
      <c r="A10" t="s">
        <v>25</v>
      </c>
      <c r="B10" t="s">
        <v>1160</v>
      </c>
      <c r="C10" t="s">
        <v>1161</v>
      </c>
      <c r="D10" t="s">
        <v>28</v>
      </c>
      <c r="E10" t="s">
        <v>29</v>
      </c>
      <c r="G10" t="s">
        <v>28</v>
      </c>
      <c r="H10" s="4">
        <v>140101</v>
      </c>
      <c r="J10" t="s">
        <v>31</v>
      </c>
      <c r="AA10" t="s">
        <v>1162</v>
      </c>
      <c r="AB10" t="s">
        <v>33</v>
      </c>
      <c r="AC10" s="4">
        <v>2566</v>
      </c>
      <c r="AD10" t="s">
        <v>1120</v>
      </c>
      <c r="AE10" t="s">
        <v>1121</v>
      </c>
      <c r="AF10" s="2">
        <v>50000000</v>
      </c>
      <c r="AG10" s="2">
        <v>50000000</v>
      </c>
      <c r="AH10" t="s">
        <v>36</v>
      </c>
      <c r="AI10" t="s">
        <v>37</v>
      </c>
      <c r="AJ10" t="s">
        <v>38</v>
      </c>
      <c r="AK10" t="s">
        <v>1128</v>
      </c>
      <c r="AL10" t="s">
        <v>629</v>
      </c>
      <c r="AM10" t="s">
        <v>1532</v>
      </c>
      <c r="AN10" t="s">
        <v>1715</v>
      </c>
    </row>
    <row r="11" spans="1:42">
      <c r="A11" t="s">
        <v>1164</v>
      </c>
      <c r="B11" t="s">
        <v>1165</v>
      </c>
      <c r="C11" t="s">
        <v>1166</v>
      </c>
      <c r="D11" t="s">
        <v>28</v>
      </c>
      <c r="E11" t="s">
        <v>29</v>
      </c>
      <c r="G11" t="s">
        <v>28</v>
      </c>
      <c r="H11" s="4">
        <v>140101</v>
      </c>
      <c r="J11" t="s">
        <v>31</v>
      </c>
      <c r="AA11" t="s">
        <v>1167</v>
      </c>
      <c r="AB11" t="s">
        <v>33</v>
      </c>
      <c r="AC11" s="4">
        <v>2566</v>
      </c>
      <c r="AD11" t="s">
        <v>1120</v>
      </c>
      <c r="AE11" t="s">
        <v>1121</v>
      </c>
      <c r="AF11" s="2">
        <v>2000000</v>
      </c>
      <c r="AG11" s="2">
        <v>2000000</v>
      </c>
      <c r="AH11" t="s">
        <v>293</v>
      </c>
      <c r="AI11" t="s">
        <v>1168</v>
      </c>
      <c r="AJ11" t="s">
        <v>46</v>
      </c>
      <c r="AK11" t="s">
        <v>1122</v>
      </c>
      <c r="AL11" t="s">
        <v>629</v>
      </c>
      <c r="AM11" t="s">
        <v>1527</v>
      </c>
      <c r="AN11" t="s">
        <v>1716</v>
      </c>
    </row>
    <row r="12" spans="1:42">
      <c r="A12" t="s">
        <v>494</v>
      </c>
      <c r="B12" t="s">
        <v>1170</v>
      </c>
      <c r="C12" t="s">
        <v>1171</v>
      </c>
      <c r="D12" t="s">
        <v>28</v>
      </c>
      <c r="E12" t="s">
        <v>29</v>
      </c>
      <c r="G12" t="s">
        <v>28</v>
      </c>
      <c r="H12" s="4">
        <v>140101</v>
      </c>
      <c r="J12" t="s">
        <v>31</v>
      </c>
      <c r="AA12" t="s">
        <v>1172</v>
      </c>
      <c r="AB12" t="s">
        <v>33</v>
      </c>
      <c r="AC12" s="4">
        <v>2566</v>
      </c>
      <c r="AD12" t="s">
        <v>1120</v>
      </c>
      <c r="AE12" t="s">
        <v>1121</v>
      </c>
      <c r="AF12" s="2">
        <v>30000000</v>
      </c>
      <c r="AG12" s="2">
        <v>30000000</v>
      </c>
      <c r="AH12" t="s">
        <v>500</v>
      </c>
      <c r="AI12" t="s">
        <v>424</v>
      </c>
      <c r="AJ12" t="s">
        <v>38</v>
      </c>
      <c r="AK12" t="s">
        <v>1128</v>
      </c>
      <c r="AL12" t="s">
        <v>629</v>
      </c>
      <c r="AM12" t="s">
        <v>1522</v>
      </c>
      <c r="AN12" t="s">
        <v>1717</v>
      </c>
    </row>
    <row r="13" spans="1:42">
      <c r="A13" t="s">
        <v>110</v>
      </c>
      <c r="B13" t="s">
        <v>1174</v>
      </c>
      <c r="C13" t="s">
        <v>1175</v>
      </c>
      <c r="D13" t="s">
        <v>28</v>
      </c>
      <c r="E13" t="s">
        <v>29</v>
      </c>
      <c r="G13" t="s">
        <v>28</v>
      </c>
      <c r="H13" s="4">
        <v>140101</v>
      </c>
      <c r="J13" t="s">
        <v>31</v>
      </c>
      <c r="AA13" t="s">
        <v>1176</v>
      </c>
      <c r="AB13" t="s">
        <v>33</v>
      </c>
      <c r="AC13" s="4">
        <v>2566</v>
      </c>
      <c r="AD13" t="s">
        <v>1120</v>
      </c>
      <c r="AE13" t="s">
        <v>1121</v>
      </c>
      <c r="AF13" s="2">
        <v>102200000</v>
      </c>
      <c r="AG13" s="2">
        <v>102200000</v>
      </c>
      <c r="AH13" t="s">
        <v>114</v>
      </c>
      <c r="AI13" t="s">
        <v>37</v>
      </c>
      <c r="AJ13" t="s">
        <v>38</v>
      </c>
      <c r="AK13" t="s">
        <v>1128</v>
      </c>
      <c r="AL13" t="s">
        <v>567</v>
      </c>
      <c r="AM13" t="s">
        <v>1513</v>
      </c>
      <c r="AN13" t="s">
        <v>1718</v>
      </c>
    </row>
    <row r="14" spans="1:42">
      <c r="A14" t="s">
        <v>1656</v>
      </c>
      <c r="B14" t="s">
        <v>1657</v>
      </c>
      <c r="C14" t="s">
        <v>1658</v>
      </c>
      <c r="D14" t="s">
        <v>28</v>
      </c>
      <c r="E14" t="s">
        <v>29</v>
      </c>
      <c r="F14" t="s">
        <v>250</v>
      </c>
      <c r="G14" t="s">
        <v>28</v>
      </c>
      <c r="H14" s="4">
        <v>140101</v>
      </c>
      <c r="J14" t="s">
        <v>31</v>
      </c>
      <c r="AA14" t="s">
        <v>1659</v>
      </c>
      <c r="AB14" t="s">
        <v>33</v>
      </c>
      <c r="AC14" s="4">
        <v>2566</v>
      </c>
      <c r="AD14" t="s">
        <v>572</v>
      </c>
      <c r="AE14" t="s">
        <v>612</v>
      </c>
      <c r="AF14" s="2">
        <v>150000</v>
      </c>
      <c r="AG14" s="2">
        <v>150000</v>
      </c>
      <c r="AH14" t="s">
        <v>1660</v>
      </c>
      <c r="AI14" t="s">
        <v>382</v>
      </c>
      <c r="AJ14" t="s">
        <v>246</v>
      </c>
      <c r="AL14" t="s">
        <v>567</v>
      </c>
      <c r="AM14" t="s">
        <v>1550</v>
      </c>
      <c r="AN14" t="s">
        <v>1661</v>
      </c>
    </row>
    <row r="15" spans="1:42">
      <c r="A15" t="s">
        <v>516</v>
      </c>
      <c r="B15" t="s">
        <v>1662</v>
      </c>
      <c r="C15" t="s">
        <v>1663</v>
      </c>
      <c r="D15" t="s">
        <v>28</v>
      </c>
      <c r="E15" t="s">
        <v>29</v>
      </c>
      <c r="G15" t="s">
        <v>28</v>
      </c>
      <c r="H15" s="4">
        <v>140101</v>
      </c>
      <c r="J15" t="s">
        <v>31</v>
      </c>
      <c r="AA15" t="s">
        <v>1664</v>
      </c>
      <c r="AB15" t="s">
        <v>33</v>
      </c>
      <c r="AC15" s="4">
        <v>2566</v>
      </c>
      <c r="AD15" t="s">
        <v>1665</v>
      </c>
      <c r="AE15" t="s">
        <v>612</v>
      </c>
      <c r="AF15" s="2">
        <v>450000</v>
      </c>
      <c r="AG15" s="2">
        <v>450000</v>
      </c>
      <c r="AH15" t="s">
        <v>520</v>
      </c>
      <c r="AI15" t="s">
        <v>1003</v>
      </c>
      <c r="AJ15" t="s">
        <v>38</v>
      </c>
      <c r="AL15" t="s">
        <v>629</v>
      </c>
      <c r="AM15" t="s">
        <v>1532</v>
      </c>
      <c r="AN15" t="s">
        <v>1666</v>
      </c>
    </row>
    <row r="16" spans="1:42">
      <c r="A16" t="s">
        <v>516</v>
      </c>
      <c r="B16" t="s">
        <v>1667</v>
      </c>
      <c r="C16" t="s">
        <v>1668</v>
      </c>
      <c r="D16" t="s">
        <v>28</v>
      </c>
      <c r="E16" t="s">
        <v>29</v>
      </c>
      <c r="G16" t="s">
        <v>28</v>
      </c>
      <c r="H16" s="4">
        <v>140101</v>
      </c>
      <c r="J16" t="s">
        <v>31</v>
      </c>
      <c r="AA16" t="s">
        <v>1669</v>
      </c>
      <c r="AB16" t="s">
        <v>33</v>
      </c>
      <c r="AC16" s="4">
        <v>2566</v>
      </c>
      <c r="AD16" t="s">
        <v>1665</v>
      </c>
      <c r="AE16" t="s">
        <v>612</v>
      </c>
      <c r="AF16" s="2">
        <v>1822500</v>
      </c>
      <c r="AG16" s="2">
        <v>1822500</v>
      </c>
      <c r="AH16" t="s">
        <v>520</v>
      </c>
      <c r="AI16" t="s">
        <v>1003</v>
      </c>
      <c r="AJ16" t="s">
        <v>38</v>
      </c>
      <c r="AL16" t="s">
        <v>629</v>
      </c>
      <c r="AM16" t="s">
        <v>1532</v>
      </c>
      <c r="AN16" t="s">
        <v>1670</v>
      </c>
    </row>
    <row r="17" spans="1:40">
      <c r="A17" t="s">
        <v>958</v>
      </c>
      <c r="B17" t="s">
        <v>1671</v>
      </c>
      <c r="C17" t="s">
        <v>1672</v>
      </c>
      <c r="D17" t="s">
        <v>28</v>
      </c>
      <c r="E17" t="s">
        <v>29</v>
      </c>
      <c r="F17" t="s">
        <v>250</v>
      </c>
      <c r="G17" t="s">
        <v>28</v>
      </c>
      <c r="H17" s="4">
        <v>140101</v>
      </c>
      <c r="J17" t="s">
        <v>31</v>
      </c>
      <c r="W17" t="s">
        <v>1587</v>
      </c>
      <c r="X17" t="s">
        <v>1588</v>
      </c>
      <c r="Y17" t="s">
        <v>1589</v>
      </c>
      <c r="Z17" t="s">
        <v>1590</v>
      </c>
      <c r="AA17" t="s">
        <v>1673</v>
      </c>
      <c r="AB17" t="s">
        <v>33</v>
      </c>
      <c r="AC17" s="4">
        <v>2566</v>
      </c>
      <c r="AD17" t="s">
        <v>612</v>
      </c>
      <c r="AE17" t="s">
        <v>612</v>
      </c>
      <c r="AF17" s="2">
        <v>280000</v>
      </c>
      <c r="AG17" s="2">
        <v>280000</v>
      </c>
      <c r="AH17" t="s">
        <v>962</v>
      </c>
      <c r="AI17" t="s">
        <v>382</v>
      </c>
      <c r="AJ17" t="s">
        <v>246</v>
      </c>
      <c r="AL17" t="s">
        <v>624</v>
      </c>
      <c r="AM17" t="s">
        <v>1674</v>
      </c>
      <c r="AN17" t="s">
        <v>1675</v>
      </c>
    </row>
    <row r="18" spans="1:40">
      <c r="A18" t="s">
        <v>1676</v>
      </c>
      <c r="B18" t="s">
        <v>1677</v>
      </c>
      <c r="C18" t="s">
        <v>1678</v>
      </c>
      <c r="D18" t="s">
        <v>28</v>
      </c>
      <c r="E18" t="s">
        <v>29</v>
      </c>
      <c r="F18" t="s">
        <v>250</v>
      </c>
      <c r="G18" t="s">
        <v>28</v>
      </c>
      <c r="H18" s="4">
        <v>140101</v>
      </c>
      <c r="J18" t="s">
        <v>31</v>
      </c>
      <c r="W18" t="s">
        <v>1587</v>
      </c>
      <c r="X18" t="s">
        <v>1588</v>
      </c>
      <c r="Y18" t="s">
        <v>1589</v>
      </c>
      <c r="Z18" t="s">
        <v>1590</v>
      </c>
      <c r="AA18" t="s">
        <v>1679</v>
      </c>
      <c r="AB18" t="s">
        <v>33</v>
      </c>
      <c r="AC18" s="4">
        <v>2566</v>
      </c>
      <c r="AD18" t="s">
        <v>651</v>
      </c>
      <c r="AE18" t="s">
        <v>651</v>
      </c>
      <c r="AF18" s="2">
        <v>10000</v>
      </c>
      <c r="AG18" s="2">
        <v>10000</v>
      </c>
      <c r="AH18" t="s">
        <v>1680</v>
      </c>
      <c r="AI18" t="s">
        <v>382</v>
      </c>
      <c r="AJ18" t="s">
        <v>246</v>
      </c>
      <c r="AL18" t="s">
        <v>567</v>
      </c>
      <c r="AM18" t="s">
        <v>1550</v>
      </c>
      <c r="AN18" t="s">
        <v>1681</v>
      </c>
    </row>
    <row r="19" spans="1:40">
      <c r="A19" t="s">
        <v>516</v>
      </c>
      <c r="B19" t="s">
        <v>1682</v>
      </c>
      <c r="C19" t="s">
        <v>1251</v>
      </c>
      <c r="D19" t="s">
        <v>28</v>
      </c>
      <c r="E19" t="s">
        <v>29</v>
      </c>
      <c r="G19" t="s">
        <v>28</v>
      </c>
      <c r="H19" s="4">
        <v>140101</v>
      </c>
      <c r="J19" t="s">
        <v>31</v>
      </c>
      <c r="AA19" t="s">
        <v>1683</v>
      </c>
      <c r="AB19" t="s">
        <v>33</v>
      </c>
      <c r="AC19" s="4">
        <v>2566</v>
      </c>
      <c r="AD19" t="s">
        <v>1665</v>
      </c>
      <c r="AE19" t="s">
        <v>612</v>
      </c>
      <c r="AF19" s="2">
        <v>1400000</v>
      </c>
      <c r="AG19" s="2">
        <v>1400000</v>
      </c>
      <c r="AH19" t="s">
        <v>520</v>
      </c>
      <c r="AI19" t="s">
        <v>1003</v>
      </c>
      <c r="AJ19" t="s">
        <v>38</v>
      </c>
      <c r="AL19" t="s">
        <v>629</v>
      </c>
      <c r="AM19" t="s">
        <v>1527</v>
      </c>
      <c r="AN19" t="s">
        <v>1684</v>
      </c>
    </row>
    <row r="20" spans="1:40">
      <c r="A20" t="s">
        <v>516</v>
      </c>
      <c r="B20" t="s">
        <v>1685</v>
      </c>
      <c r="C20" t="s">
        <v>1089</v>
      </c>
      <c r="D20" t="s">
        <v>28</v>
      </c>
      <c r="E20" t="s">
        <v>29</v>
      </c>
      <c r="G20" t="s">
        <v>28</v>
      </c>
      <c r="H20" s="4">
        <v>140101</v>
      </c>
      <c r="J20" t="s">
        <v>31</v>
      </c>
      <c r="AA20" t="s">
        <v>1686</v>
      </c>
      <c r="AB20" t="s">
        <v>33</v>
      </c>
      <c r="AC20" s="4">
        <v>2566</v>
      </c>
      <c r="AD20" t="s">
        <v>1665</v>
      </c>
      <c r="AE20" t="s">
        <v>612</v>
      </c>
      <c r="AF20" s="2">
        <v>1175000</v>
      </c>
      <c r="AG20" s="2">
        <v>1175000</v>
      </c>
      <c r="AH20" t="s">
        <v>520</v>
      </c>
      <c r="AI20" t="s">
        <v>1003</v>
      </c>
      <c r="AJ20" t="s">
        <v>38</v>
      </c>
      <c r="AL20" t="s">
        <v>629</v>
      </c>
      <c r="AM20" t="s">
        <v>1522</v>
      </c>
      <c r="AN20" t="s">
        <v>1687</v>
      </c>
    </row>
    <row r="21" spans="1:40">
      <c r="A21" t="s">
        <v>1097</v>
      </c>
      <c r="B21" t="s">
        <v>1688</v>
      </c>
      <c r="C21" t="s">
        <v>1689</v>
      </c>
      <c r="D21" t="s">
        <v>28</v>
      </c>
      <c r="E21" t="s">
        <v>29</v>
      </c>
      <c r="F21" t="s">
        <v>250</v>
      </c>
      <c r="G21" t="s">
        <v>28</v>
      </c>
      <c r="H21" s="4">
        <v>140101</v>
      </c>
      <c r="J21" t="s">
        <v>31</v>
      </c>
      <c r="W21" t="s">
        <v>1587</v>
      </c>
      <c r="X21" t="s">
        <v>1588</v>
      </c>
      <c r="Y21" t="s">
        <v>1589</v>
      </c>
      <c r="Z21" t="s">
        <v>1590</v>
      </c>
      <c r="AA21" t="s">
        <v>1690</v>
      </c>
      <c r="AB21" t="s">
        <v>33</v>
      </c>
      <c r="AC21" s="4">
        <v>2566</v>
      </c>
      <c r="AD21" t="s">
        <v>1190</v>
      </c>
      <c r="AE21" t="s">
        <v>612</v>
      </c>
      <c r="AF21" s="2">
        <v>140000</v>
      </c>
      <c r="AG21" s="2">
        <v>140000</v>
      </c>
      <c r="AH21" t="s">
        <v>1101</v>
      </c>
      <c r="AI21" t="s">
        <v>382</v>
      </c>
      <c r="AJ21" t="s">
        <v>246</v>
      </c>
      <c r="AL21" t="s">
        <v>629</v>
      </c>
      <c r="AM21" t="s">
        <v>1532</v>
      </c>
      <c r="AN21" t="s">
        <v>1691</v>
      </c>
    </row>
    <row r="22" spans="1:40">
      <c r="A22" t="s">
        <v>377</v>
      </c>
      <c r="B22" t="s">
        <v>1692</v>
      </c>
      <c r="C22" t="s">
        <v>1693</v>
      </c>
      <c r="D22" t="s">
        <v>28</v>
      </c>
      <c r="E22" t="s">
        <v>29</v>
      </c>
      <c r="F22" t="s">
        <v>250</v>
      </c>
      <c r="G22" t="s">
        <v>28</v>
      </c>
      <c r="H22" s="4">
        <v>140101</v>
      </c>
      <c r="J22" t="s">
        <v>31</v>
      </c>
      <c r="AA22" t="s">
        <v>1694</v>
      </c>
      <c r="AB22" t="s">
        <v>33</v>
      </c>
      <c r="AC22" s="4">
        <v>2566</v>
      </c>
      <c r="AD22" t="s">
        <v>1120</v>
      </c>
      <c r="AE22" t="s">
        <v>1121</v>
      </c>
      <c r="AF22" s="2">
        <v>2100000</v>
      </c>
      <c r="AG22" s="2">
        <v>2100000</v>
      </c>
      <c r="AH22" t="s">
        <v>381</v>
      </c>
      <c r="AI22" t="s">
        <v>382</v>
      </c>
      <c r="AJ22" t="s">
        <v>246</v>
      </c>
      <c r="AL22" t="s">
        <v>567</v>
      </c>
      <c r="AM22" t="s">
        <v>1519</v>
      </c>
      <c r="AN22" t="s">
        <v>1695</v>
      </c>
    </row>
    <row r="23" spans="1:40">
      <c r="A23" t="s">
        <v>377</v>
      </c>
      <c r="B23" t="s">
        <v>1696</v>
      </c>
      <c r="C23" t="s">
        <v>1697</v>
      </c>
      <c r="D23" t="s">
        <v>28</v>
      </c>
      <c r="E23" t="s">
        <v>29</v>
      </c>
      <c r="F23" t="s">
        <v>250</v>
      </c>
      <c r="G23" t="s">
        <v>28</v>
      </c>
      <c r="H23" s="4">
        <v>140101</v>
      </c>
      <c r="J23" t="s">
        <v>31</v>
      </c>
      <c r="W23" t="s">
        <v>1587</v>
      </c>
      <c r="X23" t="s">
        <v>1588</v>
      </c>
      <c r="Y23" t="s">
        <v>1589</v>
      </c>
      <c r="Z23" t="s">
        <v>1590</v>
      </c>
      <c r="AA23" t="s">
        <v>1698</v>
      </c>
      <c r="AB23" t="s">
        <v>33</v>
      </c>
      <c r="AC23" s="4">
        <v>2566</v>
      </c>
      <c r="AD23" t="s">
        <v>572</v>
      </c>
      <c r="AE23" t="s">
        <v>612</v>
      </c>
      <c r="AF23" s="2">
        <v>2100000</v>
      </c>
      <c r="AG23" s="2">
        <v>2100000</v>
      </c>
      <c r="AH23" t="s">
        <v>381</v>
      </c>
      <c r="AI23" t="s">
        <v>382</v>
      </c>
      <c r="AJ23" t="s">
        <v>246</v>
      </c>
      <c r="AL23" t="s">
        <v>567</v>
      </c>
      <c r="AM23" t="s">
        <v>1519</v>
      </c>
      <c r="AN23" t="s">
        <v>1699</v>
      </c>
    </row>
    <row r="24" spans="1:40">
      <c r="A24" t="s">
        <v>1700</v>
      </c>
      <c r="B24" t="s">
        <v>1701</v>
      </c>
      <c r="C24" t="s">
        <v>1702</v>
      </c>
      <c r="D24" t="s">
        <v>28</v>
      </c>
      <c r="E24" t="s">
        <v>29</v>
      </c>
      <c r="G24" t="s">
        <v>28</v>
      </c>
      <c r="H24" s="4">
        <v>140101</v>
      </c>
      <c r="J24" t="s">
        <v>31</v>
      </c>
      <c r="AA24" t="s">
        <v>1703</v>
      </c>
      <c r="AB24" t="s">
        <v>33</v>
      </c>
      <c r="AC24" s="4">
        <v>2566</v>
      </c>
      <c r="AD24" t="s">
        <v>1190</v>
      </c>
      <c r="AE24" t="s">
        <v>1190</v>
      </c>
      <c r="AF24" s="2">
        <v>250000</v>
      </c>
      <c r="AG24" s="2">
        <v>250000</v>
      </c>
      <c r="AH24" t="s">
        <v>1704</v>
      </c>
      <c r="AI24" t="s">
        <v>782</v>
      </c>
      <c r="AJ24" t="s">
        <v>46</v>
      </c>
      <c r="AL24" t="s">
        <v>567</v>
      </c>
      <c r="AM24" t="s">
        <v>1513</v>
      </c>
      <c r="AN24" t="s">
        <v>1705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A97C2-985A-479B-B5EB-40376D272861}">
  <sheetPr filterMode="1"/>
  <dimension ref="A1:N101"/>
  <sheetViews>
    <sheetView topLeftCell="I1" workbookViewId="0">
      <pane ySplit="1" topLeftCell="A38" activePane="bottomLeft" state="frozen"/>
      <selection activeCell="E31" sqref="E31"/>
      <selection pane="bottomLeft" activeCell="E31" sqref="E31"/>
    </sheetView>
  </sheetViews>
  <sheetFormatPr defaultColWidth="9.08984375" defaultRowHeight="14.5"/>
  <cols>
    <col min="1" max="2" width="33.6328125" customWidth="1"/>
    <col min="3" max="3" width="80.54296875" customWidth="1"/>
    <col min="4" max="4" width="54" customWidth="1"/>
    <col min="5" max="5" width="13.453125" customWidth="1"/>
    <col min="6" max="6" width="28.36328125" customWidth="1"/>
    <col min="7" max="7" width="27" customWidth="1"/>
    <col min="8" max="10" width="54" customWidth="1"/>
    <col min="11" max="11" width="39.08984375" customWidth="1"/>
    <col min="12" max="12" width="13.453125" customWidth="1"/>
    <col min="13" max="13" width="16.08984375" customWidth="1"/>
    <col min="14" max="14" width="54" customWidth="1"/>
  </cols>
  <sheetData>
    <row r="1" spans="1:14">
      <c r="A1" s="17" t="s">
        <v>2</v>
      </c>
      <c r="B1" s="17"/>
      <c r="C1" s="17" t="s">
        <v>3</v>
      </c>
      <c r="D1" s="17" t="s">
        <v>7</v>
      </c>
      <c r="E1" s="17" t="s">
        <v>1394</v>
      </c>
      <c r="F1" s="17" t="s">
        <v>14</v>
      </c>
      <c r="G1" s="17" t="s">
        <v>15</v>
      </c>
      <c r="H1" s="17" t="s">
        <v>18</v>
      </c>
      <c r="I1" s="17" t="s">
        <v>19</v>
      </c>
      <c r="J1" s="17" t="s">
        <v>20</v>
      </c>
      <c r="K1" s="17" t="s">
        <v>21</v>
      </c>
      <c r="L1" s="17" t="s">
        <v>22</v>
      </c>
      <c r="M1" s="17" t="s">
        <v>23</v>
      </c>
      <c r="N1" s="17" t="s">
        <v>1512</v>
      </c>
    </row>
    <row r="2" spans="1:14">
      <c r="A2" t="s">
        <v>1202</v>
      </c>
      <c r="C2" t="s">
        <v>122</v>
      </c>
      <c r="D2" t="s">
        <v>29</v>
      </c>
      <c r="E2" s="4">
        <v>2565</v>
      </c>
      <c r="F2" t="s">
        <v>572</v>
      </c>
      <c r="G2" t="s">
        <v>612</v>
      </c>
      <c r="H2" t="s">
        <v>114</v>
      </c>
      <c r="I2" t="s">
        <v>37</v>
      </c>
      <c r="J2" t="s">
        <v>38</v>
      </c>
      <c r="L2" t="s">
        <v>567</v>
      </c>
      <c r="M2" t="s">
        <v>1513</v>
      </c>
      <c r="N2" t="s">
        <v>1514</v>
      </c>
    </row>
    <row r="3" spans="1:14">
      <c r="A3" t="s">
        <v>1204</v>
      </c>
      <c r="C3" t="s">
        <v>736</v>
      </c>
      <c r="D3" t="s">
        <v>29</v>
      </c>
      <c r="E3" s="4">
        <v>2565</v>
      </c>
      <c r="F3" t="s">
        <v>572</v>
      </c>
      <c r="G3" t="s">
        <v>612</v>
      </c>
      <c r="H3" t="s">
        <v>114</v>
      </c>
      <c r="I3" t="s">
        <v>37</v>
      </c>
      <c r="J3" t="s">
        <v>38</v>
      </c>
      <c r="L3" t="s">
        <v>567</v>
      </c>
      <c r="M3" t="s">
        <v>1513</v>
      </c>
      <c r="N3" t="s">
        <v>1515</v>
      </c>
    </row>
    <row r="4" spans="1:14">
      <c r="A4" t="s">
        <v>1206</v>
      </c>
      <c r="C4" t="s">
        <v>334</v>
      </c>
      <c r="D4" t="s">
        <v>29</v>
      </c>
      <c r="E4" s="4">
        <v>2565</v>
      </c>
      <c r="F4" t="s">
        <v>572</v>
      </c>
      <c r="G4" t="s">
        <v>612</v>
      </c>
      <c r="H4" t="s">
        <v>36</v>
      </c>
      <c r="I4" t="s">
        <v>37</v>
      </c>
      <c r="J4" t="s">
        <v>38</v>
      </c>
      <c r="L4" t="s">
        <v>629</v>
      </c>
      <c r="M4" t="s">
        <v>1516</v>
      </c>
      <c r="N4" t="s">
        <v>1517</v>
      </c>
    </row>
    <row r="5" spans="1:14">
      <c r="A5" t="s">
        <v>1208</v>
      </c>
      <c r="C5" t="s">
        <v>1209</v>
      </c>
      <c r="D5" t="s">
        <v>29</v>
      </c>
      <c r="E5" s="4">
        <v>2565</v>
      </c>
      <c r="F5" t="s">
        <v>572</v>
      </c>
      <c r="G5" t="s">
        <v>612</v>
      </c>
      <c r="H5" t="s">
        <v>36</v>
      </c>
      <c r="I5" t="s">
        <v>37</v>
      </c>
      <c r="J5" t="s">
        <v>38</v>
      </c>
      <c r="L5" t="s">
        <v>567</v>
      </c>
      <c r="M5" t="s">
        <v>1513</v>
      </c>
      <c r="N5" t="s">
        <v>1518</v>
      </c>
    </row>
    <row r="6" spans="1:14">
      <c r="A6" t="s">
        <v>1211</v>
      </c>
      <c r="C6" t="s">
        <v>27</v>
      </c>
      <c r="D6" t="s">
        <v>29</v>
      </c>
      <c r="E6" s="4">
        <v>2565</v>
      </c>
      <c r="F6" t="s">
        <v>572</v>
      </c>
      <c r="G6" t="s">
        <v>612</v>
      </c>
      <c r="H6" t="s">
        <v>36</v>
      </c>
      <c r="I6" t="s">
        <v>37</v>
      </c>
      <c r="J6" t="s">
        <v>38</v>
      </c>
      <c r="L6" t="s">
        <v>567</v>
      </c>
      <c r="M6" t="s">
        <v>1519</v>
      </c>
      <c r="N6" t="s">
        <v>1520</v>
      </c>
    </row>
    <row r="7" spans="1:14">
      <c r="A7" t="s">
        <v>1213</v>
      </c>
      <c r="C7" t="s">
        <v>1214</v>
      </c>
      <c r="D7" t="s">
        <v>29</v>
      </c>
      <c r="E7" s="4">
        <v>2565</v>
      </c>
      <c r="F7" t="s">
        <v>572</v>
      </c>
      <c r="G7" t="s">
        <v>612</v>
      </c>
      <c r="H7" t="s">
        <v>114</v>
      </c>
      <c r="I7" t="s">
        <v>37</v>
      </c>
      <c r="J7" t="s">
        <v>38</v>
      </c>
      <c r="L7" t="s">
        <v>629</v>
      </c>
      <c r="M7" t="s">
        <v>1516</v>
      </c>
      <c r="N7" t="s">
        <v>1521</v>
      </c>
    </row>
    <row r="8" spans="1:14">
      <c r="A8" t="s">
        <v>1217</v>
      </c>
      <c r="C8" t="s">
        <v>1218</v>
      </c>
      <c r="D8" t="s">
        <v>29</v>
      </c>
      <c r="E8" s="4">
        <v>2565</v>
      </c>
      <c r="F8" t="s">
        <v>572</v>
      </c>
      <c r="G8" t="s">
        <v>612</v>
      </c>
      <c r="H8" t="s">
        <v>1220</v>
      </c>
      <c r="I8" t="s">
        <v>424</v>
      </c>
      <c r="J8" t="s">
        <v>38</v>
      </c>
      <c r="L8" t="s">
        <v>629</v>
      </c>
      <c r="M8" t="s">
        <v>1522</v>
      </c>
      <c r="N8" t="s">
        <v>1523</v>
      </c>
    </row>
    <row r="9" spans="1:14">
      <c r="A9" t="s">
        <v>1221</v>
      </c>
      <c r="C9" t="s">
        <v>1222</v>
      </c>
      <c r="D9" t="s">
        <v>29</v>
      </c>
      <c r="E9" s="4">
        <v>2565</v>
      </c>
      <c r="F9" t="s">
        <v>572</v>
      </c>
      <c r="G9" t="s">
        <v>612</v>
      </c>
      <c r="H9" t="s">
        <v>1220</v>
      </c>
      <c r="I9" t="s">
        <v>424</v>
      </c>
      <c r="J9" t="s">
        <v>38</v>
      </c>
      <c r="L9" t="s">
        <v>567</v>
      </c>
      <c r="M9" t="s">
        <v>1513</v>
      </c>
      <c r="N9" t="s">
        <v>1524</v>
      </c>
    </row>
    <row r="10" spans="1:14">
      <c r="A10" t="s">
        <v>1224</v>
      </c>
      <c r="C10" t="s">
        <v>1225</v>
      </c>
      <c r="D10" t="s">
        <v>29</v>
      </c>
      <c r="E10" s="4">
        <v>2565</v>
      </c>
      <c r="F10" t="s">
        <v>572</v>
      </c>
      <c r="G10" t="s">
        <v>612</v>
      </c>
      <c r="H10" t="s">
        <v>36</v>
      </c>
      <c r="I10" t="s">
        <v>37</v>
      </c>
      <c r="J10" t="s">
        <v>38</v>
      </c>
      <c r="L10" t="s">
        <v>629</v>
      </c>
      <c r="M10" t="s">
        <v>1522</v>
      </c>
      <c r="N10" t="s">
        <v>1525</v>
      </c>
    </row>
    <row r="11" spans="1:14">
      <c r="A11" t="s">
        <v>1227</v>
      </c>
      <c r="C11" t="s">
        <v>1228</v>
      </c>
      <c r="D11" t="s">
        <v>29</v>
      </c>
      <c r="E11" s="4">
        <v>2565</v>
      </c>
      <c r="F11" t="s">
        <v>572</v>
      </c>
      <c r="G11" t="s">
        <v>612</v>
      </c>
      <c r="H11" t="s">
        <v>208</v>
      </c>
      <c r="I11" t="s">
        <v>37</v>
      </c>
      <c r="J11" t="s">
        <v>38</v>
      </c>
      <c r="L11" t="s">
        <v>629</v>
      </c>
      <c r="M11" t="s">
        <v>1522</v>
      </c>
      <c r="N11" t="s">
        <v>1526</v>
      </c>
    </row>
    <row r="12" spans="1:14">
      <c r="A12" t="s">
        <v>1230</v>
      </c>
      <c r="C12" t="s">
        <v>210</v>
      </c>
      <c r="D12" t="s">
        <v>29</v>
      </c>
      <c r="E12" s="4">
        <v>2565</v>
      </c>
      <c r="F12" t="s">
        <v>572</v>
      </c>
      <c r="G12" t="s">
        <v>612</v>
      </c>
      <c r="H12" t="s">
        <v>147</v>
      </c>
      <c r="I12" t="s">
        <v>37</v>
      </c>
      <c r="J12" t="s">
        <v>38</v>
      </c>
      <c r="L12" t="s">
        <v>629</v>
      </c>
      <c r="M12" t="s">
        <v>1527</v>
      </c>
      <c r="N12" t="s">
        <v>1528</v>
      </c>
    </row>
    <row r="13" spans="1:14">
      <c r="A13" t="s">
        <v>1232</v>
      </c>
      <c r="C13" t="s">
        <v>191</v>
      </c>
      <c r="D13" t="s">
        <v>29</v>
      </c>
      <c r="E13" s="4">
        <v>2565</v>
      </c>
      <c r="F13" t="s">
        <v>572</v>
      </c>
      <c r="G13" t="s">
        <v>612</v>
      </c>
      <c r="H13" t="s">
        <v>147</v>
      </c>
      <c r="I13" t="s">
        <v>37</v>
      </c>
      <c r="J13" t="s">
        <v>38</v>
      </c>
      <c r="L13" t="s">
        <v>567</v>
      </c>
      <c r="M13" t="s">
        <v>1513</v>
      </c>
      <c r="N13" t="s">
        <v>1529</v>
      </c>
    </row>
    <row r="14" spans="1:14">
      <c r="A14" t="s">
        <v>1234</v>
      </c>
      <c r="C14" t="s">
        <v>1235</v>
      </c>
      <c r="D14" t="s">
        <v>29</v>
      </c>
      <c r="E14" s="4">
        <v>2565</v>
      </c>
      <c r="F14" t="s">
        <v>572</v>
      </c>
      <c r="G14" t="s">
        <v>612</v>
      </c>
      <c r="H14" t="s">
        <v>36</v>
      </c>
      <c r="I14" t="s">
        <v>37</v>
      </c>
      <c r="J14" t="s">
        <v>38</v>
      </c>
      <c r="L14" t="s">
        <v>629</v>
      </c>
      <c r="M14" t="s">
        <v>1516</v>
      </c>
      <c r="N14" t="s">
        <v>1530</v>
      </c>
    </row>
    <row r="15" spans="1:14">
      <c r="A15" t="s">
        <v>1237</v>
      </c>
      <c r="C15" t="s">
        <v>1238</v>
      </c>
      <c r="D15" t="s">
        <v>29</v>
      </c>
      <c r="E15" s="4">
        <v>2565</v>
      </c>
      <c r="F15" t="s">
        <v>572</v>
      </c>
      <c r="G15" t="s">
        <v>612</v>
      </c>
      <c r="H15" t="s">
        <v>36</v>
      </c>
      <c r="I15" t="s">
        <v>37</v>
      </c>
      <c r="J15" t="s">
        <v>38</v>
      </c>
      <c r="L15" t="s">
        <v>629</v>
      </c>
      <c r="M15" t="s">
        <v>1516</v>
      </c>
      <c r="N15" t="s">
        <v>1531</v>
      </c>
    </row>
    <row r="16" spans="1:14">
      <c r="A16" t="s">
        <v>1240</v>
      </c>
      <c r="C16" t="s">
        <v>213</v>
      </c>
      <c r="D16" t="s">
        <v>29</v>
      </c>
      <c r="E16" s="4">
        <v>2565</v>
      </c>
      <c r="F16" t="s">
        <v>572</v>
      </c>
      <c r="G16" t="s">
        <v>612</v>
      </c>
      <c r="H16" t="s">
        <v>147</v>
      </c>
      <c r="I16" t="s">
        <v>37</v>
      </c>
      <c r="J16" t="s">
        <v>38</v>
      </c>
      <c r="L16" t="s">
        <v>629</v>
      </c>
      <c r="M16" t="s">
        <v>1532</v>
      </c>
      <c r="N16" t="s">
        <v>1533</v>
      </c>
    </row>
    <row r="17" spans="1:14">
      <c r="A17" t="s">
        <v>1242</v>
      </c>
      <c r="C17" t="s">
        <v>482</v>
      </c>
      <c r="D17" t="s">
        <v>29</v>
      </c>
      <c r="E17" s="4">
        <v>2565</v>
      </c>
      <c r="F17" t="s">
        <v>572</v>
      </c>
      <c r="G17" t="s">
        <v>612</v>
      </c>
      <c r="H17" t="s">
        <v>484</v>
      </c>
      <c r="I17" t="s">
        <v>485</v>
      </c>
      <c r="J17" t="s">
        <v>46</v>
      </c>
      <c r="L17" t="s">
        <v>567</v>
      </c>
      <c r="M17" t="s">
        <v>1513</v>
      </c>
      <c r="N17" t="s">
        <v>1534</v>
      </c>
    </row>
    <row r="18" spans="1:14">
      <c r="A18" t="s">
        <v>1244</v>
      </c>
      <c r="C18" t="s">
        <v>1245</v>
      </c>
      <c r="D18" t="s">
        <v>29</v>
      </c>
      <c r="E18" s="4">
        <v>2565</v>
      </c>
      <c r="F18" t="s">
        <v>572</v>
      </c>
      <c r="G18" t="s">
        <v>612</v>
      </c>
      <c r="H18" t="s">
        <v>36</v>
      </c>
      <c r="I18" t="s">
        <v>37</v>
      </c>
      <c r="J18" t="s">
        <v>38</v>
      </c>
      <c r="L18" t="s">
        <v>629</v>
      </c>
      <c r="M18" t="s">
        <v>1522</v>
      </c>
      <c r="N18" t="s">
        <v>1535</v>
      </c>
    </row>
    <row r="19" spans="1:14">
      <c r="A19" t="s">
        <v>1247</v>
      </c>
      <c r="C19" t="s">
        <v>1248</v>
      </c>
      <c r="D19" t="s">
        <v>29</v>
      </c>
      <c r="E19" s="4">
        <v>2565</v>
      </c>
      <c r="F19" t="s">
        <v>572</v>
      </c>
      <c r="G19" t="s">
        <v>612</v>
      </c>
      <c r="H19" t="s">
        <v>36</v>
      </c>
      <c r="I19" t="s">
        <v>37</v>
      </c>
      <c r="J19" t="s">
        <v>38</v>
      </c>
      <c r="L19" t="s">
        <v>629</v>
      </c>
      <c r="M19" t="s">
        <v>1532</v>
      </c>
      <c r="N19" t="s">
        <v>1536</v>
      </c>
    </row>
    <row r="20" spans="1:14">
      <c r="A20" t="s">
        <v>1250</v>
      </c>
      <c r="C20" t="s">
        <v>1251</v>
      </c>
      <c r="D20" t="s">
        <v>29</v>
      </c>
      <c r="E20" s="4">
        <v>2564</v>
      </c>
      <c r="F20" t="s">
        <v>1022</v>
      </c>
      <c r="G20" t="s">
        <v>1187</v>
      </c>
      <c r="H20" t="s">
        <v>520</v>
      </c>
      <c r="I20" t="s">
        <v>1003</v>
      </c>
      <c r="J20" t="s">
        <v>38</v>
      </c>
      <c r="L20" t="s">
        <v>567</v>
      </c>
      <c r="M20" t="s">
        <v>1513</v>
      </c>
      <c r="N20" t="s">
        <v>1537</v>
      </c>
    </row>
    <row r="21" spans="1:14">
      <c r="A21" t="s">
        <v>1253</v>
      </c>
      <c r="C21" t="s">
        <v>149</v>
      </c>
      <c r="D21" t="s">
        <v>29</v>
      </c>
      <c r="E21" s="4">
        <v>2565</v>
      </c>
      <c r="F21" t="s">
        <v>572</v>
      </c>
      <c r="G21" t="s">
        <v>612</v>
      </c>
      <c r="H21" t="s">
        <v>147</v>
      </c>
      <c r="I21" t="s">
        <v>37</v>
      </c>
      <c r="J21" t="s">
        <v>38</v>
      </c>
      <c r="L21" t="s">
        <v>629</v>
      </c>
      <c r="M21" t="s">
        <v>1527</v>
      </c>
      <c r="N21" t="s">
        <v>1538</v>
      </c>
    </row>
    <row r="22" spans="1:14">
      <c r="A22" t="s">
        <v>1254</v>
      </c>
      <c r="C22" t="s">
        <v>200</v>
      </c>
      <c r="D22" t="s">
        <v>29</v>
      </c>
      <c r="E22" s="4">
        <v>2565</v>
      </c>
      <c r="F22" t="s">
        <v>572</v>
      </c>
      <c r="G22" t="s">
        <v>612</v>
      </c>
      <c r="H22" t="s">
        <v>147</v>
      </c>
      <c r="I22" t="s">
        <v>37</v>
      </c>
      <c r="J22" t="s">
        <v>38</v>
      </c>
      <c r="L22" t="s">
        <v>567</v>
      </c>
      <c r="M22" t="s">
        <v>1513</v>
      </c>
      <c r="N22" t="s">
        <v>1539</v>
      </c>
    </row>
    <row r="23" spans="1:14">
      <c r="A23" t="s">
        <v>1256</v>
      </c>
      <c r="C23" t="s">
        <v>188</v>
      </c>
      <c r="D23" t="s">
        <v>29</v>
      </c>
      <c r="E23" s="4">
        <v>2565</v>
      </c>
      <c r="F23" t="s">
        <v>572</v>
      </c>
      <c r="G23" t="s">
        <v>612</v>
      </c>
      <c r="H23" t="s">
        <v>147</v>
      </c>
      <c r="I23" t="s">
        <v>37</v>
      </c>
      <c r="J23" t="s">
        <v>38</v>
      </c>
      <c r="L23" t="s">
        <v>629</v>
      </c>
      <c r="M23" t="s">
        <v>1527</v>
      </c>
      <c r="N23" t="s">
        <v>1540</v>
      </c>
    </row>
    <row r="24" spans="1:14">
      <c r="A24" t="s">
        <v>1257</v>
      </c>
      <c r="C24" t="s">
        <v>1258</v>
      </c>
      <c r="D24" t="s">
        <v>29</v>
      </c>
      <c r="E24" s="4">
        <v>2565</v>
      </c>
      <c r="F24" t="s">
        <v>572</v>
      </c>
      <c r="G24" t="s">
        <v>612</v>
      </c>
      <c r="H24" t="s">
        <v>114</v>
      </c>
      <c r="I24" t="s">
        <v>37</v>
      </c>
      <c r="J24" t="s">
        <v>38</v>
      </c>
      <c r="L24" t="s">
        <v>567</v>
      </c>
      <c r="M24" t="s">
        <v>1513</v>
      </c>
      <c r="N24" t="s">
        <v>1541</v>
      </c>
    </row>
    <row r="25" spans="1:14">
      <c r="A25" t="s">
        <v>1260</v>
      </c>
      <c r="C25" t="s">
        <v>1261</v>
      </c>
      <c r="D25" t="s">
        <v>29</v>
      </c>
      <c r="E25" s="4">
        <v>2565</v>
      </c>
      <c r="F25" t="s">
        <v>572</v>
      </c>
      <c r="G25" t="s">
        <v>612</v>
      </c>
      <c r="H25" t="s">
        <v>114</v>
      </c>
      <c r="I25" t="s">
        <v>37</v>
      </c>
      <c r="J25" t="s">
        <v>38</v>
      </c>
      <c r="L25" t="s">
        <v>567</v>
      </c>
      <c r="M25" t="s">
        <v>1513</v>
      </c>
      <c r="N25" t="s">
        <v>1542</v>
      </c>
    </row>
    <row r="26" spans="1:14">
      <c r="A26" t="s">
        <v>1263</v>
      </c>
      <c r="C26" t="s">
        <v>1264</v>
      </c>
      <c r="D26" t="s">
        <v>29</v>
      </c>
      <c r="E26" s="4">
        <v>2565</v>
      </c>
      <c r="F26" t="s">
        <v>572</v>
      </c>
      <c r="G26" t="s">
        <v>612</v>
      </c>
      <c r="H26" t="s">
        <v>478</v>
      </c>
      <c r="I26" t="s">
        <v>479</v>
      </c>
      <c r="J26" t="s">
        <v>46</v>
      </c>
      <c r="L26" t="s">
        <v>629</v>
      </c>
      <c r="M26" t="s">
        <v>1527</v>
      </c>
      <c r="N26" t="s">
        <v>1543</v>
      </c>
    </row>
    <row r="27" spans="1:14">
      <c r="A27" t="s">
        <v>1266</v>
      </c>
      <c r="C27" t="s">
        <v>1267</v>
      </c>
      <c r="D27" t="s">
        <v>29</v>
      </c>
      <c r="E27" s="4">
        <v>2565</v>
      </c>
      <c r="F27" t="s">
        <v>1269</v>
      </c>
      <c r="G27" t="s">
        <v>1190</v>
      </c>
      <c r="H27" t="s">
        <v>157</v>
      </c>
      <c r="I27" t="s">
        <v>37</v>
      </c>
      <c r="J27" t="s">
        <v>38</v>
      </c>
      <c r="L27" t="s">
        <v>624</v>
      </c>
      <c r="M27" t="s">
        <v>1544</v>
      </c>
      <c r="N27" t="s">
        <v>1545</v>
      </c>
    </row>
    <row r="28" spans="1:14">
      <c r="A28" t="s">
        <v>1270</v>
      </c>
      <c r="C28" t="s">
        <v>1271</v>
      </c>
      <c r="D28" t="s">
        <v>29</v>
      </c>
      <c r="E28" s="4">
        <v>2565</v>
      </c>
      <c r="F28" t="s">
        <v>186</v>
      </c>
      <c r="G28" t="s">
        <v>612</v>
      </c>
      <c r="H28" t="s">
        <v>114</v>
      </c>
      <c r="I28" t="s">
        <v>37</v>
      </c>
      <c r="J28" t="s">
        <v>38</v>
      </c>
      <c r="L28" t="s">
        <v>567</v>
      </c>
      <c r="M28" t="s">
        <v>1513</v>
      </c>
      <c r="N28" t="s">
        <v>1546</v>
      </c>
    </row>
    <row r="29" spans="1:14">
      <c r="A29" t="s">
        <v>1273</v>
      </c>
      <c r="C29" t="s">
        <v>1274</v>
      </c>
      <c r="D29" t="s">
        <v>29</v>
      </c>
      <c r="E29" s="4">
        <v>2565</v>
      </c>
      <c r="F29" t="s">
        <v>572</v>
      </c>
      <c r="G29" t="s">
        <v>612</v>
      </c>
      <c r="H29" t="s">
        <v>114</v>
      </c>
      <c r="I29" t="s">
        <v>37</v>
      </c>
      <c r="J29" t="s">
        <v>38</v>
      </c>
      <c r="L29" t="s">
        <v>712</v>
      </c>
      <c r="M29" t="s">
        <v>1547</v>
      </c>
      <c r="N29" t="s">
        <v>1548</v>
      </c>
    </row>
    <row r="30" spans="1:14">
      <c r="A30" t="s">
        <v>1276</v>
      </c>
      <c r="C30" t="s">
        <v>1277</v>
      </c>
      <c r="D30" t="s">
        <v>29</v>
      </c>
      <c r="E30" s="4">
        <v>2565</v>
      </c>
      <c r="F30" t="s">
        <v>572</v>
      </c>
      <c r="G30" t="s">
        <v>612</v>
      </c>
      <c r="H30" t="s">
        <v>157</v>
      </c>
      <c r="I30" t="s">
        <v>37</v>
      </c>
      <c r="J30" t="s">
        <v>38</v>
      </c>
      <c r="L30" t="s">
        <v>629</v>
      </c>
      <c r="M30" t="s">
        <v>1527</v>
      </c>
      <c r="N30" t="s">
        <v>1549</v>
      </c>
    </row>
    <row r="31" spans="1:14">
      <c r="A31" t="s">
        <v>1280</v>
      </c>
      <c r="C31" t="s">
        <v>1281</v>
      </c>
      <c r="D31" t="s">
        <v>29</v>
      </c>
      <c r="E31" s="4">
        <v>2564</v>
      </c>
      <c r="F31" t="s">
        <v>452</v>
      </c>
      <c r="G31" t="s">
        <v>733</v>
      </c>
      <c r="H31" t="s">
        <v>1283</v>
      </c>
      <c r="I31" t="s">
        <v>1284</v>
      </c>
      <c r="J31" t="s">
        <v>46</v>
      </c>
      <c r="L31" t="s">
        <v>567</v>
      </c>
      <c r="M31" t="s">
        <v>1550</v>
      </c>
      <c r="N31" t="s">
        <v>1551</v>
      </c>
    </row>
    <row r="32" spans="1:14">
      <c r="A32" t="s">
        <v>1285</v>
      </c>
      <c r="C32" t="s">
        <v>1286</v>
      </c>
      <c r="D32" t="s">
        <v>29</v>
      </c>
      <c r="E32" s="4">
        <v>2565</v>
      </c>
      <c r="F32" t="s">
        <v>572</v>
      </c>
      <c r="G32" t="s">
        <v>612</v>
      </c>
      <c r="H32" t="s">
        <v>1283</v>
      </c>
      <c r="I32" t="s">
        <v>1284</v>
      </c>
      <c r="J32" t="s">
        <v>46</v>
      </c>
      <c r="L32" t="s">
        <v>567</v>
      </c>
      <c r="M32" t="s">
        <v>1550</v>
      </c>
      <c r="N32" t="s">
        <v>1552</v>
      </c>
    </row>
    <row r="33" spans="1:14">
      <c r="A33" t="s">
        <v>1288</v>
      </c>
      <c r="C33" t="s">
        <v>1289</v>
      </c>
      <c r="D33" t="s">
        <v>29</v>
      </c>
      <c r="E33" s="4">
        <v>2565</v>
      </c>
      <c r="F33" t="s">
        <v>572</v>
      </c>
      <c r="G33" t="s">
        <v>612</v>
      </c>
      <c r="H33" t="s">
        <v>1283</v>
      </c>
      <c r="I33" t="s">
        <v>1284</v>
      </c>
      <c r="J33" t="s">
        <v>46</v>
      </c>
      <c r="L33" t="s">
        <v>567</v>
      </c>
      <c r="M33" t="s">
        <v>1550</v>
      </c>
      <c r="N33" t="s">
        <v>1553</v>
      </c>
    </row>
    <row r="34" spans="1:14">
      <c r="A34" t="s">
        <v>1291</v>
      </c>
      <c r="C34" t="s">
        <v>1292</v>
      </c>
      <c r="D34" t="s">
        <v>29</v>
      </c>
      <c r="E34" s="4">
        <v>2565</v>
      </c>
      <c r="F34" t="s">
        <v>1269</v>
      </c>
      <c r="G34" t="s">
        <v>1294</v>
      </c>
      <c r="H34" t="s">
        <v>1113</v>
      </c>
      <c r="I34" t="s">
        <v>424</v>
      </c>
      <c r="J34" t="s">
        <v>38</v>
      </c>
      <c r="L34" t="s">
        <v>567</v>
      </c>
      <c r="M34" t="s">
        <v>1513</v>
      </c>
      <c r="N34" t="s">
        <v>1554</v>
      </c>
    </row>
    <row r="35" spans="1:14">
      <c r="A35" t="s">
        <v>1296</v>
      </c>
      <c r="C35" t="s">
        <v>1297</v>
      </c>
      <c r="D35" t="s">
        <v>29</v>
      </c>
      <c r="E35" s="4">
        <v>2565</v>
      </c>
      <c r="F35" t="s">
        <v>572</v>
      </c>
      <c r="G35" t="s">
        <v>612</v>
      </c>
      <c r="H35" t="s">
        <v>1299</v>
      </c>
      <c r="I35" t="s">
        <v>253</v>
      </c>
      <c r="J35" t="s">
        <v>246</v>
      </c>
      <c r="L35" t="s">
        <v>567</v>
      </c>
      <c r="M35" t="s">
        <v>1519</v>
      </c>
      <c r="N35" t="s">
        <v>1555</v>
      </c>
    </row>
    <row r="36" spans="1:14">
      <c r="A36" t="s">
        <v>1301</v>
      </c>
      <c r="C36" t="s">
        <v>1302</v>
      </c>
      <c r="D36" t="s">
        <v>29</v>
      </c>
      <c r="E36" s="4">
        <v>2565</v>
      </c>
      <c r="F36" t="s">
        <v>572</v>
      </c>
      <c r="G36" t="s">
        <v>612</v>
      </c>
      <c r="H36" t="s">
        <v>1304</v>
      </c>
      <c r="I36" t="s">
        <v>1284</v>
      </c>
      <c r="J36" t="s">
        <v>46</v>
      </c>
      <c r="L36" t="s">
        <v>567</v>
      </c>
      <c r="M36" t="s">
        <v>1513</v>
      </c>
      <c r="N36" t="s">
        <v>1556</v>
      </c>
    </row>
    <row r="37" spans="1:14">
      <c r="A37" t="s">
        <v>1306</v>
      </c>
      <c r="C37" t="s">
        <v>1302</v>
      </c>
      <c r="D37" t="s">
        <v>29</v>
      </c>
      <c r="E37" s="4">
        <v>2565</v>
      </c>
      <c r="F37" t="s">
        <v>572</v>
      </c>
      <c r="G37" t="s">
        <v>612</v>
      </c>
      <c r="H37" t="s">
        <v>1308</v>
      </c>
      <c r="I37" t="s">
        <v>1284</v>
      </c>
      <c r="J37" t="s">
        <v>46</v>
      </c>
      <c r="L37" t="s">
        <v>567</v>
      </c>
      <c r="M37" t="s">
        <v>1550</v>
      </c>
      <c r="N37" t="s">
        <v>1557</v>
      </c>
    </row>
    <row r="38" spans="1:14">
      <c r="A38" t="s">
        <v>1309</v>
      </c>
      <c r="C38" t="s">
        <v>890</v>
      </c>
      <c r="D38" t="s">
        <v>29</v>
      </c>
      <c r="E38" s="4">
        <v>2565</v>
      </c>
      <c r="F38" t="s">
        <v>1311</v>
      </c>
      <c r="G38" t="s">
        <v>1312</v>
      </c>
      <c r="H38" t="s">
        <v>293</v>
      </c>
      <c r="I38" t="s">
        <v>429</v>
      </c>
      <c r="J38" t="s">
        <v>46</v>
      </c>
      <c r="L38" t="s">
        <v>567</v>
      </c>
      <c r="M38" t="s">
        <v>1550</v>
      </c>
      <c r="N38" t="s">
        <v>1558</v>
      </c>
    </row>
    <row r="39" spans="1:14">
      <c r="A39" t="s">
        <v>1313</v>
      </c>
      <c r="C39" t="s">
        <v>1314</v>
      </c>
      <c r="D39" t="s">
        <v>29</v>
      </c>
      <c r="E39" s="4">
        <v>2565</v>
      </c>
      <c r="F39" t="s">
        <v>1311</v>
      </c>
      <c r="G39" t="s">
        <v>1311</v>
      </c>
      <c r="H39" t="s">
        <v>293</v>
      </c>
      <c r="I39" t="s">
        <v>429</v>
      </c>
      <c r="J39" t="s">
        <v>46</v>
      </c>
      <c r="L39" t="s">
        <v>567</v>
      </c>
      <c r="M39" t="s">
        <v>1550</v>
      </c>
      <c r="N39" t="s">
        <v>1559</v>
      </c>
    </row>
    <row r="40" spans="1:14">
      <c r="A40" t="s">
        <v>1317</v>
      </c>
      <c r="C40" t="s">
        <v>1318</v>
      </c>
      <c r="D40" t="s">
        <v>29</v>
      </c>
      <c r="E40" s="4">
        <v>2565</v>
      </c>
      <c r="F40" t="s">
        <v>572</v>
      </c>
      <c r="G40" t="s">
        <v>612</v>
      </c>
      <c r="H40" t="s">
        <v>1320</v>
      </c>
      <c r="I40" t="s">
        <v>1284</v>
      </c>
      <c r="J40" t="s">
        <v>46</v>
      </c>
      <c r="L40" t="s">
        <v>567</v>
      </c>
      <c r="M40" t="s">
        <v>1513</v>
      </c>
      <c r="N40" t="s">
        <v>1560</v>
      </c>
    </row>
    <row r="41" spans="1:14">
      <c r="A41" t="s">
        <v>1321</v>
      </c>
      <c r="C41" t="s">
        <v>1322</v>
      </c>
      <c r="D41" t="s">
        <v>29</v>
      </c>
      <c r="E41" s="4">
        <v>2565</v>
      </c>
      <c r="F41" t="s">
        <v>572</v>
      </c>
      <c r="G41" t="s">
        <v>612</v>
      </c>
      <c r="H41" t="s">
        <v>372</v>
      </c>
      <c r="I41" t="s">
        <v>373</v>
      </c>
      <c r="J41" t="s">
        <v>46</v>
      </c>
      <c r="L41" t="s">
        <v>629</v>
      </c>
      <c r="M41" t="s">
        <v>1522</v>
      </c>
      <c r="N41" t="s">
        <v>1561</v>
      </c>
    </row>
    <row r="42" spans="1:14">
      <c r="A42" t="s">
        <v>1324</v>
      </c>
      <c r="C42" t="s">
        <v>1325</v>
      </c>
      <c r="D42" t="s">
        <v>29</v>
      </c>
      <c r="E42" s="4">
        <v>2565</v>
      </c>
      <c r="F42" t="s">
        <v>572</v>
      </c>
      <c r="G42" t="s">
        <v>612</v>
      </c>
      <c r="H42" t="s">
        <v>372</v>
      </c>
      <c r="I42" t="s">
        <v>373</v>
      </c>
      <c r="J42" t="s">
        <v>46</v>
      </c>
      <c r="L42" t="s">
        <v>629</v>
      </c>
      <c r="M42" t="s">
        <v>1522</v>
      </c>
      <c r="N42" t="s">
        <v>1562</v>
      </c>
    </row>
    <row r="43" spans="1:14">
      <c r="A43" t="s">
        <v>1328</v>
      </c>
      <c r="C43" t="s">
        <v>1329</v>
      </c>
      <c r="D43" t="s">
        <v>29</v>
      </c>
      <c r="E43" s="4">
        <v>2565</v>
      </c>
      <c r="F43" t="s">
        <v>572</v>
      </c>
      <c r="G43" t="s">
        <v>612</v>
      </c>
      <c r="H43" t="s">
        <v>1331</v>
      </c>
      <c r="I43" t="s">
        <v>1332</v>
      </c>
      <c r="J43" t="s">
        <v>1333</v>
      </c>
      <c r="L43" t="s">
        <v>567</v>
      </c>
      <c r="M43" t="s">
        <v>1550</v>
      </c>
      <c r="N43" t="s">
        <v>1563</v>
      </c>
    </row>
    <row r="44" spans="1:14">
      <c r="A44" t="s">
        <v>1335</v>
      </c>
      <c r="C44" t="s">
        <v>1336</v>
      </c>
      <c r="D44" t="s">
        <v>29</v>
      </c>
      <c r="E44" s="4">
        <v>2565</v>
      </c>
      <c r="F44" t="s">
        <v>1338</v>
      </c>
      <c r="G44" t="s">
        <v>1338</v>
      </c>
      <c r="H44" t="s">
        <v>1339</v>
      </c>
      <c r="I44" t="s">
        <v>1284</v>
      </c>
      <c r="J44" t="s">
        <v>46</v>
      </c>
      <c r="L44" t="s">
        <v>567</v>
      </c>
      <c r="M44" t="s">
        <v>1513</v>
      </c>
      <c r="N44" t="s">
        <v>1564</v>
      </c>
    </row>
    <row r="45" spans="1:14">
      <c r="A45" t="s">
        <v>1340</v>
      </c>
      <c r="C45" t="s">
        <v>610</v>
      </c>
      <c r="D45" t="s">
        <v>29</v>
      </c>
      <c r="E45" s="4">
        <v>2565</v>
      </c>
      <c r="F45" t="s">
        <v>572</v>
      </c>
      <c r="G45" t="s">
        <v>612</v>
      </c>
      <c r="H45" t="s">
        <v>920</v>
      </c>
      <c r="I45" t="s">
        <v>614</v>
      </c>
      <c r="J45" t="s">
        <v>615</v>
      </c>
      <c r="K45" t="s">
        <v>797</v>
      </c>
      <c r="L45" t="s">
        <v>567</v>
      </c>
      <c r="M45" t="s">
        <v>1519</v>
      </c>
      <c r="N45" t="s">
        <v>1565</v>
      </c>
    </row>
    <row r="46" spans="1:14">
      <c r="A46" t="s">
        <v>1342</v>
      </c>
      <c r="C46" t="s">
        <v>610</v>
      </c>
      <c r="D46" t="s">
        <v>29</v>
      </c>
      <c r="E46" s="4">
        <v>2565</v>
      </c>
      <c r="F46" t="s">
        <v>572</v>
      </c>
      <c r="G46" t="s">
        <v>612</v>
      </c>
      <c r="H46" t="s">
        <v>920</v>
      </c>
      <c r="I46" t="s">
        <v>614</v>
      </c>
      <c r="J46" t="s">
        <v>615</v>
      </c>
      <c r="L46" t="s">
        <v>567</v>
      </c>
      <c r="M46" t="s">
        <v>1519</v>
      </c>
      <c r="N46" t="s">
        <v>1566</v>
      </c>
    </row>
    <row r="47" spans="1:14">
      <c r="A47" t="s">
        <v>1344</v>
      </c>
      <c r="C47" t="s">
        <v>1345</v>
      </c>
      <c r="D47" t="s">
        <v>29</v>
      </c>
      <c r="E47" s="4">
        <v>2565</v>
      </c>
      <c r="F47" t="s">
        <v>1269</v>
      </c>
      <c r="G47" t="s">
        <v>1311</v>
      </c>
      <c r="H47" t="s">
        <v>1347</v>
      </c>
      <c r="I47" t="s">
        <v>1284</v>
      </c>
      <c r="J47" t="s">
        <v>46</v>
      </c>
      <c r="L47" t="s">
        <v>712</v>
      </c>
      <c r="M47" t="s">
        <v>1547</v>
      </c>
      <c r="N47" t="s">
        <v>1567</v>
      </c>
    </row>
    <row r="48" spans="1:14">
      <c r="A48" t="s">
        <v>1348</v>
      </c>
      <c r="C48" t="s">
        <v>1349</v>
      </c>
      <c r="D48" t="s">
        <v>29</v>
      </c>
      <c r="E48" s="4">
        <v>2565</v>
      </c>
      <c r="F48" t="s">
        <v>572</v>
      </c>
      <c r="G48" t="s">
        <v>612</v>
      </c>
      <c r="H48" t="s">
        <v>423</v>
      </c>
      <c r="I48" t="s">
        <v>424</v>
      </c>
      <c r="J48" t="s">
        <v>38</v>
      </c>
      <c r="L48" t="s">
        <v>712</v>
      </c>
      <c r="M48" t="s">
        <v>1547</v>
      </c>
      <c r="N48" t="s">
        <v>1568</v>
      </c>
    </row>
    <row r="49" spans="1:14">
      <c r="A49" t="s">
        <v>1351</v>
      </c>
      <c r="C49" t="s">
        <v>1352</v>
      </c>
      <c r="D49" t="s">
        <v>29</v>
      </c>
      <c r="E49" s="4">
        <v>2565</v>
      </c>
      <c r="F49" t="s">
        <v>572</v>
      </c>
      <c r="G49" t="s">
        <v>612</v>
      </c>
      <c r="H49" t="s">
        <v>500</v>
      </c>
      <c r="I49" t="s">
        <v>424</v>
      </c>
      <c r="J49" t="s">
        <v>38</v>
      </c>
      <c r="L49" t="s">
        <v>712</v>
      </c>
      <c r="M49" t="s">
        <v>1547</v>
      </c>
      <c r="N49" t="s">
        <v>1569</v>
      </c>
    </row>
    <row r="50" spans="1:14">
      <c r="A50" t="s">
        <v>1355</v>
      </c>
      <c r="C50" t="s">
        <v>1356</v>
      </c>
      <c r="D50" t="s">
        <v>29</v>
      </c>
      <c r="E50" s="4">
        <v>2565</v>
      </c>
      <c r="F50" t="s">
        <v>572</v>
      </c>
      <c r="G50" t="s">
        <v>612</v>
      </c>
      <c r="H50" t="s">
        <v>1358</v>
      </c>
      <c r="I50" t="s">
        <v>88</v>
      </c>
      <c r="J50" t="s">
        <v>38</v>
      </c>
      <c r="L50" t="s">
        <v>567</v>
      </c>
      <c r="M50" t="s">
        <v>1519</v>
      </c>
      <c r="N50" t="s">
        <v>1570</v>
      </c>
    </row>
    <row r="51" spans="1:14">
      <c r="A51" t="s">
        <v>1360</v>
      </c>
      <c r="C51" t="s">
        <v>1302</v>
      </c>
      <c r="D51" t="s">
        <v>29</v>
      </c>
      <c r="E51" s="4">
        <v>2565</v>
      </c>
      <c r="F51" t="s">
        <v>572</v>
      </c>
      <c r="G51" t="s">
        <v>1269</v>
      </c>
      <c r="H51" t="s">
        <v>1362</v>
      </c>
      <c r="I51" t="s">
        <v>1284</v>
      </c>
      <c r="J51" t="s">
        <v>46</v>
      </c>
      <c r="L51" t="s">
        <v>567</v>
      </c>
      <c r="M51" t="s">
        <v>1550</v>
      </c>
      <c r="N51" t="s">
        <v>1571</v>
      </c>
    </row>
    <row r="52" spans="1:14">
      <c r="A52" t="s">
        <v>1573</v>
      </c>
      <c r="C52" t="s">
        <v>1574</v>
      </c>
      <c r="D52" t="s">
        <v>29</v>
      </c>
      <c r="E52" s="4">
        <v>2565</v>
      </c>
      <c r="F52" t="s">
        <v>572</v>
      </c>
      <c r="G52" t="s">
        <v>1311</v>
      </c>
      <c r="H52" t="s">
        <v>1576</v>
      </c>
      <c r="I52" t="s">
        <v>382</v>
      </c>
      <c r="J52" t="s">
        <v>246</v>
      </c>
      <c r="L52" t="s">
        <v>712</v>
      </c>
      <c r="M52" t="s">
        <v>1547</v>
      </c>
      <c r="N52" t="s">
        <v>1577</v>
      </c>
    </row>
    <row r="53" spans="1:14">
      <c r="A53" t="s">
        <v>1579</v>
      </c>
      <c r="C53" t="s">
        <v>1580</v>
      </c>
      <c r="D53" t="s">
        <v>29</v>
      </c>
      <c r="E53" s="4">
        <v>2565</v>
      </c>
      <c r="F53" t="s">
        <v>572</v>
      </c>
      <c r="G53" t="s">
        <v>612</v>
      </c>
      <c r="H53" t="s">
        <v>1582</v>
      </c>
      <c r="I53" t="s">
        <v>382</v>
      </c>
      <c r="J53" t="s">
        <v>246</v>
      </c>
      <c r="L53" t="s">
        <v>567</v>
      </c>
      <c r="M53" t="s">
        <v>1513</v>
      </c>
      <c r="N53" t="s">
        <v>1583</v>
      </c>
    </row>
    <row r="54" spans="1:14">
      <c r="A54" t="s">
        <v>1585</v>
      </c>
      <c r="C54" t="s">
        <v>1586</v>
      </c>
      <c r="D54" t="s">
        <v>29</v>
      </c>
      <c r="E54" s="4">
        <v>2565</v>
      </c>
      <c r="F54" t="s">
        <v>572</v>
      </c>
      <c r="G54" t="s">
        <v>612</v>
      </c>
      <c r="H54" t="s">
        <v>1592</v>
      </c>
      <c r="I54" t="s">
        <v>382</v>
      </c>
      <c r="J54" t="s">
        <v>246</v>
      </c>
      <c r="L54" t="s">
        <v>567</v>
      </c>
      <c r="M54" t="s">
        <v>1519</v>
      </c>
      <c r="N54" t="s">
        <v>1593</v>
      </c>
    </row>
    <row r="55" spans="1:14">
      <c r="A55" t="s">
        <v>1364</v>
      </c>
      <c r="C55" t="s">
        <v>1365</v>
      </c>
      <c r="D55" t="s">
        <v>29</v>
      </c>
      <c r="E55" s="4">
        <v>2565</v>
      </c>
      <c r="F55" t="s">
        <v>572</v>
      </c>
      <c r="G55" t="s">
        <v>612</v>
      </c>
      <c r="H55" t="s">
        <v>478</v>
      </c>
      <c r="I55" t="s">
        <v>373</v>
      </c>
      <c r="J55" t="s">
        <v>46</v>
      </c>
      <c r="L55" t="s">
        <v>629</v>
      </c>
      <c r="M55" t="s">
        <v>1522</v>
      </c>
      <c r="N55" t="s">
        <v>1594</v>
      </c>
    </row>
    <row r="56" spans="1:14">
      <c r="A56" t="s">
        <v>1596</v>
      </c>
      <c r="C56" t="s">
        <v>1597</v>
      </c>
      <c r="D56" t="s">
        <v>29</v>
      </c>
      <c r="E56" s="4">
        <v>2565</v>
      </c>
      <c r="F56" t="s">
        <v>1269</v>
      </c>
      <c r="G56" t="s">
        <v>1312</v>
      </c>
      <c r="H56" t="s">
        <v>1599</v>
      </c>
      <c r="I56" t="s">
        <v>382</v>
      </c>
      <c r="J56" t="s">
        <v>246</v>
      </c>
      <c r="L56" t="s">
        <v>567</v>
      </c>
      <c r="M56" t="s">
        <v>1519</v>
      </c>
      <c r="N56" t="s">
        <v>1600</v>
      </c>
    </row>
    <row r="57" spans="1:14">
      <c r="A57" t="s">
        <v>1602</v>
      </c>
      <c r="C57" t="s">
        <v>1603</v>
      </c>
      <c r="D57" t="s">
        <v>29</v>
      </c>
      <c r="E57" s="4">
        <v>2565</v>
      </c>
      <c r="F57" t="s">
        <v>572</v>
      </c>
      <c r="G57" t="s">
        <v>612</v>
      </c>
      <c r="H57" t="s">
        <v>1605</v>
      </c>
      <c r="I57" t="s">
        <v>382</v>
      </c>
      <c r="J57" t="s">
        <v>246</v>
      </c>
      <c r="L57" t="s">
        <v>567</v>
      </c>
      <c r="M57" t="s">
        <v>1550</v>
      </c>
      <c r="N57" t="s">
        <v>1606</v>
      </c>
    </row>
    <row r="58" spans="1:14">
      <c r="A58" t="s">
        <v>1368</v>
      </c>
      <c r="C58" t="s">
        <v>1369</v>
      </c>
      <c r="D58" t="s">
        <v>29</v>
      </c>
      <c r="E58" s="4">
        <v>2565</v>
      </c>
      <c r="F58" t="s">
        <v>572</v>
      </c>
      <c r="G58" t="s">
        <v>612</v>
      </c>
      <c r="H58" t="s">
        <v>293</v>
      </c>
      <c r="I58" t="s">
        <v>1371</v>
      </c>
      <c r="J58" t="s">
        <v>46</v>
      </c>
      <c r="L58" t="s">
        <v>712</v>
      </c>
      <c r="M58" t="s">
        <v>1547</v>
      </c>
      <c r="N58" t="s">
        <v>1607</v>
      </c>
    </row>
    <row r="59" spans="1:14">
      <c r="A59" t="s">
        <v>1609</v>
      </c>
      <c r="C59" t="s">
        <v>1610</v>
      </c>
      <c r="D59" t="s">
        <v>29</v>
      </c>
      <c r="E59" s="4">
        <v>2565</v>
      </c>
      <c r="F59" t="s">
        <v>572</v>
      </c>
      <c r="G59" t="s">
        <v>612</v>
      </c>
      <c r="H59" t="s">
        <v>1612</v>
      </c>
      <c r="I59" t="s">
        <v>382</v>
      </c>
      <c r="J59" t="s">
        <v>246</v>
      </c>
      <c r="L59" t="s">
        <v>567</v>
      </c>
      <c r="M59" t="s">
        <v>1513</v>
      </c>
      <c r="N59" t="s">
        <v>1613</v>
      </c>
    </row>
    <row r="60" spans="1:14">
      <c r="A60" t="s">
        <v>1373</v>
      </c>
      <c r="C60" t="s">
        <v>1374</v>
      </c>
      <c r="D60" t="s">
        <v>29</v>
      </c>
      <c r="E60" s="4">
        <v>2565</v>
      </c>
      <c r="F60" t="s">
        <v>572</v>
      </c>
      <c r="G60" t="s">
        <v>612</v>
      </c>
      <c r="H60" t="s">
        <v>1376</v>
      </c>
      <c r="I60" t="s">
        <v>1377</v>
      </c>
      <c r="J60" t="s">
        <v>46</v>
      </c>
      <c r="L60" t="s">
        <v>567</v>
      </c>
      <c r="M60" t="s">
        <v>1519</v>
      </c>
      <c r="N60" t="s">
        <v>1614</v>
      </c>
    </row>
    <row r="61" spans="1:14">
      <c r="A61" t="s">
        <v>1616</v>
      </c>
      <c r="C61" t="s">
        <v>1617</v>
      </c>
      <c r="D61" t="s">
        <v>29</v>
      </c>
      <c r="E61" s="4">
        <v>2565</v>
      </c>
      <c r="F61" t="s">
        <v>572</v>
      </c>
      <c r="G61" t="s">
        <v>612</v>
      </c>
      <c r="H61" t="s">
        <v>1621</v>
      </c>
      <c r="I61" t="s">
        <v>382</v>
      </c>
      <c r="J61" t="s">
        <v>246</v>
      </c>
      <c r="L61" t="s">
        <v>567</v>
      </c>
      <c r="M61" t="s">
        <v>1519</v>
      </c>
      <c r="N61" t="s">
        <v>1622</v>
      </c>
    </row>
    <row r="62" spans="1:14">
      <c r="A62" t="s">
        <v>1624</v>
      </c>
      <c r="C62" t="s">
        <v>1625</v>
      </c>
      <c r="D62" t="s">
        <v>29</v>
      </c>
      <c r="E62" s="4">
        <v>2565</v>
      </c>
      <c r="F62" t="s">
        <v>651</v>
      </c>
      <c r="G62" t="s">
        <v>612</v>
      </c>
      <c r="H62" t="s">
        <v>1627</v>
      </c>
      <c r="I62" t="s">
        <v>382</v>
      </c>
      <c r="J62" t="s">
        <v>246</v>
      </c>
      <c r="L62" t="s">
        <v>629</v>
      </c>
      <c r="M62" t="s">
        <v>1527</v>
      </c>
      <c r="N62" t="s">
        <v>1628</v>
      </c>
    </row>
    <row r="63" spans="1:14">
      <c r="A63" t="s">
        <v>1630</v>
      </c>
      <c r="C63" t="s">
        <v>1631</v>
      </c>
      <c r="D63" t="s">
        <v>29</v>
      </c>
      <c r="E63" s="4">
        <v>2565</v>
      </c>
      <c r="F63" t="s">
        <v>1269</v>
      </c>
      <c r="G63" t="s">
        <v>612</v>
      </c>
      <c r="H63" t="s">
        <v>1633</v>
      </c>
      <c r="I63" t="s">
        <v>382</v>
      </c>
      <c r="J63" t="s">
        <v>246</v>
      </c>
      <c r="L63" t="s">
        <v>629</v>
      </c>
      <c r="M63" t="s">
        <v>1516</v>
      </c>
      <c r="N63" t="s">
        <v>1634</v>
      </c>
    </row>
    <row r="64" spans="1:14">
      <c r="A64" t="s">
        <v>1635</v>
      </c>
      <c r="C64" t="s">
        <v>1636</v>
      </c>
      <c r="D64" t="s">
        <v>29</v>
      </c>
      <c r="E64" s="4">
        <v>2565</v>
      </c>
      <c r="F64" t="s">
        <v>572</v>
      </c>
      <c r="G64" t="s">
        <v>612</v>
      </c>
      <c r="H64" t="s">
        <v>898</v>
      </c>
      <c r="I64" t="s">
        <v>899</v>
      </c>
      <c r="J64" t="s">
        <v>900</v>
      </c>
      <c r="L64" t="s">
        <v>567</v>
      </c>
      <c r="M64" t="s">
        <v>1519</v>
      </c>
      <c r="N64" t="s">
        <v>1638</v>
      </c>
    </row>
    <row r="65" spans="1:14">
      <c r="A65" t="s">
        <v>1639</v>
      </c>
      <c r="C65" t="s">
        <v>1640</v>
      </c>
      <c r="D65" t="s">
        <v>29</v>
      </c>
      <c r="E65" s="4">
        <v>2565</v>
      </c>
      <c r="F65" t="s">
        <v>1312</v>
      </c>
      <c r="G65" t="s">
        <v>1312</v>
      </c>
      <c r="H65" t="s">
        <v>71</v>
      </c>
      <c r="I65" t="s">
        <v>284</v>
      </c>
      <c r="J65" t="s">
        <v>46</v>
      </c>
      <c r="L65" t="s">
        <v>567</v>
      </c>
      <c r="M65" t="s">
        <v>1513</v>
      </c>
      <c r="N65" t="s">
        <v>1642</v>
      </c>
    </row>
    <row r="66" spans="1:14">
      <c r="A66" t="s">
        <v>1644</v>
      </c>
      <c r="C66" t="s">
        <v>1645</v>
      </c>
      <c r="D66" t="s">
        <v>29</v>
      </c>
      <c r="E66" s="4">
        <v>2565</v>
      </c>
      <c r="F66" t="s">
        <v>186</v>
      </c>
      <c r="G66" t="s">
        <v>612</v>
      </c>
      <c r="H66" t="s">
        <v>1647</v>
      </c>
      <c r="I66" t="s">
        <v>253</v>
      </c>
      <c r="J66" t="s">
        <v>246</v>
      </c>
      <c r="L66" t="s">
        <v>629</v>
      </c>
      <c r="M66" t="s">
        <v>1522</v>
      </c>
      <c r="N66" t="s">
        <v>1648</v>
      </c>
    </row>
    <row r="67" spans="1:14">
      <c r="A67" t="s">
        <v>1649</v>
      </c>
      <c r="C67" t="s">
        <v>1650</v>
      </c>
      <c r="D67" t="s">
        <v>29</v>
      </c>
      <c r="E67" s="4">
        <v>2565</v>
      </c>
      <c r="F67" t="s">
        <v>1654</v>
      </c>
      <c r="G67" t="s">
        <v>612</v>
      </c>
      <c r="H67" t="s">
        <v>727</v>
      </c>
      <c r="I67" t="s">
        <v>382</v>
      </c>
      <c r="J67" t="s">
        <v>246</v>
      </c>
      <c r="L67" t="s">
        <v>567</v>
      </c>
      <c r="M67" t="s">
        <v>1519</v>
      </c>
      <c r="N67" t="s">
        <v>1655</v>
      </c>
    </row>
    <row r="68" spans="1:14">
      <c r="A68" t="s">
        <v>1657</v>
      </c>
      <c r="C68" t="s">
        <v>1658</v>
      </c>
      <c r="D68" t="s">
        <v>29</v>
      </c>
      <c r="E68" s="4">
        <v>2565</v>
      </c>
      <c r="F68" t="s">
        <v>572</v>
      </c>
      <c r="G68" t="s">
        <v>612</v>
      </c>
      <c r="H68" t="s">
        <v>1660</v>
      </c>
      <c r="I68" t="s">
        <v>382</v>
      </c>
      <c r="J68" t="s">
        <v>246</v>
      </c>
      <c r="L68" t="s">
        <v>567</v>
      </c>
      <c r="M68" t="s">
        <v>1550</v>
      </c>
      <c r="N68" t="s">
        <v>1661</v>
      </c>
    </row>
    <row r="69" spans="1:14">
      <c r="A69" t="s">
        <v>1662</v>
      </c>
      <c r="C69" t="s">
        <v>1663</v>
      </c>
      <c r="D69" t="s">
        <v>29</v>
      </c>
      <c r="E69" s="4">
        <v>2565</v>
      </c>
      <c r="F69" t="s">
        <v>1665</v>
      </c>
      <c r="G69" t="s">
        <v>612</v>
      </c>
      <c r="H69" t="s">
        <v>520</v>
      </c>
      <c r="I69" t="s">
        <v>1003</v>
      </c>
      <c r="J69" t="s">
        <v>38</v>
      </c>
      <c r="L69" t="s">
        <v>629</v>
      </c>
      <c r="M69" t="s">
        <v>1532</v>
      </c>
      <c r="N69" t="s">
        <v>1666</v>
      </c>
    </row>
    <row r="70" spans="1:14">
      <c r="A70" t="s">
        <v>1667</v>
      </c>
      <c r="C70" t="s">
        <v>1668</v>
      </c>
      <c r="D70" t="s">
        <v>29</v>
      </c>
      <c r="E70" s="4">
        <v>2565</v>
      </c>
      <c r="F70" t="s">
        <v>1665</v>
      </c>
      <c r="G70" t="s">
        <v>612</v>
      </c>
      <c r="H70" t="s">
        <v>520</v>
      </c>
      <c r="I70" t="s">
        <v>1003</v>
      </c>
      <c r="J70" t="s">
        <v>38</v>
      </c>
      <c r="L70" t="s">
        <v>629</v>
      </c>
      <c r="M70" t="s">
        <v>1532</v>
      </c>
      <c r="N70" t="s">
        <v>1670</v>
      </c>
    </row>
    <row r="71" spans="1:14">
      <c r="A71" t="s">
        <v>1671</v>
      </c>
      <c r="C71" t="s">
        <v>1672</v>
      </c>
      <c r="D71" t="s">
        <v>29</v>
      </c>
      <c r="E71" s="4">
        <v>2565</v>
      </c>
      <c r="F71" t="s">
        <v>612</v>
      </c>
      <c r="G71" t="s">
        <v>612</v>
      </c>
      <c r="H71" t="s">
        <v>962</v>
      </c>
      <c r="I71" t="s">
        <v>382</v>
      </c>
      <c r="J71" t="s">
        <v>246</v>
      </c>
      <c r="L71" t="s">
        <v>624</v>
      </c>
      <c r="M71" t="s">
        <v>1674</v>
      </c>
      <c r="N71" t="s">
        <v>1675</v>
      </c>
    </row>
    <row r="72" spans="1:14">
      <c r="A72" t="s">
        <v>1677</v>
      </c>
      <c r="C72" t="s">
        <v>1678</v>
      </c>
      <c r="D72" t="s">
        <v>29</v>
      </c>
      <c r="E72" s="4">
        <v>2565</v>
      </c>
      <c r="F72" t="s">
        <v>651</v>
      </c>
      <c r="G72" t="s">
        <v>651</v>
      </c>
      <c r="H72" t="s">
        <v>1680</v>
      </c>
      <c r="I72" t="s">
        <v>382</v>
      </c>
      <c r="J72" t="s">
        <v>246</v>
      </c>
      <c r="L72" t="s">
        <v>567</v>
      </c>
      <c r="M72" t="s">
        <v>1550</v>
      </c>
      <c r="N72" t="s">
        <v>1681</v>
      </c>
    </row>
    <row r="73" spans="1:14">
      <c r="A73" t="s">
        <v>1682</v>
      </c>
      <c r="C73" t="s">
        <v>1251</v>
      </c>
      <c r="D73" t="s">
        <v>29</v>
      </c>
      <c r="E73" s="4">
        <v>2565</v>
      </c>
      <c r="F73" t="s">
        <v>1665</v>
      </c>
      <c r="G73" t="s">
        <v>612</v>
      </c>
      <c r="H73" t="s">
        <v>520</v>
      </c>
      <c r="I73" t="s">
        <v>1003</v>
      </c>
      <c r="J73" t="s">
        <v>38</v>
      </c>
      <c r="L73" t="s">
        <v>629</v>
      </c>
      <c r="M73" t="s">
        <v>1527</v>
      </c>
      <c r="N73" t="s">
        <v>1684</v>
      </c>
    </row>
    <row r="74" spans="1:14">
      <c r="A74" t="s">
        <v>1685</v>
      </c>
      <c r="C74" t="s">
        <v>1089</v>
      </c>
      <c r="D74" t="s">
        <v>29</v>
      </c>
      <c r="E74" s="4">
        <v>2565</v>
      </c>
      <c r="F74" t="s">
        <v>1665</v>
      </c>
      <c r="G74" t="s">
        <v>612</v>
      </c>
      <c r="H74" t="s">
        <v>520</v>
      </c>
      <c r="I74" t="s">
        <v>1003</v>
      </c>
      <c r="J74" t="s">
        <v>38</v>
      </c>
      <c r="L74" t="s">
        <v>629</v>
      </c>
      <c r="M74" t="s">
        <v>1522</v>
      </c>
      <c r="N74" t="s">
        <v>1687</v>
      </c>
    </row>
    <row r="75" spans="1:14">
      <c r="A75" t="s">
        <v>1688</v>
      </c>
      <c r="C75" t="s">
        <v>1689</v>
      </c>
      <c r="D75" t="s">
        <v>29</v>
      </c>
      <c r="E75" s="4">
        <v>2565</v>
      </c>
      <c r="F75" t="s">
        <v>1190</v>
      </c>
      <c r="G75" t="s">
        <v>612</v>
      </c>
      <c r="H75" t="s">
        <v>1101</v>
      </c>
      <c r="I75" t="s">
        <v>382</v>
      </c>
      <c r="J75" t="s">
        <v>246</v>
      </c>
      <c r="L75" t="s">
        <v>629</v>
      </c>
      <c r="M75" t="s">
        <v>1532</v>
      </c>
      <c r="N75" t="s">
        <v>1691</v>
      </c>
    </row>
    <row r="76" spans="1:14">
      <c r="A76" t="s">
        <v>1692</v>
      </c>
      <c r="C76" t="s">
        <v>1693</v>
      </c>
      <c r="D76" t="s">
        <v>29</v>
      </c>
      <c r="E76" s="4">
        <v>2566</v>
      </c>
      <c r="F76" t="s">
        <v>1120</v>
      </c>
      <c r="G76" t="s">
        <v>1121</v>
      </c>
      <c r="H76" t="s">
        <v>381</v>
      </c>
      <c r="I76" t="s">
        <v>382</v>
      </c>
      <c r="J76" t="s">
        <v>246</v>
      </c>
      <c r="L76" t="s">
        <v>567</v>
      </c>
      <c r="M76" t="s">
        <v>1519</v>
      </c>
      <c r="N76" t="s">
        <v>1695</v>
      </c>
    </row>
    <row r="77" spans="1:14">
      <c r="A77" t="s">
        <v>1696</v>
      </c>
      <c r="C77" t="s">
        <v>1697</v>
      </c>
      <c r="D77" t="s">
        <v>29</v>
      </c>
      <c r="E77" s="4">
        <v>2565</v>
      </c>
      <c r="F77" t="s">
        <v>572</v>
      </c>
      <c r="G77" t="s">
        <v>612</v>
      </c>
      <c r="H77" t="s">
        <v>381</v>
      </c>
      <c r="I77" t="s">
        <v>382</v>
      </c>
      <c r="J77" t="s">
        <v>246</v>
      </c>
      <c r="L77" t="s">
        <v>567</v>
      </c>
      <c r="M77" t="s">
        <v>1519</v>
      </c>
      <c r="N77" t="s">
        <v>1699</v>
      </c>
    </row>
    <row r="78" spans="1:14">
      <c r="A78" t="s">
        <v>1701</v>
      </c>
      <c r="C78" t="s">
        <v>1702</v>
      </c>
      <c r="D78" t="s">
        <v>29</v>
      </c>
      <c r="E78" s="4">
        <v>2565</v>
      </c>
      <c r="F78" t="s">
        <v>1190</v>
      </c>
      <c r="G78" t="s">
        <v>1190</v>
      </c>
      <c r="H78" t="s">
        <v>1704</v>
      </c>
      <c r="I78" t="s">
        <v>782</v>
      </c>
      <c r="J78" t="s">
        <v>46</v>
      </c>
      <c r="L78" t="s">
        <v>567</v>
      </c>
      <c r="M78" t="s">
        <v>1513</v>
      </c>
      <c r="N78" t="s">
        <v>1705</v>
      </c>
    </row>
    <row r="79" spans="1:14" hidden="1">
      <c r="A79" t="s">
        <v>1117</v>
      </c>
      <c r="C79" t="s">
        <v>1118</v>
      </c>
      <c r="D79" t="s">
        <v>29</v>
      </c>
      <c r="E79" s="4">
        <v>2566</v>
      </c>
      <c r="F79" t="s">
        <v>1120</v>
      </c>
      <c r="G79" t="s">
        <v>1121</v>
      </c>
      <c r="H79" t="s">
        <v>667</v>
      </c>
      <c r="I79" t="s">
        <v>88</v>
      </c>
      <c r="J79" t="s">
        <v>38</v>
      </c>
      <c r="K79" t="s">
        <v>1122</v>
      </c>
      <c r="L79" t="s">
        <v>567</v>
      </c>
      <c r="M79" t="s">
        <v>1550</v>
      </c>
      <c r="N79" t="s">
        <v>1706</v>
      </c>
    </row>
    <row r="80" spans="1:14">
      <c r="A80" t="s">
        <v>1125</v>
      </c>
      <c r="C80" t="s">
        <v>1126</v>
      </c>
      <c r="D80" t="s">
        <v>29</v>
      </c>
      <c r="E80" s="4">
        <v>2566</v>
      </c>
      <c r="F80" t="s">
        <v>1120</v>
      </c>
      <c r="G80" t="s">
        <v>1121</v>
      </c>
      <c r="H80" t="s">
        <v>613</v>
      </c>
      <c r="I80" t="s">
        <v>614</v>
      </c>
      <c r="J80" t="s">
        <v>615</v>
      </c>
      <c r="K80" t="s">
        <v>1128</v>
      </c>
      <c r="L80" t="s">
        <v>624</v>
      </c>
      <c r="M80" t="s">
        <v>1707</v>
      </c>
      <c r="N80" t="s">
        <v>1708</v>
      </c>
    </row>
    <row r="81" spans="1:14" hidden="1">
      <c r="A81" t="s">
        <v>1132</v>
      </c>
      <c r="C81" t="s">
        <v>1133</v>
      </c>
      <c r="D81" t="s">
        <v>29</v>
      </c>
      <c r="E81" s="4">
        <v>2566</v>
      </c>
      <c r="F81" t="s">
        <v>1120</v>
      </c>
      <c r="G81" t="s">
        <v>1121</v>
      </c>
      <c r="H81" t="s">
        <v>682</v>
      </c>
      <c r="I81" t="s">
        <v>1003</v>
      </c>
      <c r="J81" t="s">
        <v>38</v>
      </c>
      <c r="K81" t="s">
        <v>1122</v>
      </c>
      <c r="L81" t="s">
        <v>629</v>
      </c>
      <c r="M81" t="s">
        <v>1516</v>
      </c>
      <c r="N81" t="s">
        <v>1709</v>
      </c>
    </row>
    <row r="82" spans="1:14" hidden="1">
      <c r="A82" t="s">
        <v>1137</v>
      </c>
      <c r="C82" t="s">
        <v>1138</v>
      </c>
      <c r="D82" t="s">
        <v>29</v>
      </c>
      <c r="E82" s="4">
        <v>2566</v>
      </c>
      <c r="F82" t="s">
        <v>1120</v>
      </c>
      <c r="G82" t="s">
        <v>1140</v>
      </c>
      <c r="H82" t="s">
        <v>293</v>
      </c>
      <c r="I82" t="s">
        <v>622</v>
      </c>
      <c r="J82" t="s">
        <v>46</v>
      </c>
      <c r="K82" t="s">
        <v>1122</v>
      </c>
      <c r="L82" t="s">
        <v>567</v>
      </c>
      <c r="M82" t="s">
        <v>1550</v>
      </c>
      <c r="N82" t="s">
        <v>1710</v>
      </c>
    </row>
    <row r="83" spans="1:14" hidden="1">
      <c r="A83" t="s">
        <v>1142</v>
      </c>
      <c r="C83" t="s">
        <v>1143</v>
      </c>
      <c r="D83" t="s">
        <v>29</v>
      </c>
      <c r="E83" s="4">
        <v>2566</v>
      </c>
      <c r="F83" t="s">
        <v>1120</v>
      </c>
      <c r="G83" t="s">
        <v>1121</v>
      </c>
      <c r="H83" t="s">
        <v>293</v>
      </c>
      <c r="I83" t="s">
        <v>1145</v>
      </c>
      <c r="J83" t="s">
        <v>46</v>
      </c>
      <c r="K83" t="s">
        <v>1122</v>
      </c>
      <c r="L83" t="s">
        <v>629</v>
      </c>
      <c r="M83" t="s">
        <v>1516</v>
      </c>
      <c r="N83" t="s">
        <v>1711</v>
      </c>
    </row>
    <row r="84" spans="1:14" hidden="1">
      <c r="A84" t="s">
        <v>1146</v>
      </c>
      <c r="C84" t="s">
        <v>1147</v>
      </c>
      <c r="D84" t="s">
        <v>29</v>
      </c>
      <c r="E84" s="4">
        <v>2566</v>
      </c>
      <c r="F84" t="s">
        <v>1120</v>
      </c>
      <c r="G84" t="s">
        <v>1149</v>
      </c>
      <c r="H84" t="s">
        <v>157</v>
      </c>
      <c r="I84" t="s">
        <v>37</v>
      </c>
      <c r="J84" t="s">
        <v>38</v>
      </c>
      <c r="K84" t="s">
        <v>1122</v>
      </c>
      <c r="L84" t="s">
        <v>624</v>
      </c>
      <c r="M84" t="s">
        <v>1674</v>
      </c>
      <c r="N84" t="s">
        <v>1712</v>
      </c>
    </row>
    <row r="85" spans="1:14" hidden="1">
      <c r="A85" t="s">
        <v>1151</v>
      </c>
      <c r="C85" t="s">
        <v>1152</v>
      </c>
      <c r="D85" t="s">
        <v>29</v>
      </c>
      <c r="E85" s="4">
        <v>2566</v>
      </c>
      <c r="F85" t="s">
        <v>1120</v>
      </c>
      <c r="G85" t="s">
        <v>1121</v>
      </c>
      <c r="H85" t="s">
        <v>157</v>
      </c>
      <c r="I85" t="s">
        <v>37</v>
      </c>
      <c r="J85" t="s">
        <v>38</v>
      </c>
      <c r="K85" t="s">
        <v>1122</v>
      </c>
      <c r="L85" t="s">
        <v>624</v>
      </c>
      <c r="M85" t="s">
        <v>1544</v>
      </c>
      <c r="N85" t="s">
        <v>1713</v>
      </c>
    </row>
    <row r="86" spans="1:14">
      <c r="A86" t="s">
        <v>1158</v>
      </c>
      <c r="C86" t="s">
        <v>334</v>
      </c>
      <c r="D86" t="s">
        <v>29</v>
      </c>
      <c r="E86" s="4">
        <v>2566</v>
      </c>
      <c r="F86" t="s">
        <v>1120</v>
      </c>
      <c r="G86" t="s">
        <v>1121</v>
      </c>
      <c r="H86" t="s">
        <v>36</v>
      </c>
      <c r="I86" t="s">
        <v>37</v>
      </c>
      <c r="J86" t="s">
        <v>38</v>
      </c>
      <c r="K86" t="s">
        <v>1128</v>
      </c>
      <c r="L86" t="s">
        <v>629</v>
      </c>
      <c r="M86" t="s">
        <v>1516</v>
      </c>
      <c r="N86" t="s">
        <v>1714</v>
      </c>
    </row>
    <row r="87" spans="1:14">
      <c r="A87" t="s">
        <v>1160</v>
      </c>
      <c r="C87" t="s">
        <v>1161</v>
      </c>
      <c r="D87" t="s">
        <v>29</v>
      </c>
      <c r="E87" s="4">
        <v>2566</v>
      </c>
      <c r="F87" t="s">
        <v>1120</v>
      </c>
      <c r="G87" t="s">
        <v>1121</v>
      </c>
      <c r="H87" t="s">
        <v>36</v>
      </c>
      <c r="I87" t="s">
        <v>37</v>
      </c>
      <c r="J87" t="s">
        <v>38</v>
      </c>
      <c r="K87" t="s">
        <v>1128</v>
      </c>
      <c r="L87" t="s">
        <v>629</v>
      </c>
      <c r="M87" t="s">
        <v>1532</v>
      </c>
      <c r="N87" t="s">
        <v>1715</v>
      </c>
    </row>
    <row r="88" spans="1:14" hidden="1">
      <c r="A88" t="s">
        <v>1165</v>
      </c>
      <c r="C88" t="s">
        <v>1166</v>
      </c>
      <c r="D88" t="s">
        <v>29</v>
      </c>
      <c r="E88" s="4">
        <v>2566</v>
      </c>
      <c r="F88" t="s">
        <v>1120</v>
      </c>
      <c r="G88" t="s">
        <v>1121</v>
      </c>
      <c r="H88" t="s">
        <v>293</v>
      </c>
      <c r="I88" t="s">
        <v>1168</v>
      </c>
      <c r="J88" t="s">
        <v>46</v>
      </c>
      <c r="K88" t="s">
        <v>1122</v>
      </c>
      <c r="L88" t="s">
        <v>629</v>
      </c>
      <c r="M88" t="s">
        <v>1527</v>
      </c>
      <c r="N88" t="s">
        <v>1716</v>
      </c>
    </row>
    <row r="89" spans="1:14">
      <c r="A89" t="s">
        <v>1170</v>
      </c>
      <c r="C89" t="s">
        <v>1171</v>
      </c>
      <c r="D89" t="s">
        <v>29</v>
      </c>
      <c r="E89" s="4">
        <v>2566</v>
      </c>
      <c r="F89" t="s">
        <v>1120</v>
      </c>
      <c r="G89" t="s">
        <v>1121</v>
      </c>
      <c r="H89" t="s">
        <v>500</v>
      </c>
      <c r="I89" t="s">
        <v>424</v>
      </c>
      <c r="J89" t="s">
        <v>38</v>
      </c>
      <c r="K89" t="s">
        <v>1128</v>
      </c>
      <c r="L89" t="s">
        <v>629</v>
      </c>
      <c r="M89" t="s">
        <v>1522</v>
      </c>
      <c r="N89" t="s">
        <v>1717</v>
      </c>
    </row>
    <row r="90" spans="1:14">
      <c r="A90" t="s">
        <v>1174</v>
      </c>
      <c r="C90" t="s">
        <v>1175</v>
      </c>
      <c r="D90" t="s">
        <v>29</v>
      </c>
      <c r="E90" s="4">
        <v>2566</v>
      </c>
      <c r="F90" t="s">
        <v>1120</v>
      </c>
      <c r="G90" t="s">
        <v>1121</v>
      </c>
      <c r="H90" t="s">
        <v>114</v>
      </c>
      <c r="I90" t="s">
        <v>37</v>
      </c>
      <c r="J90" t="s">
        <v>38</v>
      </c>
      <c r="K90" t="s">
        <v>1128</v>
      </c>
      <c r="L90" t="s">
        <v>567</v>
      </c>
      <c r="M90" t="s">
        <v>1513</v>
      </c>
      <c r="N90" t="s">
        <v>1718</v>
      </c>
    </row>
    <row r="91" spans="1:14">
      <c r="A91" t="s">
        <v>1657</v>
      </c>
      <c r="C91" t="s">
        <v>1658</v>
      </c>
      <c r="D91" t="s">
        <v>29</v>
      </c>
      <c r="E91" s="4">
        <v>2566</v>
      </c>
      <c r="F91" t="s">
        <v>572</v>
      </c>
      <c r="G91" t="s">
        <v>612</v>
      </c>
      <c r="H91" t="s">
        <v>1660</v>
      </c>
      <c r="I91" t="s">
        <v>382</v>
      </c>
      <c r="J91" t="s">
        <v>246</v>
      </c>
      <c r="L91" t="s">
        <v>567</v>
      </c>
      <c r="M91" t="s">
        <v>1550</v>
      </c>
      <c r="N91" t="s">
        <v>1661</v>
      </c>
    </row>
    <row r="92" spans="1:14">
      <c r="A92" t="s">
        <v>1662</v>
      </c>
      <c r="C92" t="s">
        <v>1663</v>
      </c>
      <c r="D92" t="s">
        <v>29</v>
      </c>
      <c r="E92" s="4">
        <v>2566</v>
      </c>
      <c r="F92" t="s">
        <v>1665</v>
      </c>
      <c r="G92" t="s">
        <v>612</v>
      </c>
      <c r="H92" t="s">
        <v>520</v>
      </c>
      <c r="I92" t="s">
        <v>1003</v>
      </c>
      <c r="J92" t="s">
        <v>38</v>
      </c>
      <c r="L92" t="s">
        <v>629</v>
      </c>
      <c r="M92" t="s">
        <v>1532</v>
      </c>
      <c r="N92" t="s">
        <v>1666</v>
      </c>
    </row>
    <row r="93" spans="1:14">
      <c r="A93" t="s">
        <v>1667</v>
      </c>
      <c r="C93" t="s">
        <v>1668</v>
      </c>
      <c r="D93" t="s">
        <v>29</v>
      </c>
      <c r="E93" s="4">
        <v>2566</v>
      </c>
      <c r="F93" t="s">
        <v>1665</v>
      </c>
      <c r="G93" t="s">
        <v>612</v>
      </c>
      <c r="H93" t="s">
        <v>520</v>
      </c>
      <c r="I93" t="s">
        <v>1003</v>
      </c>
      <c r="J93" t="s">
        <v>38</v>
      </c>
      <c r="L93" t="s">
        <v>629</v>
      </c>
      <c r="M93" t="s">
        <v>1532</v>
      </c>
      <c r="N93" t="s">
        <v>1670</v>
      </c>
    </row>
    <row r="94" spans="1:14">
      <c r="A94" t="s">
        <v>1671</v>
      </c>
      <c r="C94" t="s">
        <v>1672</v>
      </c>
      <c r="D94" t="s">
        <v>29</v>
      </c>
      <c r="E94" s="4">
        <v>2566</v>
      </c>
      <c r="F94" t="s">
        <v>612</v>
      </c>
      <c r="G94" t="s">
        <v>612</v>
      </c>
      <c r="H94" t="s">
        <v>962</v>
      </c>
      <c r="I94" t="s">
        <v>382</v>
      </c>
      <c r="J94" t="s">
        <v>246</v>
      </c>
      <c r="L94" t="s">
        <v>624</v>
      </c>
      <c r="M94" t="s">
        <v>1674</v>
      </c>
      <c r="N94" t="s">
        <v>1675</v>
      </c>
    </row>
    <row r="95" spans="1:14">
      <c r="A95" t="s">
        <v>1677</v>
      </c>
      <c r="C95" t="s">
        <v>1678</v>
      </c>
      <c r="D95" t="s">
        <v>29</v>
      </c>
      <c r="E95" s="4">
        <v>2566</v>
      </c>
      <c r="F95" t="s">
        <v>651</v>
      </c>
      <c r="G95" t="s">
        <v>651</v>
      </c>
      <c r="H95" t="s">
        <v>1680</v>
      </c>
      <c r="I95" t="s">
        <v>382</v>
      </c>
      <c r="J95" t="s">
        <v>246</v>
      </c>
      <c r="L95" t="s">
        <v>567</v>
      </c>
      <c r="M95" t="s">
        <v>1550</v>
      </c>
      <c r="N95" t="s">
        <v>1681</v>
      </c>
    </row>
    <row r="96" spans="1:14">
      <c r="A96" t="s">
        <v>1682</v>
      </c>
      <c r="C96" t="s">
        <v>1251</v>
      </c>
      <c r="D96" t="s">
        <v>29</v>
      </c>
      <c r="E96" s="4">
        <v>2566</v>
      </c>
      <c r="F96" t="s">
        <v>1665</v>
      </c>
      <c r="G96" t="s">
        <v>612</v>
      </c>
      <c r="H96" t="s">
        <v>520</v>
      </c>
      <c r="I96" t="s">
        <v>1003</v>
      </c>
      <c r="J96" t="s">
        <v>38</v>
      </c>
      <c r="L96" t="s">
        <v>629</v>
      </c>
      <c r="M96" t="s">
        <v>1527</v>
      </c>
      <c r="N96" t="s">
        <v>1684</v>
      </c>
    </row>
    <row r="97" spans="1:14">
      <c r="A97" t="s">
        <v>1685</v>
      </c>
      <c r="C97" t="s">
        <v>1089</v>
      </c>
      <c r="D97" t="s">
        <v>29</v>
      </c>
      <c r="E97" s="4">
        <v>2566</v>
      </c>
      <c r="F97" t="s">
        <v>1665</v>
      </c>
      <c r="G97" t="s">
        <v>612</v>
      </c>
      <c r="H97" t="s">
        <v>520</v>
      </c>
      <c r="I97" t="s">
        <v>1003</v>
      </c>
      <c r="J97" t="s">
        <v>38</v>
      </c>
      <c r="L97" t="s">
        <v>629</v>
      </c>
      <c r="M97" t="s">
        <v>1522</v>
      </c>
      <c r="N97" t="s">
        <v>1687</v>
      </c>
    </row>
    <row r="98" spans="1:14">
      <c r="A98" t="s">
        <v>1688</v>
      </c>
      <c r="C98" t="s">
        <v>1689</v>
      </c>
      <c r="D98" t="s">
        <v>29</v>
      </c>
      <c r="E98" s="4">
        <v>2566</v>
      </c>
      <c r="F98" t="s">
        <v>1190</v>
      </c>
      <c r="G98" t="s">
        <v>612</v>
      </c>
      <c r="H98" t="s">
        <v>1101</v>
      </c>
      <c r="I98" t="s">
        <v>382</v>
      </c>
      <c r="J98" t="s">
        <v>246</v>
      </c>
      <c r="L98" t="s">
        <v>629</v>
      </c>
      <c r="M98" t="s">
        <v>1532</v>
      </c>
      <c r="N98" t="s">
        <v>1691</v>
      </c>
    </row>
    <row r="99" spans="1:14">
      <c r="A99" t="s">
        <v>1692</v>
      </c>
      <c r="C99" t="s">
        <v>1693</v>
      </c>
      <c r="D99" t="s">
        <v>29</v>
      </c>
      <c r="E99" s="4">
        <v>2566</v>
      </c>
      <c r="F99" t="s">
        <v>1120</v>
      </c>
      <c r="G99" t="s">
        <v>1121</v>
      </c>
      <c r="H99" t="s">
        <v>381</v>
      </c>
      <c r="I99" t="s">
        <v>382</v>
      </c>
      <c r="J99" t="s">
        <v>246</v>
      </c>
      <c r="L99" t="s">
        <v>567</v>
      </c>
      <c r="M99" t="s">
        <v>1519</v>
      </c>
      <c r="N99" t="s">
        <v>1695</v>
      </c>
    </row>
    <row r="100" spans="1:14">
      <c r="A100" t="s">
        <v>1696</v>
      </c>
      <c r="C100" t="s">
        <v>1697</v>
      </c>
      <c r="D100" t="s">
        <v>29</v>
      </c>
      <c r="E100" s="4">
        <v>2566</v>
      </c>
      <c r="F100" t="s">
        <v>572</v>
      </c>
      <c r="G100" t="s">
        <v>612</v>
      </c>
      <c r="H100" t="s">
        <v>381</v>
      </c>
      <c r="I100" t="s">
        <v>382</v>
      </c>
      <c r="J100" t="s">
        <v>246</v>
      </c>
      <c r="L100" t="s">
        <v>567</v>
      </c>
      <c r="M100" t="s">
        <v>1519</v>
      </c>
      <c r="N100" t="s">
        <v>1699</v>
      </c>
    </row>
    <row r="101" spans="1:14">
      <c r="A101" t="s">
        <v>1701</v>
      </c>
      <c r="C101" t="s">
        <v>1702</v>
      </c>
      <c r="D101" t="s">
        <v>29</v>
      </c>
      <c r="E101" s="4">
        <v>2566</v>
      </c>
      <c r="F101" t="s">
        <v>1190</v>
      </c>
      <c r="G101" t="s">
        <v>1190</v>
      </c>
      <c r="H101" t="s">
        <v>1704</v>
      </c>
      <c r="I101" t="s">
        <v>782</v>
      </c>
      <c r="J101" t="s">
        <v>46</v>
      </c>
      <c r="L101" t="s">
        <v>567</v>
      </c>
      <c r="M101" t="s">
        <v>1513</v>
      </c>
      <c r="N101" t="s">
        <v>1705</v>
      </c>
    </row>
  </sheetData>
  <autoFilter ref="A1:N101" xr:uid="{6D3115FF-1041-46EE-B0F0-126B538AD6C2}">
    <filterColumn colId="10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R621"/>
  <sheetViews>
    <sheetView tabSelected="1" topLeftCell="J1" zoomScale="84" zoomScaleNormal="84" workbookViewId="0">
      <pane ySplit="3" topLeftCell="A408" activePane="bottomLeft" state="frozen"/>
      <selection activeCell="D1" sqref="D1"/>
      <selection pane="bottomLeft" activeCell="N589" sqref="N589"/>
    </sheetView>
  </sheetViews>
  <sheetFormatPr defaultRowHeight="14.5"/>
  <cols>
    <col min="1" max="2" width="27.1796875" customWidth="1"/>
    <col min="3" max="3" width="48.453125" customWidth="1"/>
    <col min="4" max="4" width="54" customWidth="1"/>
    <col min="5" max="5" width="20.1796875" style="24" customWidth="1"/>
    <col min="6" max="6" width="20.1796875" customWidth="1"/>
    <col min="7" max="7" width="28.1796875" customWidth="1"/>
    <col min="8" max="8" width="54" customWidth="1"/>
    <col min="9" max="10" width="50" customWidth="1"/>
    <col min="11" max="11" width="54" customWidth="1"/>
    <col min="12" max="12" width="35.81640625" bestFit="1" customWidth="1"/>
    <col min="13" max="13" width="35.81640625" customWidth="1"/>
    <col min="14" max="16" width="36.26953125" customWidth="1"/>
    <col min="17" max="17" width="16.453125" customWidth="1"/>
    <col min="18" max="18" width="19.453125" customWidth="1"/>
  </cols>
  <sheetData>
    <row r="1" spans="1:18" ht="39.75" customHeight="1">
      <c r="B1" s="31" t="s">
        <v>1494</v>
      </c>
    </row>
    <row r="2" spans="1:18" ht="126" customHeight="1"/>
    <row r="3" spans="1:18" s="24" customFormat="1" ht="23.5">
      <c r="A3" s="98" t="s">
        <v>2</v>
      </c>
      <c r="B3" s="98" t="s">
        <v>1395</v>
      </c>
      <c r="C3" s="98" t="s">
        <v>1491</v>
      </c>
      <c r="D3" s="98" t="s">
        <v>1396</v>
      </c>
      <c r="E3" s="98" t="s">
        <v>1394</v>
      </c>
      <c r="F3" s="98" t="s">
        <v>14</v>
      </c>
      <c r="G3" s="98" t="s">
        <v>15</v>
      </c>
      <c r="H3" s="98" t="s">
        <v>18</v>
      </c>
      <c r="I3" s="98" t="s">
        <v>19</v>
      </c>
      <c r="J3" s="98" t="s">
        <v>2931</v>
      </c>
      <c r="K3" s="98" t="s">
        <v>20</v>
      </c>
      <c r="L3" s="98" t="s">
        <v>21</v>
      </c>
      <c r="M3" s="98" t="s">
        <v>2969</v>
      </c>
      <c r="N3" s="98" t="s">
        <v>23</v>
      </c>
      <c r="O3" s="99" t="s">
        <v>2970</v>
      </c>
      <c r="P3" s="98" t="s">
        <v>2766</v>
      </c>
      <c r="Q3" s="100" t="s">
        <v>2967</v>
      </c>
      <c r="R3" s="98" t="s">
        <v>2968</v>
      </c>
    </row>
    <row r="4" spans="1:18" s="76" customFormat="1" ht="23.5">
      <c r="A4" s="101" t="s">
        <v>152</v>
      </c>
      <c r="B4" s="97" t="s">
        <v>1397</v>
      </c>
      <c r="C4" s="101" t="s">
        <v>1397</v>
      </c>
      <c r="D4" s="101" t="s">
        <v>29</v>
      </c>
      <c r="E4" s="101">
        <v>2560</v>
      </c>
      <c r="F4" s="102">
        <v>241183</v>
      </c>
      <c r="G4" s="102">
        <v>242217</v>
      </c>
      <c r="H4" s="101" t="s">
        <v>157</v>
      </c>
      <c r="I4" s="101" t="s">
        <v>37</v>
      </c>
      <c r="J4" s="101" t="str">
        <f>VLOOKUP(I4,'[1]ตัวย่อ(ต่อท้าย)'!$B$2:$C$515,2,FALSE)</f>
        <v>กพล.</v>
      </c>
      <c r="K4" s="101" t="s">
        <v>38</v>
      </c>
      <c r="L4" s="101"/>
      <c r="M4" s="101" t="str">
        <f>LEFT(N4,12)</f>
        <v>v3_140101V01</v>
      </c>
      <c r="N4" s="101" t="s">
        <v>2055</v>
      </c>
      <c r="O4" s="101" t="s">
        <v>2971</v>
      </c>
      <c r="P4" s="101"/>
      <c r="Q4" s="101"/>
      <c r="R4" s="82" t="s">
        <v>1173</v>
      </c>
    </row>
    <row r="5" spans="1:18" s="7" customFormat="1" ht="23.5">
      <c r="A5" s="83" t="s">
        <v>158</v>
      </c>
      <c r="B5" s="16" t="s">
        <v>1398</v>
      </c>
      <c r="C5" s="83" t="s">
        <v>1398</v>
      </c>
      <c r="D5" s="83" t="s">
        <v>29</v>
      </c>
      <c r="E5" s="83">
        <v>2560</v>
      </c>
      <c r="F5" s="103">
        <v>241153</v>
      </c>
      <c r="G5" s="103">
        <v>242339</v>
      </c>
      <c r="H5" s="83" t="s">
        <v>157</v>
      </c>
      <c r="I5" s="83" t="s">
        <v>37</v>
      </c>
      <c r="J5" s="83" t="str">
        <f>VLOOKUP(I5,'[1]ตัวย่อ(ต่อท้าย)'!$B$2:$C$515,2,FALSE)</f>
        <v>กพล.</v>
      </c>
      <c r="K5" s="83" t="s">
        <v>38</v>
      </c>
      <c r="L5" s="83"/>
      <c r="M5" s="83" t="s">
        <v>2054</v>
      </c>
      <c r="N5" s="83" t="s">
        <v>2055</v>
      </c>
      <c r="O5" s="83" t="s">
        <v>2971</v>
      </c>
      <c r="P5" s="83"/>
      <c r="Q5" s="101"/>
      <c r="R5" s="82" t="s">
        <v>1726</v>
      </c>
    </row>
    <row r="6" spans="1:18" s="7" customFormat="1" ht="23.5">
      <c r="A6" s="83" t="s">
        <v>179</v>
      </c>
      <c r="B6" s="16" t="s">
        <v>1399</v>
      </c>
      <c r="C6" s="83" t="s">
        <v>1399</v>
      </c>
      <c r="D6" s="83" t="s">
        <v>29</v>
      </c>
      <c r="E6" s="83">
        <v>2560</v>
      </c>
      <c r="F6" s="103">
        <v>241122</v>
      </c>
      <c r="G6" s="103">
        <v>242036</v>
      </c>
      <c r="H6" s="83" t="s">
        <v>157</v>
      </c>
      <c r="I6" s="83" t="s">
        <v>37</v>
      </c>
      <c r="J6" s="83" t="str">
        <f>VLOOKUP(I6,'[1]ตัวย่อ(ต่อท้าย)'!$B$2:$C$515,2,FALSE)</f>
        <v>กพล.</v>
      </c>
      <c r="K6" s="83" t="s">
        <v>38</v>
      </c>
      <c r="L6" s="83"/>
      <c r="M6" s="83" t="s">
        <v>2054</v>
      </c>
      <c r="N6" s="83" t="s">
        <v>2055</v>
      </c>
      <c r="O6" s="83" t="s">
        <v>2971</v>
      </c>
      <c r="P6" s="83"/>
      <c r="Q6" s="101"/>
      <c r="R6" s="82" t="s">
        <v>1177</v>
      </c>
    </row>
    <row r="7" spans="1:18" s="7" customFormat="1" ht="23.5">
      <c r="A7" s="83" t="s">
        <v>517</v>
      </c>
      <c r="B7" s="6" t="s">
        <v>1470</v>
      </c>
      <c r="C7" s="83" t="s">
        <v>1470</v>
      </c>
      <c r="D7" s="83" t="s">
        <v>29</v>
      </c>
      <c r="E7" s="83">
        <v>2563</v>
      </c>
      <c r="F7" s="103">
        <v>242066</v>
      </c>
      <c r="G7" s="103">
        <v>242401</v>
      </c>
      <c r="H7" s="83" t="s">
        <v>520</v>
      </c>
      <c r="I7" s="83" t="s">
        <v>1003</v>
      </c>
      <c r="J7" s="83" t="str">
        <f>VLOOKUP(I7,'[1]ตัวย่อ(ต่อท้าย)'!$B$2:$C$515,2,FALSE)</f>
        <v>มกช.</v>
      </c>
      <c r="K7" s="83" t="s">
        <v>38</v>
      </c>
      <c r="L7" s="83"/>
      <c r="M7" s="83" t="s">
        <v>2063</v>
      </c>
      <c r="N7" s="232" t="s">
        <v>2055</v>
      </c>
      <c r="O7" s="83" t="s">
        <v>2971</v>
      </c>
      <c r="P7" s="83"/>
      <c r="Q7" s="101"/>
      <c r="R7" s="82" t="s">
        <v>1177</v>
      </c>
    </row>
    <row r="8" spans="1:18" s="7" customFormat="1" ht="23.5">
      <c r="A8" s="83" t="s">
        <v>40</v>
      </c>
      <c r="B8" s="16" t="s">
        <v>1400</v>
      </c>
      <c r="C8" s="83" t="s">
        <v>1400</v>
      </c>
      <c r="D8" s="83" t="s">
        <v>29</v>
      </c>
      <c r="E8" s="83">
        <v>2561</v>
      </c>
      <c r="F8" s="103">
        <v>241397</v>
      </c>
      <c r="G8" s="103">
        <v>241397</v>
      </c>
      <c r="H8" s="83" t="s">
        <v>44</v>
      </c>
      <c r="I8" s="83" t="s">
        <v>45</v>
      </c>
      <c r="J8" s="83" t="str">
        <f>VLOOKUP(I8,'[1]ตัวย่อ(ต่อท้าย)'!$B$2:$C$515,2,FALSE)</f>
        <v>มทร.ธัญบุรี</v>
      </c>
      <c r="K8" s="83" t="s">
        <v>1401</v>
      </c>
      <c r="L8" s="83"/>
      <c r="M8" s="83" t="s">
        <v>2063</v>
      </c>
      <c r="N8" s="83" t="s">
        <v>2064</v>
      </c>
      <c r="O8" s="83" t="s">
        <v>2971</v>
      </c>
      <c r="P8" s="83"/>
      <c r="Q8" s="101"/>
      <c r="R8" s="82" t="s">
        <v>1177</v>
      </c>
    </row>
    <row r="9" spans="1:18" s="7" customFormat="1" ht="23.5">
      <c r="A9" s="83" t="s">
        <v>163</v>
      </c>
      <c r="B9" s="16" t="s">
        <v>1402</v>
      </c>
      <c r="C9" s="83" t="s">
        <v>1402</v>
      </c>
      <c r="D9" s="83" t="s">
        <v>29</v>
      </c>
      <c r="E9" s="83">
        <v>2561</v>
      </c>
      <c r="F9" s="103">
        <v>241518</v>
      </c>
      <c r="G9" s="103">
        <v>242005</v>
      </c>
      <c r="H9" s="83" t="s">
        <v>157</v>
      </c>
      <c r="I9" s="83" t="s">
        <v>37</v>
      </c>
      <c r="J9" s="83" t="str">
        <f>VLOOKUP(I9,'[1]ตัวย่อ(ต่อท้าย)'!$B$2:$C$515,2,FALSE)</f>
        <v>กพล.</v>
      </c>
      <c r="K9" s="83" t="s">
        <v>38</v>
      </c>
      <c r="L9" s="83"/>
      <c r="M9" s="83" t="s">
        <v>2054</v>
      </c>
      <c r="N9" s="83" t="s">
        <v>2055</v>
      </c>
      <c r="O9" s="83" t="s">
        <v>2971</v>
      </c>
      <c r="P9" s="83"/>
      <c r="Q9" s="101"/>
      <c r="R9" s="82" t="s">
        <v>1177</v>
      </c>
    </row>
    <row r="10" spans="1:18" s="7" customFormat="1" ht="23.5">
      <c r="A10" s="83" t="s">
        <v>168</v>
      </c>
      <c r="B10" s="16" t="s">
        <v>1403</v>
      </c>
      <c r="C10" s="83" t="s">
        <v>1403</v>
      </c>
      <c r="D10" s="83" t="s">
        <v>29</v>
      </c>
      <c r="E10" s="83">
        <v>2561</v>
      </c>
      <c r="F10" s="103">
        <v>241518</v>
      </c>
      <c r="G10" s="103">
        <v>242005</v>
      </c>
      <c r="H10" s="83" t="s">
        <v>157</v>
      </c>
      <c r="I10" s="83" t="s">
        <v>37</v>
      </c>
      <c r="J10" s="83" t="str">
        <f>VLOOKUP(I10,'[1]ตัวย่อ(ต่อท้าย)'!$B$2:$C$515,2,FALSE)</f>
        <v>กพล.</v>
      </c>
      <c r="K10" s="83" t="s">
        <v>38</v>
      </c>
      <c r="L10" s="83"/>
      <c r="M10" s="83" t="s">
        <v>2054</v>
      </c>
      <c r="N10" s="83" t="s">
        <v>2055</v>
      </c>
      <c r="O10" s="83" t="s">
        <v>2971</v>
      </c>
      <c r="P10" s="83"/>
      <c r="Q10" s="101"/>
      <c r="R10" s="82" t="s">
        <v>1136</v>
      </c>
    </row>
    <row r="11" spans="1:18" s="7" customFormat="1" ht="23.5">
      <c r="A11" s="83" t="s">
        <v>174</v>
      </c>
      <c r="B11" s="16" t="s">
        <v>1404</v>
      </c>
      <c r="C11" s="83" t="s">
        <v>1404</v>
      </c>
      <c r="D11" s="83" t="s">
        <v>29</v>
      </c>
      <c r="E11" s="83">
        <v>2561</v>
      </c>
      <c r="F11" s="103">
        <v>241336</v>
      </c>
      <c r="G11" s="103">
        <v>242462</v>
      </c>
      <c r="H11" s="83" t="s">
        <v>157</v>
      </c>
      <c r="I11" s="83" t="s">
        <v>37</v>
      </c>
      <c r="J11" s="83" t="str">
        <f>VLOOKUP(I11,'[1]ตัวย่อ(ต่อท้าย)'!$B$2:$C$515,2,FALSE)</f>
        <v>กพล.</v>
      </c>
      <c r="K11" s="83" t="s">
        <v>38</v>
      </c>
      <c r="L11" s="83"/>
      <c r="M11" s="83" t="s">
        <v>2054</v>
      </c>
      <c r="N11" s="83" t="s">
        <v>2055</v>
      </c>
      <c r="O11" s="83" t="s">
        <v>2971</v>
      </c>
      <c r="P11" s="83"/>
      <c r="Q11" s="101"/>
      <c r="R11" s="82" t="s">
        <v>1173</v>
      </c>
    </row>
    <row r="12" spans="1:18" s="7" customFormat="1" ht="23.5">
      <c r="A12" s="83" t="s">
        <v>183</v>
      </c>
      <c r="B12" s="16" t="s">
        <v>1405</v>
      </c>
      <c r="C12" s="83" t="s">
        <v>1405</v>
      </c>
      <c r="D12" s="83" t="s">
        <v>29</v>
      </c>
      <c r="E12" s="83">
        <v>2561</v>
      </c>
      <c r="F12" s="103">
        <v>241336</v>
      </c>
      <c r="G12" s="103">
        <v>242858</v>
      </c>
      <c r="H12" s="83" t="s">
        <v>157</v>
      </c>
      <c r="I12" s="83" t="s">
        <v>37</v>
      </c>
      <c r="J12" s="83" t="str">
        <f>VLOOKUP(I12,'[1]ตัวย่อ(ต่อท้าย)'!$B$2:$C$515,2,FALSE)</f>
        <v>กพล.</v>
      </c>
      <c r="K12" s="83" t="s">
        <v>38</v>
      </c>
      <c r="L12" s="83"/>
      <c r="M12" s="83" t="s">
        <v>2054</v>
      </c>
      <c r="N12" s="83" t="s">
        <v>2055</v>
      </c>
      <c r="O12" s="83" t="s">
        <v>2971</v>
      </c>
      <c r="P12" s="83"/>
      <c r="Q12" s="101"/>
      <c r="R12" s="82" t="s">
        <v>1136</v>
      </c>
    </row>
    <row r="13" spans="1:18" s="7" customFormat="1" ht="23.5">
      <c r="A13" s="83" t="s">
        <v>254</v>
      </c>
      <c r="B13" s="16" t="s">
        <v>1406</v>
      </c>
      <c r="C13" s="83" t="s">
        <v>1406</v>
      </c>
      <c r="D13" s="83" t="s">
        <v>29</v>
      </c>
      <c r="E13" s="83">
        <v>2561</v>
      </c>
      <c r="F13" s="103">
        <v>241336</v>
      </c>
      <c r="G13" s="103">
        <v>241944</v>
      </c>
      <c r="H13" s="83" t="s">
        <v>157</v>
      </c>
      <c r="I13" s="83" t="s">
        <v>37</v>
      </c>
      <c r="J13" s="83" t="str">
        <f>VLOOKUP(I13,'[1]ตัวย่อ(ต่อท้าย)'!$B$2:$C$515,2,FALSE)</f>
        <v>กพล.</v>
      </c>
      <c r="K13" s="83" t="s">
        <v>38</v>
      </c>
      <c r="L13" s="83"/>
      <c r="M13" s="83" t="s">
        <v>2054</v>
      </c>
      <c r="N13" s="83" t="s">
        <v>2055</v>
      </c>
      <c r="O13" s="83" t="s">
        <v>2971</v>
      </c>
      <c r="P13" s="83"/>
      <c r="Q13" s="101"/>
      <c r="R13" s="82" t="s">
        <v>1136</v>
      </c>
    </row>
    <row r="14" spans="1:18" s="7" customFormat="1" ht="23.5">
      <c r="A14" s="83" t="s">
        <v>219</v>
      </c>
      <c r="B14" s="16" t="s">
        <v>220</v>
      </c>
      <c r="C14" s="83" t="s">
        <v>220</v>
      </c>
      <c r="D14" s="83" t="s">
        <v>29</v>
      </c>
      <c r="E14" s="83">
        <v>2561</v>
      </c>
      <c r="F14" s="103">
        <v>241640</v>
      </c>
      <c r="G14" s="103">
        <v>241640</v>
      </c>
      <c r="H14" s="83" t="s">
        <v>223</v>
      </c>
      <c r="I14" s="83" t="s">
        <v>224</v>
      </c>
      <c r="J14" s="83" t="str">
        <f>VLOOKUP(I14,'[1]ตัวย่อ(ต่อท้าย)'!$B$2:$C$515,2,FALSE)</f>
        <v>มทร.อีสาน</v>
      </c>
      <c r="K14" s="83" t="s">
        <v>1401</v>
      </c>
      <c r="L14" s="83"/>
      <c r="M14" s="83" t="s">
        <v>2063</v>
      </c>
      <c r="N14" s="83" t="s">
        <v>2064</v>
      </c>
      <c r="O14" s="83" t="s">
        <v>2971</v>
      </c>
      <c r="P14" s="83"/>
      <c r="Q14" s="101"/>
      <c r="R14" s="82" t="s">
        <v>1726</v>
      </c>
    </row>
    <row r="15" spans="1:18" s="7" customFormat="1" ht="23.5">
      <c r="A15" s="83" t="s">
        <v>68</v>
      </c>
      <c r="B15" s="6" t="s">
        <v>1411</v>
      </c>
      <c r="C15" s="83" t="s">
        <v>1411</v>
      </c>
      <c r="D15" s="83" t="s">
        <v>29</v>
      </c>
      <c r="E15" s="83">
        <v>2562</v>
      </c>
      <c r="F15" s="103">
        <v>241762</v>
      </c>
      <c r="G15" s="103">
        <v>241762</v>
      </c>
      <c r="H15" s="83" t="s">
        <v>71</v>
      </c>
      <c r="I15" s="83" t="s">
        <v>45</v>
      </c>
      <c r="J15" s="83" t="str">
        <f>VLOOKUP(I15,'[1]ตัวย่อ(ต่อท้าย)'!$B$2:$C$515,2,FALSE)</f>
        <v>มทร.ธัญบุรี</v>
      </c>
      <c r="K15" s="83" t="s">
        <v>1401</v>
      </c>
      <c r="L15" s="83"/>
      <c r="M15" s="83" t="s">
        <v>2063</v>
      </c>
      <c r="N15" s="83" t="s">
        <v>2064</v>
      </c>
      <c r="O15" s="83" t="s">
        <v>2971</v>
      </c>
      <c r="P15" s="83"/>
      <c r="Q15" s="101"/>
      <c r="R15" s="82" t="s">
        <v>1169</v>
      </c>
    </row>
    <row r="16" spans="1:18" s="7" customFormat="1" ht="23.5">
      <c r="A16" s="83" t="s">
        <v>286</v>
      </c>
      <c r="B16" s="6" t="s">
        <v>1433</v>
      </c>
      <c r="C16" s="83" t="s">
        <v>1433</v>
      </c>
      <c r="D16" s="83" t="s">
        <v>29</v>
      </c>
      <c r="E16" s="83">
        <v>2562</v>
      </c>
      <c r="F16" s="103">
        <v>241701</v>
      </c>
      <c r="G16" s="103">
        <v>242036</v>
      </c>
      <c r="H16" s="83" t="s">
        <v>71</v>
      </c>
      <c r="I16" s="83" t="s">
        <v>284</v>
      </c>
      <c r="J16" s="83" t="str">
        <f>VLOOKUP(I16,'[1]ตัวย่อ(ต่อท้าย)'!$B$2:$C$515,2,FALSE)</f>
        <v>มจษ.</v>
      </c>
      <c r="K16" s="83" t="s">
        <v>1401</v>
      </c>
      <c r="L16" s="83"/>
      <c r="M16" s="83" t="s">
        <v>2063</v>
      </c>
      <c r="N16" s="83" t="s">
        <v>2064</v>
      </c>
      <c r="O16" s="83" t="s">
        <v>2971</v>
      </c>
      <c r="P16" s="83"/>
      <c r="Q16" s="101"/>
      <c r="R16" s="82" t="s">
        <v>1177</v>
      </c>
    </row>
    <row r="17" spans="1:18" s="7" customFormat="1" ht="23.5">
      <c r="A17" s="83" t="s">
        <v>392</v>
      </c>
      <c r="B17" s="6" t="s">
        <v>61</v>
      </c>
      <c r="C17" s="83" t="s">
        <v>61</v>
      </c>
      <c r="D17" s="83" t="s">
        <v>29</v>
      </c>
      <c r="E17" s="83">
        <v>2562</v>
      </c>
      <c r="F17" s="103">
        <v>241762</v>
      </c>
      <c r="G17" s="103">
        <v>241762</v>
      </c>
      <c r="H17" s="83" t="s">
        <v>394</v>
      </c>
      <c r="I17" s="83" t="s">
        <v>45</v>
      </c>
      <c r="J17" s="83" t="str">
        <f>VLOOKUP(I17,'[1]ตัวย่อ(ต่อท้าย)'!$B$2:$C$515,2,FALSE)</f>
        <v>มทร.ธัญบุรี</v>
      </c>
      <c r="K17" s="83" t="s">
        <v>1401</v>
      </c>
      <c r="L17" s="83"/>
      <c r="M17" s="83" t="s">
        <v>2063</v>
      </c>
      <c r="N17" s="83" t="s">
        <v>2064</v>
      </c>
      <c r="O17" s="83" t="s">
        <v>2971</v>
      </c>
      <c r="P17" s="83"/>
      <c r="Q17" s="101"/>
      <c r="R17" s="82" t="s">
        <v>1169</v>
      </c>
    </row>
    <row r="18" spans="1:18" s="7" customFormat="1" ht="23.5">
      <c r="A18" s="83" t="s">
        <v>308</v>
      </c>
      <c r="B18" s="6" t="s">
        <v>1438</v>
      </c>
      <c r="C18" s="83" t="s">
        <v>1438</v>
      </c>
      <c r="D18" s="83" t="s">
        <v>29</v>
      </c>
      <c r="E18" s="83">
        <v>2562</v>
      </c>
      <c r="F18" s="103">
        <v>241852</v>
      </c>
      <c r="G18" s="103">
        <v>242158</v>
      </c>
      <c r="H18" s="83" t="s">
        <v>71</v>
      </c>
      <c r="I18" s="83" t="s">
        <v>301</v>
      </c>
      <c r="J18" s="83" t="str">
        <f>VLOOKUP(I18,'[1]ตัวย่อ(ต่อท้าย)'!$B$2:$C$515,2,FALSE)</f>
        <v>มรอ.</v>
      </c>
      <c r="K18" s="83" t="s">
        <v>1401</v>
      </c>
      <c r="L18" s="83"/>
      <c r="M18" s="83" t="s">
        <v>2059</v>
      </c>
      <c r="N18" s="83" t="s">
        <v>2060</v>
      </c>
      <c r="O18" s="83" t="s">
        <v>2971</v>
      </c>
      <c r="P18" s="83"/>
      <c r="Q18" s="101"/>
      <c r="R18" s="82" t="s">
        <v>1765</v>
      </c>
    </row>
    <row r="19" spans="1:18" s="7" customFormat="1" ht="23.5">
      <c r="A19" s="83" t="s">
        <v>420</v>
      </c>
      <c r="B19" s="6" t="s">
        <v>421</v>
      </c>
      <c r="C19" s="83" t="s">
        <v>421</v>
      </c>
      <c r="D19" s="83" t="s">
        <v>29</v>
      </c>
      <c r="E19" s="83">
        <v>2562</v>
      </c>
      <c r="F19" s="103">
        <v>241701</v>
      </c>
      <c r="G19" s="103">
        <v>242036</v>
      </c>
      <c r="H19" s="83" t="s">
        <v>1439</v>
      </c>
      <c r="I19" s="83" t="s">
        <v>424</v>
      </c>
      <c r="J19" s="83" t="str">
        <f>VLOOKUP(I19,'[1]ตัวย่อ(ต่อท้าย)'!$B$2:$C$515,2,FALSE)</f>
        <v>สป.กก.</v>
      </c>
      <c r="K19" s="83" t="s">
        <v>38</v>
      </c>
      <c r="L19" s="83"/>
      <c r="M19" s="83" t="s">
        <v>2059</v>
      </c>
      <c r="N19" s="83" t="s">
        <v>2082</v>
      </c>
      <c r="O19" s="83" t="s">
        <v>2971</v>
      </c>
      <c r="P19" s="83"/>
      <c r="Q19" s="101"/>
      <c r="R19" s="82" t="s">
        <v>1169</v>
      </c>
    </row>
    <row r="20" spans="1:18" s="7" customFormat="1" ht="23.5">
      <c r="A20" s="83" t="s">
        <v>444</v>
      </c>
      <c r="B20" s="6" t="s">
        <v>1440</v>
      </c>
      <c r="C20" s="83" t="s">
        <v>1440</v>
      </c>
      <c r="D20" s="83" t="s">
        <v>29</v>
      </c>
      <c r="E20" s="83">
        <v>2562</v>
      </c>
      <c r="F20" s="103">
        <v>241824</v>
      </c>
      <c r="G20" s="103">
        <v>242370</v>
      </c>
      <c r="H20" s="83" t="s">
        <v>1439</v>
      </c>
      <c r="I20" s="83" t="s">
        <v>424</v>
      </c>
      <c r="J20" s="83" t="str">
        <f>VLOOKUP(I20,'[1]ตัวย่อ(ต่อท้าย)'!$B$2:$C$515,2,FALSE)</f>
        <v>สป.กก.</v>
      </c>
      <c r="K20" s="83" t="s">
        <v>38</v>
      </c>
      <c r="L20" s="83"/>
      <c r="M20" s="83" t="s">
        <v>2091</v>
      </c>
      <c r="N20" s="83" t="s">
        <v>2092</v>
      </c>
      <c r="O20" s="83" t="s">
        <v>2971</v>
      </c>
      <c r="P20" s="83"/>
      <c r="Q20" s="101"/>
      <c r="R20" s="82" t="s">
        <v>1177</v>
      </c>
    </row>
    <row r="21" spans="1:18" s="7" customFormat="1" ht="23.5">
      <c r="A21" s="83" t="s">
        <v>60</v>
      </c>
      <c r="B21" s="6" t="s">
        <v>61</v>
      </c>
      <c r="C21" s="83" t="s">
        <v>61</v>
      </c>
      <c r="D21" s="83" t="s">
        <v>29</v>
      </c>
      <c r="E21" s="83">
        <v>2562</v>
      </c>
      <c r="F21" s="103">
        <v>241762</v>
      </c>
      <c r="G21" s="103">
        <v>241762</v>
      </c>
      <c r="H21" s="83" t="s">
        <v>44</v>
      </c>
      <c r="I21" s="83" t="s">
        <v>45</v>
      </c>
      <c r="J21" s="83" t="str">
        <f>VLOOKUP(I21,'[1]ตัวย่อ(ต่อท้าย)'!$B$2:$C$515,2,FALSE)</f>
        <v>มทร.ธัญบุรี</v>
      </c>
      <c r="K21" s="83" t="s">
        <v>1401</v>
      </c>
      <c r="L21" s="83"/>
      <c r="M21" s="83" t="s">
        <v>2063</v>
      </c>
      <c r="N21" s="83" t="s">
        <v>2064</v>
      </c>
      <c r="O21" s="83" t="s">
        <v>2971</v>
      </c>
      <c r="P21" s="83"/>
      <c r="Q21" s="101"/>
      <c r="R21" s="93" t="s">
        <v>1746</v>
      </c>
    </row>
    <row r="22" spans="1:18" s="7" customFormat="1" ht="23.5">
      <c r="A22" s="83" t="s">
        <v>233</v>
      </c>
      <c r="B22" s="6" t="s">
        <v>234</v>
      </c>
      <c r="C22" s="83" t="s">
        <v>234</v>
      </c>
      <c r="D22" s="83" t="s">
        <v>29</v>
      </c>
      <c r="E22" s="83">
        <v>2562</v>
      </c>
      <c r="F22" s="103">
        <v>241913</v>
      </c>
      <c r="G22" s="103">
        <v>242278</v>
      </c>
      <c r="H22" s="83" t="s">
        <v>238</v>
      </c>
      <c r="I22" s="83" t="s">
        <v>239</v>
      </c>
      <c r="J22" s="83" t="str">
        <f>VLOOKUP(I22,'[1]ตัวย่อ(ต่อท้าย)'!$B$2:$C$515,2,FALSE)</f>
        <v>มช.</v>
      </c>
      <c r="K22" s="83" t="s">
        <v>1401</v>
      </c>
      <c r="L22" s="83"/>
      <c r="M22" s="83" t="s">
        <v>2063</v>
      </c>
      <c r="N22" s="83" t="s">
        <v>2064</v>
      </c>
      <c r="O22" s="83" t="s">
        <v>2971</v>
      </c>
      <c r="P22" s="83"/>
      <c r="Q22" s="101"/>
      <c r="R22" s="82" t="s">
        <v>1136</v>
      </c>
    </row>
    <row r="23" spans="1:18" s="7" customFormat="1" ht="23.5">
      <c r="A23" s="83" t="s">
        <v>264</v>
      </c>
      <c r="B23" s="16" t="s">
        <v>265</v>
      </c>
      <c r="C23" s="83" t="s">
        <v>265</v>
      </c>
      <c r="D23" s="83" t="s">
        <v>29</v>
      </c>
      <c r="E23" s="83">
        <v>2562</v>
      </c>
      <c r="F23" s="103">
        <v>241701</v>
      </c>
      <c r="G23" s="103">
        <v>242036</v>
      </c>
      <c r="H23" s="83" t="s">
        <v>267</v>
      </c>
      <c r="I23" s="83" t="s">
        <v>253</v>
      </c>
      <c r="J23" s="83" t="str">
        <f>VLOOKUP(I23,'[1]ตัวย่อ(ต่อท้าย)'!$B$2:$C$515,2,FALSE)</f>
        <v>สป.ศธ.</v>
      </c>
      <c r="K23" s="83" t="s">
        <v>246</v>
      </c>
      <c r="L23" s="83"/>
      <c r="M23" s="83" t="s">
        <v>2063</v>
      </c>
      <c r="N23" s="83" t="s">
        <v>2064</v>
      </c>
      <c r="O23" s="83" t="s">
        <v>2971</v>
      </c>
      <c r="P23" s="83"/>
      <c r="Q23" s="101"/>
      <c r="R23" s="82" t="s">
        <v>1177</v>
      </c>
    </row>
    <row r="24" spans="1:18" s="7" customFormat="1" ht="23.5">
      <c r="A24" s="83" t="s">
        <v>78</v>
      </c>
      <c r="B24" s="6" t="s">
        <v>1412</v>
      </c>
      <c r="C24" s="83" t="s">
        <v>1412</v>
      </c>
      <c r="D24" s="83" t="s">
        <v>29</v>
      </c>
      <c r="E24" s="83">
        <v>2562</v>
      </c>
      <c r="F24" s="103">
        <v>241701</v>
      </c>
      <c r="G24" s="103">
        <v>242036</v>
      </c>
      <c r="H24" s="83" t="s">
        <v>36</v>
      </c>
      <c r="I24" s="83" t="s">
        <v>37</v>
      </c>
      <c r="J24" s="83" t="str">
        <f>VLOOKUP(I24,'[1]ตัวย่อ(ต่อท้าย)'!$B$2:$C$515,2,FALSE)</f>
        <v>กพล.</v>
      </c>
      <c r="K24" s="83" t="s">
        <v>38</v>
      </c>
      <c r="L24" s="83"/>
      <c r="M24" s="83" t="s">
        <v>2063</v>
      </c>
      <c r="N24" s="83" t="s">
        <v>2064</v>
      </c>
      <c r="O24" s="83" t="s">
        <v>2971</v>
      </c>
      <c r="P24" s="83"/>
      <c r="Q24" s="101"/>
      <c r="R24" s="82" t="s">
        <v>1177</v>
      </c>
    </row>
    <row r="25" spans="1:18" s="7" customFormat="1" ht="23.5">
      <c r="A25" s="83" t="s">
        <v>196</v>
      </c>
      <c r="B25" s="6" t="s">
        <v>1423</v>
      </c>
      <c r="C25" s="83" t="s">
        <v>1423</v>
      </c>
      <c r="D25" s="83" t="s">
        <v>29</v>
      </c>
      <c r="E25" s="83">
        <v>2562</v>
      </c>
      <c r="F25" s="103">
        <v>241701</v>
      </c>
      <c r="G25" s="103">
        <v>242036</v>
      </c>
      <c r="H25" s="83" t="s">
        <v>36</v>
      </c>
      <c r="I25" s="83" t="s">
        <v>37</v>
      </c>
      <c r="J25" s="83" t="str">
        <f>VLOOKUP(I25,'[1]ตัวย่อ(ต่อท้าย)'!$B$2:$C$515,2,FALSE)</f>
        <v>กพล.</v>
      </c>
      <c r="K25" s="83" t="s">
        <v>38</v>
      </c>
      <c r="L25" s="83"/>
      <c r="M25" s="83" t="s">
        <v>2063</v>
      </c>
      <c r="N25" s="83" t="s">
        <v>2064</v>
      </c>
      <c r="O25" s="83" t="s">
        <v>2971</v>
      </c>
      <c r="P25" s="83"/>
      <c r="Q25" s="101"/>
      <c r="R25" s="93" t="s">
        <v>1130</v>
      </c>
    </row>
    <row r="26" spans="1:18" s="7" customFormat="1" ht="23.5">
      <c r="A26" s="83" t="s">
        <v>203</v>
      </c>
      <c r="B26" s="6" t="s">
        <v>1424</v>
      </c>
      <c r="C26" s="83" t="s">
        <v>1424</v>
      </c>
      <c r="D26" s="83" t="s">
        <v>29</v>
      </c>
      <c r="E26" s="83">
        <v>2562</v>
      </c>
      <c r="F26" s="103">
        <v>241883</v>
      </c>
      <c r="G26" s="103">
        <v>242158</v>
      </c>
      <c r="H26" s="83" t="s">
        <v>208</v>
      </c>
      <c r="I26" s="83" t="s">
        <v>37</v>
      </c>
      <c r="J26" s="83" t="str">
        <f>VLOOKUP(I26,'[1]ตัวย่อ(ต่อท้าย)'!$B$2:$C$515,2,FALSE)</f>
        <v>กพล.</v>
      </c>
      <c r="K26" s="83" t="s">
        <v>38</v>
      </c>
      <c r="L26" s="83"/>
      <c r="M26" s="83" t="s">
        <v>2059</v>
      </c>
      <c r="N26" s="83" t="s">
        <v>2071</v>
      </c>
      <c r="O26" s="83" t="s">
        <v>2971</v>
      </c>
      <c r="P26" s="83"/>
      <c r="Q26" s="101"/>
      <c r="R26" s="82" t="s">
        <v>1726</v>
      </c>
    </row>
    <row r="27" spans="1:18" s="7" customFormat="1" ht="23.5">
      <c r="A27" s="83" t="s">
        <v>229</v>
      </c>
      <c r="B27" s="6" t="s">
        <v>1428</v>
      </c>
      <c r="C27" s="83" t="s">
        <v>1428</v>
      </c>
      <c r="D27" s="83" t="s">
        <v>29</v>
      </c>
      <c r="E27" s="83">
        <v>2562</v>
      </c>
      <c r="F27" s="103">
        <v>241701</v>
      </c>
      <c r="G27" s="103">
        <v>242036</v>
      </c>
      <c r="H27" s="83" t="s">
        <v>208</v>
      </c>
      <c r="I27" s="83" t="s">
        <v>37</v>
      </c>
      <c r="J27" s="83" t="str">
        <f>VLOOKUP(I27,'[1]ตัวย่อ(ต่อท้าย)'!$B$2:$C$515,2,FALSE)</f>
        <v>กพล.</v>
      </c>
      <c r="K27" s="83" t="s">
        <v>38</v>
      </c>
      <c r="L27" s="83"/>
      <c r="M27" s="83" t="s">
        <v>2091</v>
      </c>
      <c r="N27" s="83" t="s">
        <v>2092</v>
      </c>
      <c r="O27" s="83" t="s">
        <v>2971</v>
      </c>
      <c r="P27" s="83"/>
      <c r="Q27" s="101"/>
      <c r="R27" s="82" t="s">
        <v>1154</v>
      </c>
    </row>
    <row r="28" spans="1:18" s="7" customFormat="1" ht="23.5">
      <c r="A28" s="83" t="s">
        <v>92</v>
      </c>
      <c r="B28" s="6" t="s">
        <v>93</v>
      </c>
      <c r="C28" s="83" t="s">
        <v>93</v>
      </c>
      <c r="D28" s="83" t="s">
        <v>29</v>
      </c>
      <c r="E28" s="83">
        <v>2562</v>
      </c>
      <c r="F28" s="103">
        <v>241701</v>
      </c>
      <c r="G28" s="103">
        <v>242036</v>
      </c>
      <c r="H28" s="83"/>
      <c r="I28" s="83" t="s">
        <v>88</v>
      </c>
      <c r="J28" s="83" t="str">
        <f>VLOOKUP(I28,'[1]ตัวย่อ(ต่อท้าย)'!$B$2:$C$515,2,FALSE)</f>
        <v>กกท.</v>
      </c>
      <c r="K28" s="83" t="s">
        <v>38</v>
      </c>
      <c r="L28" s="83"/>
      <c r="M28" s="83" t="s">
        <v>2091</v>
      </c>
      <c r="N28" s="83" t="s">
        <v>2092</v>
      </c>
      <c r="O28" s="83" t="s">
        <v>2971</v>
      </c>
      <c r="P28" s="83"/>
      <c r="Q28" s="101"/>
      <c r="R28" s="82" t="s">
        <v>1124</v>
      </c>
    </row>
    <row r="29" spans="1:18" s="7" customFormat="1" ht="23.5">
      <c r="A29" s="83" t="s">
        <v>111</v>
      </c>
      <c r="B29" s="6" t="s">
        <v>112</v>
      </c>
      <c r="C29" s="83" t="s">
        <v>112</v>
      </c>
      <c r="D29" s="83" t="s">
        <v>29</v>
      </c>
      <c r="E29" s="83">
        <v>2562</v>
      </c>
      <c r="F29" s="103">
        <v>241701</v>
      </c>
      <c r="G29" s="103">
        <v>242036</v>
      </c>
      <c r="H29" s="83" t="s">
        <v>114</v>
      </c>
      <c r="I29" s="83" t="s">
        <v>37</v>
      </c>
      <c r="J29" s="83" t="str">
        <f>VLOOKUP(I29,'[1]ตัวย่อ(ต่อท้าย)'!$B$2:$C$515,2,FALSE)</f>
        <v>กพล.</v>
      </c>
      <c r="K29" s="83" t="s">
        <v>38</v>
      </c>
      <c r="L29" s="83"/>
      <c r="M29" s="83" t="s">
        <v>2063</v>
      </c>
      <c r="N29" s="83" t="s">
        <v>2064</v>
      </c>
      <c r="O29" s="83" t="s">
        <v>2971</v>
      </c>
      <c r="P29" s="83"/>
      <c r="Q29" s="101"/>
      <c r="R29" s="82" t="s">
        <v>1154</v>
      </c>
    </row>
    <row r="30" spans="1:18" s="7" customFormat="1" ht="23.5">
      <c r="A30" s="83" t="s">
        <v>48</v>
      </c>
      <c r="B30" s="6" t="s">
        <v>1407</v>
      </c>
      <c r="C30" s="83" t="s">
        <v>1407</v>
      </c>
      <c r="D30" s="83" t="s">
        <v>29</v>
      </c>
      <c r="E30" s="83">
        <v>2562</v>
      </c>
      <c r="F30" s="103">
        <v>241701</v>
      </c>
      <c r="G30" s="103">
        <v>242036</v>
      </c>
      <c r="H30" s="83" t="s">
        <v>1408</v>
      </c>
      <c r="I30" s="83" t="s">
        <v>53</v>
      </c>
      <c r="J30" s="83" t="str">
        <f>VLOOKUP(I30,'[1]ตัวย่อ(ต่อท้าย)'!$B$2:$C$515,2,FALSE)</f>
        <v>มรภ.พบ.</v>
      </c>
      <c r="K30" s="83" t="s">
        <v>1401</v>
      </c>
      <c r="L30" s="83"/>
      <c r="M30" s="83" t="s">
        <v>2063</v>
      </c>
      <c r="N30" s="83" t="s">
        <v>2064</v>
      </c>
      <c r="O30" s="83" t="s">
        <v>2971</v>
      </c>
      <c r="P30" s="83"/>
      <c r="Q30" s="101"/>
      <c r="R30" s="82" t="s">
        <v>2261</v>
      </c>
    </row>
    <row r="31" spans="1:18" s="7" customFormat="1" ht="23.5">
      <c r="A31" s="83" t="s">
        <v>915</v>
      </c>
      <c r="B31" s="16" t="str">
        <f>HYPERLINK(Q31,C31)</f>
        <v>ส่งเสริมการออกกำลังกายและเล่นกีฬาหมู่บ้าน (1 ตำบล 1 ชนิดกีฬา)</v>
      </c>
      <c r="C31" s="83" t="s">
        <v>627</v>
      </c>
      <c r="D31" s="83" t="s">
        <v>29</v>
      </c>
      <c r="E31" s="83">
        <v>2563</v>
      </c>
      <c r="F31" s="83" t="s">
        <v>572</v>
      </c>
      <c r="G31" s="83" t="s">
        <v>612</v>
      </c>
      <c r="H31" s="83" t="s">
        <v>36</v>
      </c>
      <c r="I31" s="83" t="s">
        <v>37</v>
      </c>
      <c r="J31" s="83" t="s">
        <v>2937</v>
      </c>
      <c r="K31" s="83" t="s">
        <v>38</v>
      </c>
      <c r="L31" s="83" t="s">
        <v>2573</v>
      </c>
      <c r="M31" s="83" t="s">
        <v>2063</v>
      </c>
      <c r="N31" s="94" t="s">
        <v>2064</v>
      </c>
      <c r="O31" s="83" t="s">
        <v>2971</v>
      </c>
      <c r="P31" s="94"/>
      <c r="Q31" s="92" t="s">
        <v>2799</v>
      </c>
      <c r="R31" s="82" t="s">
        <v>1726</v>
      </c>
    </row>
    <row r="32" spans="1:18" s="7" customFormat="1" ht="23.5">
      <c r="A32" s="83" t="s">
        <v>904</v>
      </c>
      <c r="B32" s="16" t="str">
        <f>HYPERLINK(Q32,C32)</f>
        <v>ส่งเสริมการออกกำลังกายและกีฬาเพื่อมวลชน “Calories credit challenge”</v>
      </c>
      <c r="C32" s="83" t="s">
        <v>632</v>
      </c>
      <c r="D32" s="83" t="s">
        <v>29</v>
      </c>
      <c r="E32" s="83">
        <v>2563</v>
      </c>
      <c r="F32" s="83" t="s">
        <v>572</v>
      </c>
      <c r="G32" s="83" t="s">
        <v>612</v>
      </c>
      <c r="H32" s="83" t="s">
        <v>36</v>
      </c>
      <c r="I32" s="83" t="s">
        <v>37</v>
      </c>
      <c r="J32" s="83" t="s">
        <v>2937</v>
      </c>
      <c r="K32" s="83" t="s">
        <v>38</v>
      </c>
      <c r="L32" s="83" t="s">
        <v>2573</v>
      </c>
      <c r="M32" s="83" t="s">
        <v>2063</v>
      </c>
      <c r="N32" s="94" t="s">
        <v>2064</v>
      </c>
      <c r="O32" s="83" t="s">
        <v>2971</v>
      </c>
      <c r="P32" s="94"/>
      <c r="Q32" s="92" t="s">
        <v>2800</v>
      </c>
      <c r="R32" s="82" t="s">
        <v>1136</v>
      </c>
    </row>
    <row r="33" spans="1:18" s="7" customFormat="1" ht="23.5">
      <c r="A33" s="83" t="s">
        <v>439</v>
      </c>
      <c r="B33" s="6" t="s">
        <v>61</v>
      </c>
      <c r="C33" s="83" t="s">
        <v>61</v>
      </c>
      <c r="D33" s="83" t="s">
        <v>29</v>
      </c>
      <c r="E33" s="83">
        <v>2563</v>
      </c>
      <c r="F33" s="103">
        <v>242127</v>
      </c>
      <c r="G33" s="103">
        <v>242127</v>
      </c>
      <c r="H33" s="83" t="s">
        <v>44</v>
      </c>
      <c r="I33" s="83" t="s">
        <v>45</v>
      </c>
      <c r="J33" s="83" t="str">
        <f>VLOOKUP(I33,'[1]ตัวย่อ(ต่อท้าย)'!$B$2:$C$515,2,FALSE)</f>
        <v>มทร.ธัญบุรี</v>
      </c>
      <c r="K33" s="83" t="s">
        <v>1401</v>
      </c>
      <c r="L33" s="83"/>
      <c r="M33" s="83" t="s">
        <v>2063</v>
      </c>
      <c r="N33" s="83" t="s">
        <v>2064</v>
      </c>
      <c r="O33" s="83" t="s">
        <v>2971</v>
      </c>
      <c r="P33" s="83"/>
      <c r="Q33" s="101"/>
      <c r="R33" s="82" t="s">
        <v>1163</v>
      </c>
    </row>
    <row r="34" spans="1:18" s="7" customFormat="1" ht="23.5">
      <c r="A34" s="83" t="s">
        <v>273</v>
      </c>
      <c r="B34" s="6" t="s">
        <v>1443</v>
      </c>
      <c r="C34" s="83" t="s">
        <v>1443</v>
      </c>
      <c r="D34" s="83" t="s">
        <v>29</v>
      </c>
      <c r="E34" s="83">
        <v>2563</v>
      </c>
      <c r="F34" s="103">
        <v>242097</v>
      </c>
      <c r="G34" s="103">
        <v>242127</v>
      </c>
      <c r="H34" s="83" t="s">
        <v>278</v>
      </c>
      <c r="I34" s="83" t="s">
        <v>45</v>
      </c>
      <c r="J34" s="83" t="str">
        <f>VLOOKUP(I34,'[1]ตัวย่อ(ต่อท้าย)'!$B$2:$C$515,2,FALSE)</f>
        <v>มทร.ธัญบุรี</v>
      </c>
      <c r="K34" s="83" t="s">
        <v>1401</v>
      </c>
      <c r="L34" s="83"/>
      <c r="M34" s="83" t="s">
        <v>2063</v>
      </c>
      <c r="N34" s="83" t="s">
        <v>2064</v>
      </c>
      <c r="O34" s="83" t="s">
        <v>2971</v>
      </c>
      <c r="P34" s="83"/>
      <c r="Q34" s="101"/>
      <c r="R34" s="82" t="s">
        <v>1173</v>
      </c>
    </row>
    <row r="35" spans="1:18" s="7" customFormat="1" ht="23.5">
      <c r="A35" s="83" t="s">
        <v>536</v>
      </c>
      <c r="B35" s="6" t="s">
        <v>537</v>
      </c>
      <c r="C35" s="83" t="s">
        <v>537</v>
      </c>
      <c r="D35" s="83" t="s">
        <v>29</v>
      </c>
      <c r="E35" s="83">
        <v>2563</v>
      </c>
      <c r="F35" s="103">
        <v>242309</v>
      </c>
      <c r="G35" s="103">
        <v>242339</v>
      </c>
      <c r="H35" s="83" t="s">
        <v>540</v>
      </c>
      <c r="I35" s="83" t="s">
        <v>541</v>
      </c>
      <c r="J35" s="83" t="str">
        <f>VLOOKUP(I35,'[1]ตัวย่อ(ต่อท้าย)'!$B$2:$C$515,2,FALSE)</f>
        <v>มรภ.สข.</v>
      </c>
      <c r="K35" s="83" t="s">
        <v>1401</v>
      </c>
      <c r="L35" s="83"/>
      <c r="M35" s="83" t="s">
        <v>2063</v>
      </c>
      <c r="N35" s="83" t="s">
        <v>2064</v>
      </c>
      <c r="O35" s="83" t="s">
        <v>2971</v>
      </c>
      <c r="P35" s="83"/>
      <c r="Q35" s="101"/>
      <c r="R35" s="82" t="s">
        <v>1173</v>
      </c>
    </row>
    <row r="36" spans="1:18" s="7" customFormat="1" ht="23.5">
      <c r="A36" s="83" t="s">
        <v>359</v>
      </c>
      <c r="B36" s="6" t="s">
        <v>1448</v>
      </c>
      <c r="C36" s="83" t="s">
        <v>1448</v>
      </c>
      <c r="D36" s="83" t="s">
        <v>29</v>
      </c>
      <c r="E36" s="83">
        <v>2563</v>
      </c>
      <c r="F36" s="103">
        <v>242066</v>
      </c>
      <c r="G36" s="103">
        <v>242401</v>
      </c>
      <c r="H36" s="83" t="s">
        <v>36</v>
      </c>
      <c r="I36" s="83" t="s">
        <v>37</v>
      </c>
      <c r="J36" s="83" t="str">
        <f>VLOOKUP(I36,'[1]ตัวย่อ(ต่อท้าย)'!$B$2:$C$515,2,FALSE)</f>
        <v>กพล.</v>
      </c>
      <c r="K36" s="83" t="s">
        <v>38</v>
      </c>
      <c r="L36" s="83"/>
      <c r="M36" s="83" t="s">
        <v>2063</v>
      </c>
      <c r="N36" s="83" t="s">
        <v>2064</v>
      </c>
      <c r="O36" s="83" t="s">
        <v>2971</v>
      </c>
      <c r="P36" s="83"/>
      <c r="Q36" s="101"/>
      <c r="R36" s="82" t="s">
        <v>1124</v>
      </c>
    </row>
    <row r="37" spans="1:18" s="7" customFormat="1" ht="23.5">
      <c r="A37" s="83" t="s">
        <v>532</v>
      </c>
      <c r="B37" s="6" t="s">
        <v>1473</v>
      </c>
      <c r="C37" s="83" t="s">
        <v>1473</v>
      </c>
      <c r="D37" s="83" t="s">
        <v>29</v>
      </c>
      <c r="E37" s="83">
        <v>2563</v>
      </c>
      <c r="F37" s="103">
        <v>242066</v>
      </c>
      <c r="G37" s="103">
        <v>242401</v>
      </c>
      <c r="H37" s="83" t="s">
        <v>36</v>
      </c>
      <c r="I37" s="83" t="s">
        <v>37</v>
      </c>
      <c r="J37" s="83" t="str">
        <f>VLOOKUP(I37,'[1]ตัวย่อ(ต่อท้าย)'!$B$2:$C$515,2,FALSE)</f>
        <v>กพล.</v>
      </c>
      <c r="K37" s="83" t="s">
        <v>38</v>
      </c>
      <c r="L37" s="83"/>
      <c r="M37" s="83" t="s">
        <v>2063</v>
      </c>
      <c r="N37" s="83" t="s">
        <v>2064</v>
      </c>
      <c r="O37" s="83" t="s">
        <v>2971</v>
      </c>
      <c r="P37" s="83"/>
      <c r="Q37" s="101"/>
      <c r="R37" s="82" t="s">
        <v>1765</v>
      </c>
    </row>
    <row r="38" spans="1:18" s="7" customFormat="1" ht="23.5">
      <c r="A38" s="83" t="s">
        <v>528</v>
      </c>
      <c r="B38" s="6" t="s">
        <v>1472</v>
      </c>
      <c r="C38" s="83" t="s">
        <v>1472</v>
      </c>
      <c r="D38" s="83" t="s">
        <v>29</v>
      </c>
      <c r="E38" s="83">
        <v>2563</v>
      </c>
      <c r="F38" s="103">
        <v>242339</v>
      </c>
      <c r="G38" s="103">
        <v>242401</v>
      </c>
      <c r="H38" s="83" t="s">
        <v>531</v>
      </c>
      <c r="I38" s="83" t="s">
        <v>424</v>
      </c>
      <c r="J38" s="83" t="str">
        <f>VLOOKUP(I38,'[1]ตัวย่อ(ต่อท้าย)'!$B$2:$C$515,2,FALSE)</f>
        <v>สป.กก.</v>
      </c>
      <c r="K38" s="83" t="s">
        <v>38</v>
      </c>
      <c r="L38" s="83"/>
      <c r="M38" s="83" t="s">
        <v>2063</v>
      </c>
      <c r="N38" s="83" t="s">
        <v>2064</v>
      </c>
      <c r="O38" s="83" t="s">
        <v>2971</v>
      </c>
      <c r="P38" s="83"/>
      <c r="Q38" s="101"/>
      <c r="R38" s="82" t="s">
        <v>1765</v>
      </c>
    </row>
    <row r="39" spans="1:18" s="7" customFormat="1" ht="23.5">
      <c r="A39" s="82" t="s">
        <v>708</v>
      </c>
      <c r="B39" s="16" t="str">
        <f>HYPERLINK(Q39,C39)</f>
        <v>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</v>
      </c>
      <c r="C39" s="83" t="s">
        <v>709</v>
      </c>
      <c r="D39" s="83" t="s">
        <v>29</v>
      </c>
      <c r="E39" s="83">
        <v>2563</v>
      </c>
      <c r="F39" s="83" t="s">
        <v>207</v>
      </c>
      <c r="G39" s="89" t="s">
        <v>156</v>
      </c>
      <c r="H39" s="83" t="s">
        <v>711</v>
      </c>
      <c r="I39" s="83" t="s">
        <v>382</v>
      </c>
      <c r="J39" s="83" t="s">
        <v>2948</v>
      </c>
      <c r="K39" s="83" t="s">
        <v>246</v>
      </c>
      <c r="L39" s="89" t="s">
        <v>2573</v>
      </c>
      <c r="M39" s="83" t="s">
        <v>2091</v>
      </c>
      <c r="N39" s="91" t="s">
        <v>2092</v>
      </c>
      <c r="O39" s="83" t="s">
        <v>2971</v>
      </c>
      <c r="P39" s="91"/>
      <c r="Q39" s="92" t="s">
        <v>2580</v>
      </c>
      <c r="R39" s="82" t="s">
        <v>1726</v>
      </c>
    </row>
    <row r="40" spans="1:18" s="7" customFormat="1" ht="23.5">
      <c r="A40" s="83" t="s">
        <v>597</v>
      </c>
      <c r="B40" s="6" t="s">
        <v>1487</v>
      </c>
      <c r="C40" s="83" t="s">
        <v>1487</v>
      </c>
      <c r="D40" s="83" t="s">
        <v>29</v>
      </c>
      <c r="E40" s="83">
        <v>2563</v>
      </c>
      <c r="F40" s="103">
        <v>242127</v>
      </c>
      <c r="G40" s="103">
        <v>242127</v>
      </c>
      <c r="H40" s="83" t="s">
        <v>1488</v>
      </c>
      <c r="I40" s="83" t="s">
        <v>382</v>
      </c>
      <c r="J40" s="83" t="str">
        <f>VLOOKUP(I40,'[1]ตัวย่อ(ต่อท้าย)'!$B$2:$C$515,2,FALSE)</f>
        <v>สพฐ.</v>
      </c>
      <c r="K40" s="83" t="s">
        <v>246</v>
      </c>
      <c r="L40" s="83"/>
      <c r="M40" s="83" t="s">
        <v>2063</v>
      </c>
      <c r="N40" s="83" t="s">
        <v>2064</v>
      </c>
      <c r="O40" s="83" t="s">
        <v>2971</v>
      </c>
      <c r="P40" s="83"/>
      <c r="Q40" s="101"/>
      <c r="R40" s="82" t="s">
        <v>1177</v>
      </c>
    </row>
    <row r="41" spans="1:18" s="7" customFormat="1" ht="23.5">
      <c r="A41" s="83" t="s">
        <v>574</v>
      </c>
      <c r="B41" s="6" t="s">
        <v>1479</v>
      </c>
      <c r="C41" s="83" t="s">
        <v>1479</v>
      </c>
      <c r="D41" s="83" t="s">
        <v>29</v>
      </c>
      <c r="E41" s="83">
        <v>2563</v>
      </c>
      <c r="F41" s="103">
        <v>242309</v>
      </c>
      <c r="G41" s="103">
        <v>242339</v>
      </c>
      <c r="H41" s="83" t="s">
        <v>1480</v>
      </c>
      <c r="I41" s="83" t="s">
        <v>382</v>
      </c>
      <c r="J41" s="83" t="str">
        <f>VLOOKUP(I41,'[1]ตัวย่อ(ต่อท้าย)'!$B$2:$C$515,2,FALSE)</f>
        <v>สพฐ.</v>
      </c>
      <c r="K41" s="83" t="s">
        <v>246</v>
      </c>
      <c r="L41" s="83"/>
      <c r="M41" s="83" t="s">
        <v>2063</v>
      </c>
      <c r="N41" s="83" t="s">
        <v>2064</v>
      </c>
      <c r="O41" s="83" t="s">
        <v>2971</v>
      </c>
      <c r="P41" s="83"/>
      <c r="Q41" s="101"/>
      <c r="R41" s="82" t="s">
        <v>1726</v>
      </c>
    </row>
    <row r="42" spans="1:18" s="7" customFormat="1" ht="23.5">
      <c r="A42" s="83" t="s">
        <v>171</v>
      </c>
      <c r="B42" s="6" t="s">
        <v>1421</v>
      </c>
      <c r="C42" s="83" t="s">
        <v>1421</v>
      </c>
      <c r="D42" s="83" t="s">
        <v>29</v>
      </c>
      <c r="E42" s="83">
        <v>2562</v>
      </c>
      <c r="F42" s="103">
        <v>241701</v>
      </c>
      <c r="G42" s="103">
        <v>242036</v>
      </c>
      <c r="H42" s="83" t="s">
        <v>157</v>
      </c>
      <c r="I42" s="83" t="s">
        <v>37</v>
      </c>
      <c r="J42" s="83" t="str">
        <f>VLOOKUP(I42,'[1]ตัวย่อ(ต่อท้าย)'!$B$2:$C$515,2,FALSE)</f>
        <v>กพล.</v>
      </c>
      <c r="K42" s="83" t="s">
        <v>38</v>
      </c>
      <c r="L42" s="83"/>
      <c r="M42" s="83" t="s">
        <v>2054</v>
      </c>
      <c r="N42" s="83" t="s">
        <v>2055</v>
      </c>
      <c r="O42" s="83" t="s">
        <v>2971</v>
      </c>
      <c r="P42" s="83"/>
      <c r="Q42" s="101"/>
      <c r="R42" s="82" t="s">
        <v>1726</v>
      </c>
    </row>
    <row r="43" spans="1:18" s="7" customFormat="1" ht="23.5">
      <c r="A43" s="83" t="s">
        <v>225</v>
      </c>
      <c r="B43" s="6" t="s">
        <v>1427</v>
      </c>
      <c r="C43" s="83" t="s">
        <v>1427</v>
      </c>
      <c r="D43" s="83" t="s">
        <v>29</v>
      </c>
      <c r="E43" s="83">
        <v>2562</v>
      </c>
      <c r="F43" s="103">
        <v>242036</v>
      </c>
      <c r="G43" s="103">
        <v>242189</v>
      </c>
      <c r="H43" s="83" t="s">
        <v>157</v>
      </c>
      <c r="I43" s="83" t="s">
        <v>37</v>
      </c>
      <c r="J43" s="83" t="str">
        <f>VLOOKUP(I43,'[1]ตัวย่อ(ต่อท้าย)'!$B$2:$C$515,2,FALSE)</f>
        <v>กพล.</v>
      </c>
      <c r="K43" s="83" t="s">
        <v>38</v>
      </c>
      <c r="L43" s="83"/>
      <c r="M43" s="83" t="s">
        <v>2054</v>
      </c>
      <c r="N43" s="83" t="s">
        <v>2055</v>
      </c>
      <c r="O43" s="83" t="s">
        <v>2971</v>
      </c>
      <c r="P43" s="83"/>
      <c r="Q43" s="101"/>
      <c r="R43" s="82" t="s">
        <v>1726</v>
      </c>
    </row>
    <row r="44" spans="1:18" s="7" customFormat="1" ht="23.5">
      <c r="A44" s="83" t="s">
        <v>415</v>
      </c>
      <c r="B44" s="16" t="s">
        <v>1459</v>
      </c>
      <c r="C44" s="83" t="s">
        <v>1459</v>
      </c>
      <c r="D44" s="83" t="s">
        <v>29</v>
      </c>
      <c r="E44" s="83">
        <v>2563</v>
      </c>
      <c r="F44" s="103">
        <v>242066</v>
      </c>
      <c r="G44" s="103">
        <v>242401</v>
      </c>
      <c r="H44" s="83" t="s">
        <v>293</v>
      </c>
      <c r="I44" s="83" t="s">
        <v>418</v>
      </c>
      <c r="J44" s="83" t="str">
        <f>VLOOKUP(I44,'[1]ตัวย่อ(ต่อท้าย)'!$B$2:$C$515,2,FALSE)</f>
        <v>มกส.</v>
      </c>
      <c r="K44" s="83" t="s">
        <v>1401</v>
      </c>
      <c r="L44" s="83"/>
      <c r="M44" s="83" t="s">
        <v>2063</v>
      </c>
      <c r="N44" s="83" t="s">
        <v>2064</v>
      </c>
      <c r="O44" s="83" t="s">
        <v>2971</v>
      </c>
      <c r="P44" s="83"/>
      <c r="Q44" s="101"/>
      <c r="R44" s="82" t="s">
        <v>1726</v>
      </c>
    </row>
    <row r="45" spans="1:18" s="7" customFormat="1" ht="23.5">
      <c r="A45" s="83" t="s">
        <v>436</v>
      </c>
      <c r="B45" s="16" t="s">
        <v>1463</v>
      </c>
      <c r="C45" s="83" t="s">
        <v>1463</v>
      </c>
      <c r="D45" s="83" t="s">
        <v>29</v>
      </c>
      <c r="E45" s="83">
        <v>2563</v>
      </c>
      <c r="F45" s="103">
        <v>242066</v>
      </c>
      <c r="G45" s="103">
        <v>242401</v>
      </c>
      <c r="H45" s="83" t="s">
        <v>293</v>
      </c>
      <c r="I45" s="83" t="s">
        <v>418</v>
      </c>
      <c r="J45" s="83" t="str">
        <f>VLOOKUP(I45,'[1]ตัวย่อ(ต่อท้าย)'!$B$2:$C$515,2,FALSE)</f>
        <v>มกส.</v>
      </c>
      <c r="K45" s="83" t="s">
        <v>1401</v>
      </c>
      <c r="L45" s="83"/>
      <c r="M45" s="83" t="s">
        <v>2063</v>
      </c>
      <c r="N45" s="83" t="s">
        <v>2064</v>
      </c>
      <c r="O45" s="83" t="s">
        <v>2971</v>
      </c>
      <c r="P45" s="83"/>
      <c r="Q45" s="101"/>
      <c r="R45" s="82" t="s">
        <v>1177</v>
      </c>
    </row>
    <row r="46" spans="1:18" s="7" customFormat="1" ht="23.5">
      <c r="A46" s="83" t="s">
        <v>378</v>
      </c>
      <c r="B46" s="6" t="s">
        <v>379</v>
      </c>
      <c r="C46" s="83" t="s">
        <v>379</v>
      </c>
      <c r="D46" s="83" t="s">
        <v>29</v>
      </c>
      <c r="E46" s="83">
        <v>2563</v>
      </c>
      <c r="F46" s="103">
        <v>242066</v>
      </c>
      <c r="G46" s="103">
        <v>242401</v>
      </c>
      <c r="H46" s="83" t="s">
        <v>381</v>
      </c>
      <c r="I46" s="83" t="s">
        <v>382</v>
      </c>
      <c r="J46" s="83" t="str">
        <f>VLOOKUP(I46,'[1]ตัวย่อ(ต่อท้าย)'!$B$2:$C$515,2,FALSE)</f>
        <v>สพฐ.</v>
      </c>
      <c r="K46" s="83" t="s">
        <v>246</v>
      </c>
      <c r="L46" s="83"/>
      <c r="M46" s="83" t="s">
        <v>2063</v>
      </c>
      <c r="N46" s="83" t="s">
        <v>2064</v>
      </c>
      <c r="O46" s="83" t="s">
        <v>2971</v>
      </c>
      <c r="P46" s="83"/>
      <c r="Q46" s="101"/>
      <c r="R46" s="82" t="s">
        <v>1177</v>
      </c>
    </row>
    <row r="47" spans="1:18" s="7" customFormat="1" ht="23.5">
      <c r="A47" s="83" t="s">
        <v>268</v>
      </c>
      <c r="B47" s="6" t="s">
        <v>1442</v>
      </c>
      <c r="C47" s="83" t="s">
        <v>1442</v>
      </c>
      <c r="D47" s="83" t="s">
        <v>29</v>
      </c>
      <c r="E47" s="83">
        <v>2563</v>
      </c>
      <c r="F47" s="103">
        <v>242066</v>
      </c>
      <c r="G47" s="103">
        <v>242401</v>
      </c>
      <c r="H47" s="83" t="s">
        <v>1408</v>
      </c>
      <c r="I47" s="83" t="s">
        <v>53</v>
      </c>
      <c r="J47" s="83" t="str">
        <f>VLOOKUP(I47,'[1]ตัวย่อ(ต่อท้าย)'!$B$2:$C$515,2,FALSE)</f>
        <v>มรภ.พบ.</v>
      </c>
      <c r="K47" s="83" t="s">
        <v>1401</v>
      </c>
      <c r="L47" s="83"/>
      <c r="M47" s="83" t="s">
        <v>2063</v>
      </c>
      <c r="N47" s="83" t="s">
        <v>2064</v>
      </c>
      <c r="O47" s="83" t="s">
        <v>2971</v>
      </c>
      <c r="P47" s="83"/>
      <c r="Q47" s="101"/>
      <c r="R47" s="82" t="s">
        <v>1177</v>
      </c>
    </row>
    <row r="48" spans="1:18" s="7" customFormat="1" ht="23.5">
      <c r="A48" s="83" t="s">
        <v>456</v>
      </c>
      <c r="B48" s="6" t="s">
        <v>457</v>
      </c>
      <c r="C48" s="83" t="s">
        <v>457</v>
      </c>
      <c r="D48" s="83" t="s">
        <v>29</v>
      </c>
      <c r="E48" s="83">
        <v>2563</v>
      </c>
      <c r="F48" s="103">
        <v>242066</v>
      </c>
      <c r="G48" s="103">
        <v>242401</v>
      </c>
      <c r="H48" s="83"/>
      <c r="I48" s="83" t="s">
        <v>88</v>
      </c>
      <c r="J48" s="83" t="str">
        <f>VLOOKUP(I48,'[1]ตัวย่อ(ต่อท้าย)'!$B$2:$C$515,2,FALSE)</f>
        <v>กกท.</v>
      </c>
      <c r="K48" s="83" t="s">
        <v>38</v>
      </c>
      <c r="L48" s="83"/>
      <c r="M48" s="83" t="s">
        <v>2063</v>
      </c>
      <c r="N48" s="83" t="s">
        <v>2064</v>
      </c>
      <c r="O48" s="83" t="s">
        <v>2971</v>
      </c>
      <c r="P48" s="83"/>
      <c r="Q48" s="101"/>
      <c r="R48" s="82" t="s">
        <v>1177</v>
      </c>
    </row>
    <row r="49" spans="1:18" s="7" customFormat="1" ht="23.5">
      <c r="A49" s="82" t="s">
        <v>931</v>
      </c>
      <c r="B49" s="16" t="str">
        <f t="shared" ref="B49:B55" si="0">HYPERLINK(Q49,C49)</f>
        <v>เฟิร์ม &amp; ฟิต เพื่อพิชิตสุขภาพที่แข็งแรง</v>
      </c>
      <c r="C49" s="83" t="s">
        <v>932</v>
      </c>
      <c r="D49" s="83" t="s">
        <v>29</v>
      </c>
      <c r="E49" s="83">
        <v>2564</v>
      </c>
      <c r="F49" s="83" t="s">
        <v>452</v>
      </c>
      <c r="G49" s="89" t="s">
        <v>733</v>
      </c>
      <c r="H49" s="83" t="s">
        <v>763</v>
      </c>
      <c r="I49" s="83" t="s">
        <v>382</v>
      </c>
      <c r="J49" s="83" t="s">
        <v>2948</v>
      </c>
      <c r="K49" s="83" t="s">
        <v>246</v>
      </c>
      <c r="L49" s="89" t="s">
        <v>2588</v>
      </c>
      <c r="M49" s="83" t="s">
        <v>2063</v>
      </c>
      <c r="N49" s="91" t="s">
        <v>2064</v>
      </c>
      <c r="O49" s="83" t="s">
        <v>2971</v>
      </c>
      <c r="P49" s="91"/>
      <c r="Q49" s="92" t="s">
        <v>2602</v>
      </c>
      <c r="R49" s="82" t="s">
        <v>1765</v>
      </c>
    </row>
    <row r="50" spans="1:18" s="7" customFormat="1" ht="23.5">
      <c r="A50" s="82" t="s">
        <v>959</v>
      </c>
      <c r="B50" s="16" t="str">
        <f t="shared" si="0"/>
        <v>โครงการ “การแข่งขันกีฬา กรีฑา นักเรียน ประจำปีการศึกษา 2563”</v>
      </c>
      <c r="C50" s="83" t="s">
        <v>960</v>
      </c>
      <c r="D50" s="83" t="s">
        <v>29</v>
      </c>
      <c r="E50" s="83">
        <v>2564</v>
      </c>
      <c r="F50" s="83" t="s">
        <v>452</v>
      </c>
      <c r="G50" s="89" t="s">
        <v>937</v>
      </c>
      <c r="H50" s="83" t="s">
        <v>962</v>
      </c>
      <c r="I50" s="83" t="s">
        <v>382</v>
      </c>
      <c r="J50" s="83" t="s">
        <v>2948</v>
      </c>
      <c r="K50" s="83" t="s">
        <v>246</v>
      </c>
      <c r="L50" s="89" t="s">
        <v>2588</v>
      </c>
      <c r="M50" s="83" t="s">
        <v>2063</v>
      </c>
      <c r="N50" s="91" t="s">
        <v>2064</v>
      </c>
      <c r="O50" s="83" t="s">
        <v>2971</v>
      </c>
      <c r="P50" s="91"/>
      <c r="Q50" s="92" t="s">
        <v>2611</v>
      </c>
      <c r="R50" s="82" t="s">
        <v>1124</v>
      </c>
    </row>
    <row r="51" spans="1:18" s="7" customFormat="1" ht="23.5">
      <c r="A51" s="82" t="s">
        <v>981</v>
      </c>
      <c r="B51" s="16" t="str">
        <f t="shared" si="0"/>
        <v>การแข่งขันกีฬา กรีฑานักเรียนของสถานศึกษาในสังกัด</v>
      </c>
      <c r="C51" s="83" t="s">
        <v>982</v>
      </c>
      <c r="D51" s="83" t="s">
        <v>29</v>
      </c>
      <c r="E51" s="83">
        <v>2564</v>
      </c>
      <c r="F51" s="83" t="s">
        <v>452</v>
      </c>
      <c r="G51" s="89" t="s">
        <v>937</v>
      </c>
      <c r="H51" s="83" t="s">
        <v>984</v>
      </c>
      <c r="I51" s="83" t="s">
        <v>382</v>
      </c>
      <c r="J51" s="83" t="s">
        <v>2948</v>
      </c>
      <c r="K51" s="83" t="s">
        <v>246</v>
      </c>
      <c r="L51" s="89" t="s">
        <v>2588</v>
      </c>
      <c r="M51" s="83" t="s">
        <v>2063</v>
      </c>
      <c r="N51" s="91" t="s">
        <v>2064</v>
      </c>
      <c r="O51" s="83" t="s">
        <v>2971</v>
      </c>
      <c r="P51" s="91"/>
      <c r="Q51" s="92" t="s">
        <v>2612</v>
      </c>
      <c r="R51" s="82" t="s">
        <v>1124</v>
      </c>
    </row>
    <row r="52" spans="1:18" s="7" customFormat="1" ht="23.5">
      <c r="A52" s="82" t="s">
        <v>825</v>
      </c>
      <c r="B52" s="16" t="str">
        <f t="shared" si="0"/>
        <v>โครงการส่งเสริมนันทนาการสัมพันธ์เพื่อพัฒนาคุณภาพชีวิตและสังคม</v>
      </c>
      <c r="C52" s="83" t="s">
        <v>826</v>
      </c>
      <c r="D52" s="83" t="s">
        <v>29</v>
      </c>
      <c r="E52" s="83">
        <v>2564</v>
      </c>
      <c r="F52" s="83" t="s">
        <v>452</v>
      </c>
      <c r="G52" s="89" t="s">
        <v>733</v>
      </c>
      <c r="H52" s="83" t="s">
        <v>114</v>
      </c>
      <c r="I52" s="83" t="s">
        <v>37</v>
      </c>
      <c r="J52" s="83" t="s">
        <v>2937</v>
      </c>
      <c r="K52" s="83" t="s">
        <v>38</v>
      </c>
      <c r="L52" s="89" t="s">
        <v>2588</v>
      </c>
      <c r="M52" s="83" t="s">
        <v>2063</v>
      </c>
      <c r="N52" s="91" t="s">
        <v>2064</v>
      </c>
      <c r="O52" s="83" t="s">
        <v>2971</v>
      </c>
      <c r="P52" s="91"/>
      <c r="Q52" s="92" t="s">
        <v>2625</v>
      </c>
      <c r="R52" s="82" t="s">
        <v>1150</v>
      </c>
    </row>
    <row r="53" spans="1:18" s="7" customFormat="1" ht="23.5">
      <c r="A53" s="82" t="s">
        <v>772</v>
      </c>
      <c r="B53" s="16" t="str">
        <f t="shared" si="0"/>
        <v>โครงการส่งเสริมกิจกรรมนันทนาการผู้สูงอายุ</v>
      </c>
      <c r="C53" s="83" t="s">
        <v>140</v>
      </c>
      <c r="D53" s="83" t="s">
        <v>29</v>
      </c>
      <c r="E53" s="83">
        <v>2564</v>
      </c>
      <c r="F53" s="83" t="s">
        <v>452</v>
      </c>
      <c r="G53" s="89" t="s">
        <v>733</v>
      </c>
      <c r="H53" s="83" t="s">
        <v>114</v>
      </c>
      <c r="I53" s="83" t="s">
        <v>37</v>
      </c>
      <c r="J53" s="83" t="s">
        <v>2937</v>
      </c>
      <c r="K53" s="83" t="s">
        <v>38</v>
      </c>
      <c r="L53" s="89" t="s">
        <v>2588</v>
      </c>
      <c r="M53" s="83" t="s">
        <v>2063</v>
      </c>
      <c r="N53" s="91" t="s">
        <v>2064</v>
      </c>
      <c r="O53" s="83" t="s">
        <v>2971</v>
      </c>
      <c r="P53" s="91"/>
      <c r="Q53" s="92" t="s">
        <v>2628</v>
      </c>
      <c r="R53" s="82" t="s">
        <v>1136</v>
      </c>
    </row>
    <row r="54" spans="1:18" s="7" customFormat="1" ht="23.5">
      <c r="A54" s="82" t="s">
        <v>1178</v>
      </c>
      <c r="B54" s="16" t="str">
        <f t="shared" si="0"/>
        <v>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</v>
      </c>
      <c r="C54" s="83" t="s">
        <v>1179</v>
      </c>
      <c r="D54" s="83" t="s">
        <v>29</v>
      </c>
      <c r="E54" s="83">
        <v>2564</v>
      </c>
      <c r="F54" s="83" t="s">
        <v>452</v>
      </c>
      <c r="G54" s="89" t="s">
        <v>733</v>
      </c>
      <c r="H54" s="83" t="s">
        <v>36</v>
      </c>
      <c r="I54" s="83" t="s">
        <v>37</v>
      </c>
      <c r="J54" s="83" t="s">
        <v>2937</v>
      </c>
      <c r="K54" s="83" t="s">
        <v>38</v>
      </c>
      <c r="L54" s="89" t="s">
        <v>2588</v>
      </c>
      <c r="M54" s="83" t="s">
        <v>2063</v>
      </c>
      <c r="N54" s="91" t="s">
        <v>2064</v>
      </c>
      <c r="O54" s="83" t="s">
        <v>2971</v>
      </c>
      <c r="P54" s="91"/>
      <c r="Q54" s="92" t="s">
        <v>2637</v>
      </c>
      <c r="R54" s="82" t="s">
        <v>1136</v>
      </c>
    </row>
    <row r="55" spans="1:18" s="7" customFormat="1" ht="23.5">
      <c r="A55" s="82" t="s">
        <v>1155</v>
      </c>
      <c r="B55" s="16" t="str">
        <f t="shared" si="0"/>
        <v>โครงการส่งเสริมการออกกำลังกายและเล่นกีฬาหมู่บ้าน (1 ตำบล 1 ชนิดกีฬา)</v>
      </c>
      <c r="C55" s="83" t="s">
        <v>1156</v>
      </c>
      <c r="D55" s="83" t="s">
        <v>29</v>
      </c>
      <c r="E55" s="83">
        <v>2564</v>
      </c>
      <c r="F55" s="83" t="s">
        <v>572</v>
      </c>
      <c r="G55" s="89" t="s">
        <v>612</v>
      </c>
      <c r="H55" s="83" t="s">
        <v>36</v>
      </c>
      <c r="I55" s="83" t="s">
        <v>37</v>
      </c>
      <c r="J55" s="83" t="s">
        <v>2937</v>
      </c>
      <c r="K55" s="83" t="s">
        <v>38</v>
      </c>
      <c r="L55" s="89" t="s">
        <v>2588</v>
      </c>
      <c r="M55" s="83" t="s">
        <v>2063</v>
      </c>
      <c r="N55" s="91" t="s">
        <v>2064</v>
      </c>
      <c r="O55" s="83" t="s">
        <v>2971</v>
      </c>
      <c r="P55" s="91"/>
      <c r="Q55" s="92" t="s">
        <v>2638</v>
      </c>
      <c r="R55" s="82" t="s">
        <v>1765</v>
      </c>
    </row>
    <row r="56" spans="1:18" s="7" customFormat="1" ht="23.5">
      <c r="A56" s="83" t="s">
        <v>136</v>
      </c>
      <c r="B56" s="6" t="s">
        <v>137</v>
      </c>
      <c r="C56" s="83" t="s">
        <v>137</v>
      </c>
      <c r="D56" s="83" t="s">
        <v>29</v>
      </c>
      <c r="E56" s="83">
        <v>2562</v>
      </c>
      <c r="F56" s="103">
        <v>241701</v>
      </c>
      <c r="G56" s="103">
        <v>242036</v>
      </c>
      <c r="H56" s="83" t="s">
        <v>114</v>
      </c>
      <c r="I56" s="83" t="s">
        <v>37</v>
      </c>
      <c r="J56" s="83" t="str">
        <f>VLOOKUP(I56,'[1]ตัวย่อ(ต่อท้าย)'!$B$2:$C$515,2,FALSE)</f>
        <v>กพล.</v>
      </c>
      <c r="K56" s="83" t="s">
        <v>38</v>
      </c>
      <c r="L56" s="83"/>
      <c r="M56" s="83" t="s">
        <v>2059</v>
      </c>
      <c r="N56" s="83" t="s">
        <v>2110</v>
      </c>
      <c r="O56" s="83" t="s">
        <v>2971</v>
      </c>
      <c r="P56" s="83"/>
      <c r="Q56" s="101"/>
      <c r="R56" s="82" t="s">
        <v>1173</v>
      </c>
    </row>
    <row r="57" spans="1:18" s="7" customFormat="1" ht="23.5">
      <c r="A57" s="83" t="s">
        <v>139</v>
      </c>
      <c r="B57" s="6" t="s">
        <v>140</v>
      </c>
      <c r="C57" s="83" t="s">
        <v>140</v>
      </c>
      <c r="D57" s="83" t="s">
        <v>29</v>
      </c>
      <c r="E57" s="83">
        <v>2562</v>
      </c>
      <c r="F57" s="103">
        <v>241701</v>
      </c>
      <c r="G57" s="103">
        <v>242036</v>
      </c>
      <c r="H57" s="83" t="s">
        <v>114</v>
      </c>
      <c r="I57" s="83" t="s">
        <v>37</v>
      </c>
      <c r="J57" s="83" t="str">
        <f>VLOOKUP(I57,'[1]ตัวย่อ(ต่อท้าย)'!$B$2:$C$515,2,FALSE)</f>
        <v>กพล.</v>
      </c>
      <c r="K57" s="83" t="s">
        <v>38</v>
      </c>
      <c r="L57" s="83"/>
      <c r="M57" s="83" t="s">
        <v>2059</v>
      </c>
      <c r="N57" s="83" t="s">
        <v>2060</v>
      </c>
      <c r="O57" s="83" t="s">
        <v>2971</v>
      </c>
      <c r="P57" s="83"/>
      <c r="Q57" s="101"/>
      <c r="R57" s="82" t="s">
        <v>1726</v>
      </c>
    </row>
    <row r="58" spans="1:18" s="7" customFormat="1" ht="23.5">
      <c r="A58" s="82" t="s">
        <v>901</v>
      </c>
      <c r="B58" s="16" t="str">
        <f t="shared" ref="B58:B67" si="1">HYPERLINK(Q58,C58)</f>
        <v>ส่งเสริมและเผยแพร่องค์ความรู้ นวัตกรรมด้านการออกกำลังกาย กีฬาและนันทนาการ</v>
      </c>
      <c r="C58" s="83" t="s">
        <v>902</v>
      </c>
      <c r="D58" s="83" t="s">
        <v>29</v>
      </c>
      <c r="E58" s="83">
        <v>2564</v>
      </c>
      <c r="F58" s="83" t="s">
        <v>452</v>
      </c>
      <c r="G58" s="89" t="s">
        <v>733</v>
      </c>
      <c r="H58" s="83" t="s">
        <v>157</v>
      </c>
      <c r="I58" s="83" t="s">
        <v>37</v>
      </c>
      <c r="J58" s="83" t="s">
        <v>2937</v>
      </c>
      <c r="K58" s="83" t="s">
        <v>38</v>
      </c>
      <c r="L58" s="89" t="s">
        <v>2588</v>
      </c>
      <c r="M58" s="83" t="s">
        <v>2063</v>
      </c>
      <c r="N58" s="91" t="s">
        <v>2064</v>
      </c>
      <c r="O58" s="83" t="s">
        <v>2971</v>
      </c>
      <c r="P58" s="91"/>
      <c r="Q58" s="92" t="s">
        <v>2648</v>
      </c>
      <c r="R58" s="82" t="s">
        <v>1726</v>
      </c>
    </row>
    <row r="59" spans="1:18" s="7" customFormat="1" ht="23.5">
      <c r="A59" s="83" t="s">
        <v>1036</v>
      </c>
      <c r="B59" s="16" t="str">
        <f t="shared" si="1"/>
        <v xml:space="preserve">การแข่งขันฟุตบอลนักเรียนรุ่นอายุไม่เกิน 16 ปี ชาย และการแข่งขันกีฬาเปตองหญิง (Spm.16 Games) ประจำปี 2564 </v>
      </c>
      <c r="C59" s="83" t="s">
        <v>2854</v>
      </c>
      <c r="D59" s="83" t="s">
        <v>29</v>
      </c>
      <c r="E59" s="83">
        <v>2564</v>
      </c>
      <c r="F59" s="83" t="s">
        <v>498</v>
      </c>
      <c r="G59" s="83" t="s">
        <v>733</v>
      </c>
      <c r="H59" s="83" t="s">
        <v>1039</v>
      </c>
      <c r="I59" s="83" t="s">
        <v>382</v>
      </c>
      <c r="J59" s="83" t="s">
        <v>2948</v>
      </c>
      <c r="K59" s="83" t="s">
        <v>246</v>
      </c>
      <c r="L59" s="83" t="s">
        <v>2588</v>
      </c>
      <c r="M59" s="83" t="s">
        <v>2063</v>
      </c>
      <c r="N59" s="95" t="s">
        <v>2064</v>
      </c>
      <c r="O59" s="83" t="s">
        <v>2971</v>
      </c>
      <c r="P59" s="95"/>
      <c r="Q59" s="92" t="s">
        <v>2857</v>
      </c>
      <c r="R59" s="82" t="s">
        <v>1726</v>
      </c>
    </row>
    <row r="60" spans="1:18" s="7" customFormat="1" ht="23.5">
      <c r="A60" s="82" t="s">
        <v>1630</v>
      </c>
      <c r="B60" s="16" t="str">
        <f t="shared" si="1"/>
        <v>ออกกำลังกายเพื่อสุขภาพ “ขยับกายสบายชีวี”</v>
      </c>
      <c r="C60" s="83" t="s">
        <v>1631</v>
      </c>
      <c r="D60" s="83" t="s">
        <v>29</v>
      </c>
      <c r="E60" s="83">
        <v>2565</v>
      </c>
      <c r="F60" s="83" t="s">
        <v>1269</v>
      </c>
      <c r="G60" s="89" t="s">
        <v>612</v>
      </c>
      <c r="H60" s="83" t="s">
        <v>1633</v>
      </c>
      <c r="I60" s="83" t="s">
        <v>382</v>
      </c>
      <c r="J60" s="83" t="s">
        <v>2948</v>
      </c>
      <c r="K60" s="83" t="s">
        <v>246</v>
      </c>
      <c r="L60" s="89" t="s">
        <v>2690</v>
      </c>
      <c r="M60" s="83" t="s">
        <v>2063</v>
      </c>
      <c r="N60" s="91" t="s">
        <v>2064</v>
      </c>
      <c r="O60" s="83" t="s">
        <v>2971</v>
      </c>
      <c r="P60" s="91"/>
      <c r="Q60" s="92" t="s">
        <v>2695</v>
      </c>
      <c r="R60" s="82" t="s">
        <v>1173</v>
      </c>
    </row>
    <row r="61" spans="1:18" s="7" customFormat="1" ht="23.5">
      <c r="A61" s="82" t="s">
        <v>1213</v>
      </c>
      <c r="B61" s="16" t="str">
        <f t="shared" si="1"/>
        <v>โครงการส่งเสริมนันทนาการประสานความสัมพันธ์ระหว่างหมู่บ้านจุฬาภรณ์พัฒนา</v>
      </c>
      <c r="C61" s="83" t="s">
        <v>1214</v>
      </c>
      <c r="D61" s="83" t="s">
        <v>29</v>
      </c>
      <c r="E61" s="83">
        <v>2565</v>
      </c>
      <c r="F61" s="83" t="s">
        <v>572</v>
      </c>
      <c r="G61" s="89" t="s">
        <v>612</v>
      </c>
      <c r="H61" s="83" t="s">
        <v>114</v>
      </c>
      <c r="I61" s="83" t="s">
        <v>37</v>
      </c>
      <c r="J61" s="83" t="s">
        <v>2937</v>
      </c>
      <c r="K61" s="83" t="s">
        <v>38</v>
      </c>
      <c r="L61" s="89" t="s">
        <v>2690</v>
      </c>
      <c r="M61" s="83" t="s">
        <v>2063</v>
      </c>
      <c r="N61" s="91" t="s">
        <v>2064</v>
      </c>
      <c r="O61" s="83" t="s">
        <v>2971</v>
      </c>
      <c r="P61" s="91"/>
      <c r="Q61" s="92" t="s">
        <v>2721</v>
      </c>
      <c r="R61" s="82" t="s">
        <v>2295</v>
      </c>
    </row>
    <row r="62" spans="1:18" s="7" customFormat="1" ht="23.5">
      <c r="A62" s="82" t="s">
        <v>1234</v>
      </c>
      <c r="B62" s="16" t="str">
        <f t="shared" si="1"/>
        <v>โครงการส่งเสริมกิจกรรมกีฬาขั้นพ้ืนฐานและกีฬามวลชนเพื่อพัฒนาคุณภาพชีวิต</v>
      </c>
      <c r="C62" s="83" t="s">
        <v>1235</v>
      </c>
      <c r="D62" s="83" t="s">
        <v>29</v>
      </c>
      <c r="E62" s="83">
        <v>2565</v>
      </c>
      <c r="F62" s="83" t="s">
        <v>572</v>
      </c>
      <c r="G62" s="89" t="s">
        <v>612</v>
      </c>
      <c r="H62" s="83" t="s">
        <v>36</v>
      </c>
      <c r="I62" s="83" t="s">
        <v>37</v>
      </c>
      <c r="J62" s="83" t="s">
        <v>2937</v>
      </c>
      <c r="K62" s="83" t="s">
        <v>38</v>
      </c>
      <c r="L62" s="89" t="s">
        <v>2690</v>
      </c>
      <c r="M62" s="83" t="s">
        <v>2063</v>
      </c>
      <c r="N62" s="91" t="s">
        <v>2064</v>
      </c>
      <c r="O62" s="83" t="s">
        <v>2971</v>
      </c>
      <c r="P62" s="91"/>
      <c r="Q62" s="92" t="s">
        <v>2724</v>
      </c>
      <c r="R62" s="82" t="s">
        <v>1124</v>
      </c>
    </row>
    <row r="63" spans="1:18" s="7" customFormat="1" ht="23.5">
      <c r="A63" s="82" t="s">
        <v>1237</v>
      </c>
      <c r="B63" s="16" t="str">
        <f t="shared" si="1"/>
        <v xml:space="preserve">โครงการส่งเสริมกีฬาขั้นพื้นฐาน </v>
      </c>
      <c r="C63" s="83" t="s">
        <v>2531</v>
      </c>
      <c r="D63" s="83" t="s">
        <v>29</v>
      </c>
      <c r="E63" s="83">
        <v>2565</v>
      </c>
      <c r="F63" s="83" t="s">
        <v>572</v>
      </c>
      <c r="G63" s="89" t="s">
        <v>612</v>
      </c>
      <c r="H63" s="83" t="s">
        <v>36</v>
      </c>
      <c r="I63" s="83" t="s">
        <v>37</v>
      </c>
      <c r="J63" s="83" t="s">
        <v>2937</v>
      </c>
      <c r="K63" s="83" t="s">
        <v>38</v>
      </c>
      <c r="L63" s="89" t="s">
        <v>2690</v>
      </c>
      <c r="M63" s="83" t="s">
        <v>2063</v>
      </c>
      <c r="N63" s="91" t="s">
        <v>2064</v>
      </c>
      <c r="O63" s="83" t="s">
        <v>2971</v>
      </c>
      <c r="P63" s="91"/>
      <c r="Q63" s="92" t="s">
        <v>2725</v>
      </c>
      <c r="R63" s="82" t="s">
        <v>1765</v>
      </c>
    </row>
    <row r="64" spans="1:18" s="7" customFormat="1" ht="23.5">
      <c r="A64" s="83" t="s">
        <v>1206</v>
      </c>
      <c r="B64" s="16" t="str">
        <f t="shared" si="1"/>
        <v>ส่งเสริมการออกกำลังกายและกีฬาเพื่อมวลชน</v>
      </c>
      <c r="C64" s="83" t="s">
        <v>334</v>
      </c>
      <c r="D64" s="83" t="s">
        <v>29</v>
      </c>
      <c r="E64" s="83">
        <v>2565</v>
      </c>
      <c r="F64" s="83" t="s">
        <v>572</v>
      </c>
      <c r="G64" s="83" t="s">
        <v>612</v>
      </c>
      <c r="H64" s="83" t="s">
        <v>36</v>
      </c>
      <c r="I64" s="83" t="s">
        <v>37</v>
      </c>
      <c r="J64" s="83" t="s">
        <v>2937</v>
      </c>
      <c r="K64" s="83" t="s">
        <v>38</v>
      </c>
      <c r="L64" s="83" t="s">
        <v>2690</v>
      </c>
      <c r="M64" s="83" t="s">
        <v>2063</v>
      </c>
      <c r="N64" s="91" t="s">
        <v>2064</v>
      </c>
      <c r="O64" s="83" t="s">
        <v>2971</v>
      </c>
      <c r="P64" s="94"/>
      <c r="Q64" s="92" t="s">
        <v>2812</v>
      </c>
      <c r="R64" s="82" t="s">
        <v>1173</v>
      </c>
    </row>
    <row r="65" spans="1:18" s="7" customFormat="1" ht="23.5">
      <c r="A65" s="82" t="s">
        <v>1739</v>
      </c>
      <c r="B65" s="16" t="str">
        <f t="shared" si="1"/>
        <v>โครงการส่งเสริมการออกกำลังกายและกีฬาเพื่อมวลชน</v>
      </c>
      <c r="C65" s="83" t="s">
        <v>1740</v>
      </c>
      <c r="D65" s="83" t="s">
        <v>29</v>
      </c>
      <c r="E65" s="83">
        <v>2566</v>
      </c>
      <c r="F65" s="83" t="s">
        <v>1120</v>
      </c>
      <c r="G65" s="89" t="s">
        <v>1121</v>
      </c>
      <c r="H65" s="83" t="s">
        <v>36</v>
      </c>
      <c r="I65" s="83" t="s">
        <v>37</v>
      </c>
      <c r="J65" s="83" t="s">
        <v>2937</v>
      </c>
      <c r="K65" s="83" t="s">
        <v>38</v>
      </c>
      <c r="L65" s="83" t="s">
        <v>2233</v>
      </c>
      <c r="M65" s="83" t="s">
        <v>2063</v>
      </c>
      <c r="N65" s="91" t="s">
        <v>2064</v>
      </c>
      <c r="O65" s="83" t="s">
        <v>2971</v>
      </c>
      <c r="P65" s="91"/>
      <c r="Q65" s="92" t="s">
        <v>2239</v>
      </c>
      <c r="R65" s="82" t="s">
        <v>1726</v>
      </c>
    </row>
    <row r="66" spans="1:18" s="7" customFormat="1" ht="23.5">
      <c r="A66" s="82" t="s">
        <v>1770</v>
      </c>
      <c r="B66" s="16" t="str">
        <f t="shared" si="1"/>
        <v>โครงการจัดการแข่งขันกีฬาระหว่างโรงเรียนส่วนกลาง</v>
      </c>
      <c r="C66" s="83" t="s">
        <v>1771</v>
      </c>
      <c r="D66" s="83" t="s">
        <v>29</v>
      </c>
      <c r="E66" s="83">
        <v>2566</v>
      </c>
      <c r="F66" s="83" t="s">
        <v>1120</v>
      </c>
      <c r="G66" s="89" t="s">
        <v>1121</v>
      </c>
      <c r="H66" s="83" t="s">
        <v>36</v>
      </c>
      <c r="I66" s="83" t="s">
        <v>37</v>
      </c>
      <c r="J66" s="83" t="s">
        <v>2937</v>
      </c>
      <c r="K66" s="83" t="s">
        <v>38</v>
      </c>
      <c r="L66" s="83" t="s">
        <v>2233</v>
      </c>
      <c r="M66" s="83" t="s">
        <v>2063</v>
      </c>
      <c r="N66" s="91" t="s">
        <v>2064</v>
      </c>
      <c r="O66" s="83" t="s">
        <v>2971</v>
      </c>
      <c r="P66" s="91"/>
      <c r="Q66" s="92" t="s">
        <v>2241</v>
      </c>
      <c r="R66" s="82" t="s">
        <v>1177</v>
      </c>
    </row>
    <row r="67" spans="1:18" s="7" customFormat="1" ht="23.5">
      <c r="A67" s="82" t="s">
        <v>1773</v>
      </c>
      <c r="B67" s="16" t="str">
        <f t="shared" si="1"/>
        <v>โครงการจัดการแข่งขันกีฬาระหว่างโรงเรียนประจำจังหวัดและอำเภอ</v>
      </c>
      <c r="C67" s="83" t="s">
        <v>1774</v>
      </c>
      <c r="D67" s="83" t="s">
        <v>29</v>
      </c>
      <c r="E67" s="83">
        <v>2566</v>
      </c>
      <c r="F67" s="83" t="s">
        <v>1120</v>
      </c>
      <c r="G67" s="89" t="s">
        <v>1121</v>
      </c>
      <c r="H67" s="83" t="s">
        <v>36</v>
      </c>
      <c r="I67" s="83" t="s">
        <v>37</v>
      </c>
      <c r="J67" s="83" t="s">
        <v>2937</v>
      </c>
      <c r="K67" s="83" t="s">
        <v>38</v>
      </c>
      <c r="L67" s="83" t="s">
        <v>2233</v>
      </c>
      <c r="M67" s="83" t="s">
        <v>2063</v>
      </c>
      <c r="N67" s="91" t="s">
        <v>2064</v>
      </c>
      <c r="O67" s="83" t="s">
        <v>2971</v>
      </c>
      <c r="P67" s="91"/>
      <c r="Q67" s="92" t="s">
        <v>2242</v>
      </c>
      <c r="R67" s="82" t="s">
        <v>1173</v>
      </c>
    </row>
    <row r="68" spans="1:18" s="7" customFormat="1" ht="23.5">
      <c r="A68" s="83" t="s">
        <v>388</v>
      </c>
      <c r="B68" s="6" t="s">
        <v>1454</v>
      </c>
      <c r="C68" s="83" t="s">
        <v>1454</v>
      </c>
      <c r="D68" s="83" t="s">
        <v>29</v>
      </c>
      <c r="E68" s="83">
        <v>2563</v>
      </c>
      <c r="F68" s="103">
        <v>242066</v>
      </c>
      <c r="G68" s="103">
        <v>242401</v>
      </c>
      <c r="H68" s="83" t="s">
        <v>208</v>
      </c>
      <c r="I68" s="83" t="s">
        <v>37</v>
      </c>
      <c r="J68" s="83" t="str">
        <f>VLOOKUP(I68,'[1]ตัวย่อ(ต่อท้าย)'!$B$2:$C$515,2,FALSE)</f>
        <v>กพล.</v>
      </c>
      <c r="K68" s="83" t="s">
        <v>38</v>
      </c>
      <c r="L68" s="83"/>
      <c r="M68" s="83" t="s">
        <v>2091</v>
      </c>
      <c r="N68" s="83" t="s">
        <v>2092</v>
      </c>
      <c r="O68" s="83" t="s">
        <v>2971</v>
      </c>
      <c r="P68" s="83"/>
      <c r="Q68" s="101"/>
      <c r="R68" s="82" t="s">
        <v>1177</v>
      </c>
    </row>
    <row r="69" spans="1:18" s="7" customFormat="1" ht="23.5">
      <c r="A69" s="83" t="s">
        <v>95</v>
      </c>
      <c r="B69" s="6" t="s">
        <v>1415</v>
      </c>
      <c r="C69" s="83" t="s">
        <v>1415</v>
      </c>
      <c r="D69" s="83" t="s">
        <v>29</v>
      </c>
      <c r="E69" s="83">
        <v>2562</v>
      </c>
      <c r="F69" s="103">
        <v>241701</v>
      </c>
      <c r="G69" s="103">
        <v>242036</v>
      </c>
      <c r="H69" s="83"/>
      <c r="I69" s="83" t="s">
        <v>88</v>
      </c>
      <c r="J69" s="83" t="str">
        <f>VLOOKUP(I69,'[1]ตัวย่อ(ต่อท้าย)'!$B$2:$C$515,2,FALSE)</f>
        <v>กกท.</v>
      </c>
      <c r="K69" s="83" t="s">
        <v>38</v>
      </c>
      <c r="L69" s="83"/>
      <c r="M69" s="83" t="s">
        <v>2059</v>
      </c>
      <c r="N69" s="83" t="s">
        <v>2082</v>
      </c>
      <c r="O69" s="83" t="s">
        <v>2971</v>
      </c>
      <c r="P69" s="83"/>
      <c r="Q69" s="101"/>
      <c r="R69" s="82" t="s">
        <v>1177</v>
      </c>
    </row>
    <row r="70" spans="1:18" s="7" customFormat="1" ht="23.5">
      <c r="A70" s="82" t="s">
        <v>1783</v>
      </c>
      <c r="B70" s="16" t="str">
        <f t="shared" ref="B70:B76" si="2">HYPERLINK(Q70,C70)</f>
        <v>โครงการส่งเสริมกีฬาพัฒนาสุขภาวะกลุ่มผู้ด้อยโอกาส</v>
      </c>
      <c r="C70" s="83" t="s">
        <v>1248</v>
      </c>
      <c r="D70" s="83" t="s">
        <v>29</v>
      </c>
      <c r="E70" s="83">
        <v>2566</v>
      </c>
      <c r="F70" s="83" t="s">
        <v>1120</v>
      </c>
      <c r="G70" s="89" t="s">
        <v>1121</v>
      </c>
      <c r="H70" s="83" t="s">
        <v>36</v>
      </c>
      <c r="I70" s="83" t="s">
        <v>37</v>
      </c>
      <c r="J70" s="83" t="s">
        <v>2937</v>
      </c>
      <c r="K70" s="83" t="s">
        <v>38</v>
      </c>
      <c r="L70" s="83" t="s">
        <v>2233</v>
      </c>
      <c r="M70" s="83" t="s">
        <v>2063</v>
      </c>
      <c r="N70" s="91" t="s">
        <v>2064</v>
      </c>
      <c r="O70" s="83" t="s">
        <v>2971</v>
      </c>
      <c r="P70" s="91"/>
      <c r="Q70" s="92" t="s">
        <v>2252</v>
      </c>
      <c r="R70" s="82" t="s">
        <v>1765</v>
      </c>
    </row>
    <row r="71" spans="1:18" s="7" customFormat="1" ht="23.5">
      <c r="A71" s="82" t="s">
        <v>918</v>
      </c>
      <c r="B71" s="16" t="str">
        <f t="shared" si="2"/>
        <v>โครงการ 10 ล้านครอบครัวไทยออกกำลังกายเพื่อสุขภาพ</v>
      </c>
      <c r="C71" s="83" t="s">
        <v>610</v>
      </c>
      <c r="D71" s="83" t="s">
        <v>29</v>
      </c>
      <c r="E71" s="83">
        <v>2563</v>
      </c>
      <c r="F71" s="83" t="s">
        <v>572</v>
      </c>
      <c r="G71" s="89" t="s">
        <v>612</v>
      </c>
      <c r="H71" s="83" t="s">
        <v>920</v>
      </c>
      <c r="I71" s="83" t="s">
        <v>614</v>
      </c>
      <c r="J71" s="83" t="s">
        <v>614</v>
      </c>
      <c r="K71" s="83" t="s">
        <v>615</v>
      </c>
      <c r="L71" s="89" t="s">
        <v>2573</v>
      </c>
      <c r="M71" s="83" t="s">
        <v>2059</v>
      </c>
      <c r="N71" s="91" t="s">
        <v>2082</v>
      </c>
      <c r="O71" s="83" t="s">
        <v>2971</v>
      </c>
      <c r="P71" s="91"/>
      <c r="Q71" s="92" t="s">
        <v>2574</v>
      </c>
      <c r="R71" s="82" t="s">
        <v>1177</v>
      </c>
    </row>
    <row r="72" spans="1:18" s="7" customFormat="1" ht="23.5">
      <c r="A72" s="82" t="s">
        <v>728</v>
      </c>
      <c r="B72" s="16" t="str">
        <f t="shared" si="2"/>
        <v>โครงการส่งเสริมการออกกำลังกายและพัฒนานักศึกษาให้มีความสามารถด้านกีฬาที่หลากหลาย</v>
      </c>
      <c r="C72" s="83" t="s">
        <v>729</v>
      </c>
      <c r="D72" s="83" t="s">
        <v>29</v>
      </c>
      <c r="E72" s="83">
        <v>2563</v>
      </c>
      <c r="F72" s="83" t="s">
        <v>306</v>
      </c>
      <c r="G72" s="89" t="s">
        <v>539</v>
      </c>
      <c r="H72" s="83" t="s">
        <v>71</v>
      </c>
      <c r="I72" s="83" t="s">
        <v>301</v>
      </c>
      <c r="J72" s="83" t="s">
        <v>2955</v>
      </c>
      <c r="K72" s="83" t="s">
        <v>46</v>
      </c>
      <c r="L72" s="89" t="s">
        <v>2573</v>
      </c>
      <c r="M72" s="83" t="s">
        <v>2054</v>
      </c>
      <c r="N72" s="91" t="s">
        <v>2055</v>
      </c>
      <c r="O72" s="83" t="s">
        <v>2971</v>
      </c>
      <c r="P72" s="91"/>
      <c r="Q72" s="92" t="s">
        <v>2575</v>
      </c>
      <c r="R72" s="82" t="s">
        <v>1177</v>
      </c>
    </row>
    <row r="73" spans="1:18" s="7" customFormat="1" ht="23.5">
      <c r="A73" s="82" t="s">
        <v>688</v>
      </c>
      <c r="B73" s="16" t="str">
        <f t="shared" si="2"/>
        <v>กิจกรรม “สัปดาห์วันครู” สำนักงานเขตพื้นที่การศึกษาประถมศึกษาปัตตานี เขต 3  ประจำปี 2563</v>
      </c>
      <c r="C73" s="83" t="s">
        <v>689</v>
      </c>
      <c r="D73" s="83" t="s">
        <v>29</v>
      </c>
      <c r="E73" s="83">
        <v>2563</v>
      </c>
      <c r="F73" s="83" t="s">
        <v>277</v>
      </c>
      <c r="G73" s="89" t="s">
        <v>207</v>
      </c>
      <c r="H73" s="83" t="s">
        <v>691</v>
      </c>
      <c r="I73" s="83" t="s">
        <v>382</v>
      </c>
      <c r="J73" s="83" t="s">
        <v>2948</v>
      </c>
      <c r="K73" s="83" t="s">
        <v>246</v>
      </c>
      <c r="L73" s="89" t="s">
        <v>2573</v>
      </c>
      <c r="M73" s="83" t="s">
        <v>2059</v>
      </c>
      <c r="N73" s="91" t="s">
        <v>2110</v>
      </c>
      <c r="O73" s="83" t="s">
        <v>2971</v>
      </c>
      <c r="P73" s="91"/>
      <c r="Q73" s="92" t="s">
        <v>2576</v>
      </c>
      <c r="R73" s="82" t="s">
        <v>1124</v>
      </c>
    </row>
    <row r="74" spans="1:18" s="7" customFormat="1" ht="23.5">
      <c r="A74" s="82" t="s">
        <v>724</v>
      </c>
      <c r="B74" s="16" t="str">
        <f t="shared" si="2"/>
        <v>การแข่งขันกีฬานักเรียนเพื่อพัฒนาสู่ความเป็นเลิศระดับกลุ่มโรงเรียน ประจำปีงบประมาณ พ.ศ.2563</v>
      </c>
      <c r="C74" s="83" t="s">
        <v>725</v>
      </c>
      <c r="D74" s="83" t="s">
        <v>29</v>
      </c>
      <c r="E74" s="83">
        <v>2563</v>
      </c>
      <c r="F74" s="83" t="s">
        <v>207</v>
      </c>
      <c r="G74" s="89" t="s">
        <v>262</v>
      </c>
      <c r="H74" s="83" t="s">
        <v>727</v>
      </c>
      <c r="I74" s="83" t="s">
        <v>382</v>
      </c>
      <c r="J74" s="83" t="s">
        <v>2948</v>
      </c>
      <c r="K74" s="83" t="s">
        <v>246</v>
      </c>
      <c r="L74" s="89" t="s">
        <v>2573</v>
      </c>
      <c r="M74" s="83" t="s">
        <v>2059</v>
      </c>
      <c r="N74" s="91" t="s">
        <v>2060</v>
      </c>
      <c r="O74" s="83" t="s">
        <v>2971</v>
      </c>
      <c r="P74" s="91"/>
      <c r="Q74" s="92" t="s">
        <v>2577</v>
      </c>
      <c r="R74" s="82" t="s">
        <v>1124</v>
      </c>
    </row>
    <row r="75" spans="1:18" s="7" customFormat="1" ht="23.5">
      <c r="A75" s="82" t="s">
        <v>1820</v>
      </c>
      <c r="B75" s="16" t="str">
        <f t="shared" si="2"/>
        <v>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</v>
      </c>
      <c r="C75" s="83" t="s">
        <v>1821</v>
      </c>
      <c r="D75" s="83" t="s">
        <v>29</v>
      </c>
      <c r="E75" s="83">
        <v>2566</v>
      </c>
      <c r="F75" s="83" t="s">
        <v>1802</v>
      </c>
      <c r="G75" s="89" t="s">
        <v>1802</v>
      </c>
      <c r="H75" s="83" t="s">
        <v>71</v>
      </c>
      <c r="I75" s="83" t="s">
        <v>45</v>
      </c>
      <c r="J75" s="83" t="s">
        <v>2943</v>
      </c>
      <c r="K75" s="83" t="s">
        <v>46</v>
      </c>
      <c r="L75" s="83" t="s">
        <v>2233</v>
      </c>
      <c r="M75" s="83" t="s">
        <v>2063</v>
      </c>
      <c r="N75" s="91" t="s">
        <v>2064</v>
      </c>
      <c r="O75" s="83" t="s">
        <v>2971</v>
      </c>
      <c r="P75" s="91"/>
      <c r="Q75" s="92" t="s">
        <v>2265</v>
      </c>
      <c r="R75" s="82" t="s">
        <v>1124</v>
      </c>
    </row>
    <row r="76" spans="1:18" s="7" customFormat="1" ht="23.5">
      <c r="A76" s="82" t="s">
        <v>703</v>
      </c>
      <c r="B76" s="16" t="str">
        <f t="shared" si="2"/>
        <v>โครงการแข่งขันมหกรรมกีฬานักเรียนต้านภัยยาเสพติดเฉลิมพระเกียรติ ครั้งที่  15  ประจำปี 2562</v>
      </c>
      <c r="C76" s="83" t="s">
        <v>704</v>
      </c>
      <c r="D76" s="83" t="s">
        <v>29</v>
      </c>
      <c r="E76" s="83">
        <v>2563</v>
      </c>
      <c r="F76" s="83" t="s">
        <v>277</v>
      </c>
      <c r="G76" s="89" t="s">
        <v>277</v>
      </c>
      <c r="H76" s="83" t="s">
        <v>706</v>
      </c>
      <c r="I76" s="83" t="s">
        <v>382</v>
      </c>
      <c r="J76" s="83" t="s">
        <v>2948</v>
      </c>
      <c r="K76" s="83" t="s">
        <v>246</v>
      </c>
      <c r="L76" s="89" t="s">
        <v>2573</v>
      </c>
      <c r="M76" s="83" t="s">
        <v>2059</v>
      </c>
      <c r="N76" s="91" t="s">
        <v>2060</v>
      </c>
      <c r="O76" s="83" t="s">
        <v>2971</v>
      </c>
      <c r="P76" s="91"/>
      <c r="Q76" s="92" t="s">
        <v>2579</v>
      </c>
      <c r="R76" s="83" t="s">
        <v>2104</v>
      </c>
    </row>
    <row r="77" spans="1:18" s="7" customFormat="1" ht="23.5">
      <c r="A77" s="83" t="s">
        <v>491</v>
      </c>
      <c r="B77" s="6" t="s">
        <v>1467</v>
      </c>
      <c r="C77" s="83" t="s">
        <v>1467</v>
      </c>
      <c r="D77" s="83" t="s">
        <v>29</v>
      </c>
      <c r="E77" s="83">
        <v>2563</v>
      </c>
      <c r="F77" s="103">
        <v>242066</v>
      </c>
      <c r="G77" s="103">
        <v>242401</v>
      </c>
      <c r="H77" s="83" t="s">
        <v>490</v>
      </c>
      <c r="I77" s="83" t="s">
        <v>424</v>
      </c>
      <c r="J77" s="83" t="str">
        <f>VLOOKUP(I77,'[1]ตัวย่อ(ต่อท้าย)'!$B$2:$C$515,2,FALSE)</f>
        <v>สป.กก.</v>
      </c>
      <c r="K77" s="83" t="s">
        <v>38</v>
      </c>
      <c r="L77" s="83"/>
      <c r="M77" s="83" t="s">
        <v>2091</v>
      </c>
      <c r="N77" s="83" t="s">
        <v>2092</v>
      </c>
      <c r="O77" s="83" t="s">
        <v>2971</v>
      </c>
      <c r="P77" s="83"/>
      <c r="Q77" s="101"/>
      <c r="R77" s="83" t="s">
        <v>2082</v>
      </c>
    </row>
    <row r="78" spans="1:18" s="7" customFormat="1" ht="23.5">
      <c r="A78" s="82" t="s">
        <v>563</v>
      </c>
      <c r="B78" s="16" t="str">
        <f t="shared" ref="B78:B92" si="3">HYPERLINK(Q78,C78)</f>
        <v>โครงการแข่งขันกีฬา กรีฑานักเรียน "ระยอง 2 เกมส์" ปี 2563</v>
      </c>
      <c r="C78" s="83" t="s">
        <v>564</v>
      </c>
      <c r="D78" s="83" t="s">
        <v>29</v>
      </c>
      <c r="E78" s="83">
        <v>2563</v>
      </c>
      <c r="F78" s="83" t="s">
        <v>228</v>
      </c>
      <c r="G78" s="89" t="s">
        <v>156</v>
      </c>
      <c r="H78" s="83" t="s">
        <v>566</v>
      </c>
      <c r="I78" s="83" t="s">
        <v>382</v>
      </c>
      <c r="J78" s="83" t="s">
        <v>2948</v>
      </c>
      <c r="K78" s="83" t="s">
        <v>246</v>
      </c>
      <c r="L78" s="89" t="s">
        <v>2573</v>
      </c>
      <c r="M78" s="83" t="s">
        <v>2059</v>
      </c>
      <c r="N78" s="91" t="s">
        <v>2082</v>
      </c>
      <c r="O78" s="83" t="s">
        <v>2971</v>
      </c>
      <c r="P78" s="91"/>
      <c r="Q78" s="92" t="s">
        <v>2581</v>
      </c>
      <c r="R78" s="83" t="s">
        <v>2055</v>
      </c>
    </row>
    <row r="79" spans="1:18" s="7" customFormat="1" ht="23.5">
      <c r="A79" s="82" t="s">
        <v>693</v>
      </c>
      <c r="B79" s="16" t="str">
        <f t="shared" si="3"/>
        <v>โครงการส่งเสริมสุขภาพนักเรียน ประจำปี 2563</v>
      </c>
      <c r="C79" s="83" t="s">
        <v>694</v>
      </c>
      <c r="D79" s="83" t="s">
        <v>29</v>
      </c>
      <c r="E79" s="83">
        <v>2563</v>
      </c>
      <c r="F79" s="83" t="s">
        <v>306</v>
      </c>
      <c r="G79" s="89" t="s">
        <v>539</v>
      </c>
      <c r="H79" s="83" t="s">
        <v>696</v>
      </c>
      <c r="I79" s="83" t="s">
        <v>382</v>
      </c>
      <c r="J79" s="83" t="s">
        <v>2948</v>
      </c>
      <c r="K79" s="83" t="s">
        <v>246</v>
      </c>
      <c r="L79" s="89" t="s">
        <v>2573</v>
      </c>
      <c r="M79" s="83" t="s">
        <v>2059</v>
      </c>
      <c r="N79" s="91" t="s">
        <v>2060</v>
      </c>
      <c r="O79" s="83" t="s">
        <v>2971</v>
      </c>
      <c r="P79" s="91"/>
      <c r="Q79" s="92" t="s">
        <v>2582</v>
      </c>
      <c r="R79" s="83" t="s">
        <v>2055</v>
      </c>
    </row>
    <row r="80" spans="1:18" s="7" customFormat="1" ht="23.5">
      <c r="A80" s="82" t="s">
        <v>698</v>
      </c>
      <c r="B80" s="16" t="str">
        <f t="shared" si="3"/>
        <v>โครงการพัฒนาและเสริมสร้างสมรรถนะบุคลากร สพป.ขอนแก่น เขต 3</v>
      </c>
      <c r="C80" s="83" t="s">
        <v>699</v>
      </c>
      <c r="D80" s="83" t="s">
        <v>29</v>
      </c>
      <c r="E80" s="83">
        <v>2563</v>
      </c>
      <c r="F80" s="83" t="s">
        <v>261</v>
      </c>
      <c r="G80" s="89" t="s">
        <v>277</v>
      </c>
      <c r="H80" s="83" t="s">
        <v>701</v>
      </c>
      <c r="I80" s="83" t="s">
        <v>382</v>
      </c>
      <c r="J80" s="83" t="s">
        <v>2948</v>
      </c>
      <c r="K80" s="83" t="s">
        <v>246</v>
      </c>
      <c r="L80" s="89" t="s">
        <v>2573</v>
      </c>
      <c r="M80" s="83" t="s">
        <v>2059</v>
      </c>
      <c r="N80" s="91" t="s">
        <v>2082</v>
      </c>
      <c r="O80" s="83" t="s">
        <v>2971</v>
      </c>
      <c r="P80" s="91"/>
      <c r="Q80" s="92" t="s">
        <v>2583</v>
      </c>
      <c r="R80" s="83" t="s">
        <v>2110</v>
      </c>
    </row>
    <row r="81" spans="1:18" s="7" customFormat="1" ht="23.5">
      <c r="A81" s="82" t="s">
        <v>679</v>
      </c>
      <c r="B81" s="16" t="str">
        <f t="shared" si="3"/>
        <v>โครงการ “การพัฒนาสุขภาวะให้กับผู้สูงอายุโดยการใช้วิทยาศาสตร์การกีฬา”</v>
      </c>
      <c r="C81" s="83" t="s">
        <v>680</v>
      </c>
      <c r="D81" s="83" t="s">
        <v>29</v>
      </c>
      <c r="E81" s="83">
        <v>2563</v>
      </c>
      <c r="F81" s="83" t="s">
        <v>572</v>
      </c>
      <c r="G81" s="89" t="s">
        <v>612</v>
      </c>
      <c r="H81" s="83" t="s">
        <v>682</v>
      </c>
      <c r="I81" s="83" t="s">
        <v>683</v>
      </c>
      <c r="J81" s="83" t="s">
        <v>2956</v>
      </c>
      <c r="K81" s="83" t="s">
        <v>46</v>
      </c>
      <c r="L81" s="89" t="s">
        <v>2573</v>
      </c>
      <c r="M81" s="83" t="s">
        <v>2059</v>
      </c>
      <c r="N81" s="91" t="s">
        <v>2060</v>
      </c>
      <c r="O81" s="83" t="s">
        <v>2971</v>
      </c>
      <c r="P81" s="91"/>
      <c r="Q81" s="92" t="s">
        <v>2584</v>
      </c>
      <c r="R81" s="83" t="s">
        <v>2064</v>
      </c>
    </row>
    <row r="82" spans="1:18" s="7" customFormat="1" ht="23.5">
      <c r="A82" s="82" t="s">
        <v>606</v>
      </c>
      <c r="B82" s="16" t="str">
        <f t="shared" si="3"/>
        <v>โครงการส่งเสริมกิจกรรมนันทนาการผู้สูงอายุ</v>
      </c>
      <c r="C82" s="83" t="s">
        <v>140</v>
      </c>
      <c r="D82" s="83" t="s">
        <v>29</v>
      </c>
      <c r="E82" s="83">
        <v>2563</v>
      </c>
      <c r="F82" s="83" t="s">
        <v>306</v>
      </c>
      <c r="G82" s="89" t="s">
        <v>262</v>
      </c>
      <c r="H82" s="83" t="s">
        <v>114</v>
      </c>
      <c r="I82" s="83" t="s">
        <v>37</v>
      </c>
      <c r="J82" s="83" t="s">
        <v>2937</v>
      </c>
      <c r="K82" s="83" t="s">
        <v>38</v>
      </c>
      <c r="L82" s="89" t="s">
        <v>2573</v>
      </c>
      <c r="M82" s="83" t="s">
        <v>2059</v>
      </c>
      <c r="N82" s="91" t="s">
        <v>2082</v>
      </c>
      <c r="O82" s="83" t="s">
        <v>2971</v>
      </c>
      <c r="P82" s="91"/>
      <c r="Q82" s="92" t="s">
        <v>2585</v>
      </c>
      <c r="R82" s="83" t="s">
        <v>2055</v>
      </c>
    </row>
    <row r="83" spans="1:18" s="7" customFormat="1" ht="23.5">
      <c r="A83" s="82" t="s">
        <v>714</v>
      </c>
      <c r="B83" s="16" t="str">
        <f t="shared" si="3"/>
        <v>โครงการส่งเสริมการออกกำลังกายและเล่นกีฬาประจำตำบล</v>
      </c>
      <c r="C83" s="83" t="s">
        <v>715</v>
      </c>
      <c r="D83" s="83" t="s">
        <v>29</v>
      </c>
      <c r="E83" s="83">
        <v>2563</v>
      </c>
      <c r="F83" s="83" t="s">
        <v>448</v>
      </c>
      <c r="G83" s="89" t="s">
        <v>717</v>
      </c>
      <c r="H83" s="83" t="s">
        <v>36</v>
      </c>
      <c r="I83" s="83" t="s">
        <v>37</v>
      </c>
      <c r="J83" s="83" t="s">
        <v>2937</v>
      </c>
      <c r="K83" s="83" t="s">
        <v>38</v>
      </c>
      <c r="L83" s="89" t="s">
        <v>2573</v>
      </c>
      <c r="M83" s="83" t="s">
        <v>2054</v>
      </c>
      <c r="N83" s="91" t="s">
        <v>2055</v>
      </c>
      <c r="O83" s="83" t="s">
        <v>2971</v>
      </c>
      <c r="P83" s="91"/>
      <c r="Q83" s="92" t="s">
        <v>2586</v>
      </c>
      <c r="R83" s="83" t="s">
        <v>2082</v>
      </c>
    </row>
    <row r="84" spans="1:18" s="7" customFormat="1" ht="23.5">
      <c r="A84" s="82" t="s">
        <v>1923</v>
      </c>
      <c r="B84" s="16" t="str">
        <f t="shared" si="3"/>
        <v>โครงการแข่งขันกีฬาบัวน้ำเงินเกมส์ ครั้งที่ 28</v>
      </c>
      <c r="C84" s="83" t="s">
        <v>1924</v>
      </c>
      <c r="D84" s="83" t="s">
        <v>29</v>
      </c>
      <c r="E84" s="83">
        <v>2566</v>
      </c>
      <c r="F84" s="83" t="s">
        <v>1778</v>
      </c>
      <c r="G84" s="89" t="s">
        <v>1825</v>
      </c>
      <c r="H84" s="83" t="s">
        <v>278</v>
      </c>
      <c r="I84" s="83" t="s">
        <v>45</v>
      </c>
      <c r="J84" s="83" t="s">
        <v>2943</v>
      </c>
      <c r="K84" s="83" t="s">
        <v>46</v>
      </c>
      <c r="L84" s="83" t="s">
        <v>2233</v>
      </c>
      <c r="M84" s="83" t="s">
        <v>2063</v>
      </c>
      <c r="N84" s="91" t="s">
        <v>2064</v>
      </c>
      <c r="O84" s="83" t="s">
        <v>2971</v>
      </c>
      <c r="P84" s="91"/>
      <c r="Q84" s="92" t="s">
        <v>2287</v>
      </c>
      <c r="R84" s="83" t="s">
        <v>2092</v>
      </c>
    </row>
    <row r="85" spans="1:18" s="7" customFormat="1" ht="23.5">
      <c r="A85" s="82" t="s">
        <v>1919</v>
      </c>
      <c r="B85" s="16" t="str">
        <f t="shared" si="3"/>
        <v>โครงการกีฬาเฟรชชี่สานสัมพันธ์พี่น้อง</v>
      </c>
      <c r="C85" s="83" t="s">
        <v>1920</v>
      </c>
      <c r="D85" s="83" t="s">
        <v>29</v>
      </c>
      <c r="E85" s="83">
        <v>2566</v>
      </c>
      <c r="F85" s="83" t="s">
        <v>1921</v>
      </c>
      <c r="G85" s="89" t="s">
        <v>1880</v>
      </c>
      <c r="H85" s="83" t="s">
        <v>44</v>
      </c>
      <c r="I85" s="83" t="s">
        <v>1871</v>
      </c>
      <c r="J85" s="83" t="s">
        <v>2946</v>
      </c>
      <c r="K85" s="83" t="s">
        <v>46</v>
      </c>
      <c r="L85" s="83" t="s">
        <v>2233</v>
      </c>
      <c r="M85" s="83" t="s">
        <v>2063</v>
      </c>
      <c r="N85" s="91" t="s">
        <v>2064</v>
      </c>
      <c r="O85" s="83" t="s">
        <v>2971</v>
      </c>
      <c r="P85" s="91"/>
      <c r="Q85" s="92" t="s">
        <v>2288</v>
      </c>
      <c r="R85" s="83" t="s">
        <v>2110</v>
      </c>
    </row>
    <row r="86" spans="1:18" s="7" customFormat="1" ht="23.5">
      <c r="A86" s="83" t="s">
        <v>1889</v>
      </c>
      <c r="B86" s="16" t="str">
        <f t="shared" si="3"/>
        <v>โครงการกีฬา frershy สานสัมพันธ์พี่น้อง คณะบริหารธุรกิจ บพิตรพิมุข จักรวรรดิ ประจำปีการศึกษา 2565</v>
      </c>
      <c r="C86" s="83" t="s">
        <v>1890</v>
      </c>
      <c r="D86" s="83" t="s">
        <v>29</v>
      </c>
      <c r="E86" s="83">
        <v>2566</v>
      </c>
      <c r="F86" s="83" t="s">
        <v>1884</v>
      </c>
      <c r="G86" s="83" t="s">
        <v>1884</v>
      </c>
      <c r="H86" s="83" t="s">
        <v>1828</v>
      </c>
      <c r="I86" s="83" t="s">
        <v>1871</v>
      </c>
      <c r="J86" s="83" t="s">
        <v>2946</v>
      </c>
      <c r="K86" s="83" t="s">
        <v>46</v>
      </c>
      <c r="L86" s="83" t="s">
        <v>2233</v>
      </c>
      <c r="M86" s="83" t="s">
        <v>2063</v>
      </c>
      <c r="N86" s="91" t="s">
        <v>2064</v>
      </c>
      <c r="O86" s="83" t="s">
        <v>2971</v>
      </c>
      <c r="P86" s="94"/>
      <c r="Q86" s="92" t="s">
        <v>2774</v>
      </c>
      <c r="R86" s="83" t="s">
        <v>2064</v>
      </c>
    </row>
    <row r="87" spans="1:18" s="7" customFormat="1" ht="23.5">
      <c r="A87" s="83" t="s">
        <v>1025</v>
      </c>
      <c r="B87" s="16" t="str">
        <f t="shared" si="3"/>
        <v>โครงการพัฒนาแพลตฟอร์มการเล่นกีฬา การออกกำลังกายร่วมกันแบบเสมือนจริง  (Virtual Sport Project)</v>
      </c>
      <c r="C87" s="83" t="s">
        <v>662</v>
      </c>
      <c r="D87" s="83" t="s">
        <v>29</v>
      </c>
      <c r="E87" s="83">
        <v>2563</v>
      </c>
      <c r="F87" s="83" t="s">
        <v>572</v>
      </c>
      <c r="G87" s="83" t="s">
        <v>612</v>
      </c>
      <c r="H87" s="83" t="s">
        <v>500</v>
      </c>
      <c r="I87" s="83" t="s">
        <v>424</v>
      </c>
      <c r="J87" s="83" t="s">
        <v>2936</v>
      </c>
      <c r="K87" s="83" t="s">
        <v>38</v>
      </c>
      <c r="L87" s="83" t="s">
        <v>2573</v>
      </c>
      <c r="M87" s="83" t="s">
        <v>2059</v>
      </c>
      <c r="N87" s="94" t="s">
        <v>2071</v>
      </c>
      <c r="O87" s="83" t="s">
        <v>2971</v>
      </c>
      <c r="P87" s="94"/>
      <c r="Q87" s="92" t="s">
        <v>2801</v>
      </c>
      <c r="R87" s="83" t="s">
        <v>2136</v>
      </c>
    </row>
    <row r="88" spans="1:18" s="7" customFormat="1" ht="23.5">
      <c r="A88" s="83" t="s">
        <v>1023</v>
      </c>
      <c r="B88" s="16" t="str">
        <f t="shared" si="3"/>
        <v>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</v>
      </c>
      <c r="C88" s="83" t="s">
        <v>655</v>
      </c>
      <c r="D88" s="83" t="s">
        <v>29</v>
      </c>
      <c r="E88" s="83">
        <v>2563</v>
      </c>
      <c r="F88" s="83" t="s">
        <v>572</v>
      </c>
      <c r="G88" s="83" t="s">
        <v>612</v>
      </c>
      <c r="H88" s="83" t="s">
        <v>500</v>
      </c>
      <c r="I88" s="83" t="s">
        <v>424</v>
      </c>
      <c r="J88" s="83" t="s">
        <v>2936</v>
      </c>
      <c r="K88" s="83" t="s">
        <v>38</v>
      </c>
      <c r="L88" s="83" t="s">
        <v>2573</v>
      </c>
      <c r="M88" s="83" t="s">
        <v>2059</v>
      </c>
      <c r="N88" s="94" t="s">
        <v>2071</v>
      </c>
      <c r="O88" s="83" t="s">
        <v>2971</v>
      </c>
      <c r="P88" s="94"/>
      <c r="Q88" s="92" t="s">
        <v>2802</v>
      </c>
      <c r="R88" s="83" t="s">
        <v>2055</v>
      </c>
    </row>
    <row r="89" spans="1:18" s="7" customFormat="1" ht="23.5">
      <c r="A89" s="82" t="s">
        <v>2323</v>
      </c>
      <c r="B89" s="16" t="str">
        <f t="shared" si="3"/>
        <v>โครงการแข่งขันกีฬาบัวน้ำเงินเกมส์</v>
      </c>
      <c r="C89" s="83" t="s">
        <v>61</v>
      </c>
      <c r="D89" s="83" t="s">
        <v>29</v>
      </c>
      <c r="E89" s="83">
        <v>2567</v>
      </c>
      <c r="F89" s="83" t="s">
        <v>1825</v>
      </c>
      <c r="G89" s="89" t="s">
        <v>1825</v>
      </c>
      <c r="H89" s="83" t="s">
        <v>44</v>
      </c>
      <c r="I89" s="83" t="s">
        <v>45</v>
      </c>
      <c r="J89" s="83" t="s">
        <v>2943</v>
      </c>
      <c r="K89" s="83" t="s">
        <v>46</v>
      </c>
      <c r="L89" s="83" t="s">
        <v>2314</v>
      </c>
      <c r="M89" s="83" t="s">
        <v>2063</v>
      </c>
      <c r="N89" s="91" t="s">
        <v>2064</v>
      </c>
      <c r="O89" s="91" t="s">
        <v>2971</v>
      </c>
      <c r="P89" s="91"/>
      <c r="Q89" s="92" t="s">
        <v>2324</v>
      </c>
      <c r="R89" s="83" t="s">
        <v>2055</v>
      </c>
    </row>
    <row r="90" spans="1:18" s="7" customFormat="1" ht="23.5">
      <c r="A90" s="82" t="s">
        <v>2188</v>
      </c>
      <c r="B90" s="16" t="str">
        <f t="shared" si="3"/>
        <v>โครงการกีฬา freshy สานสัมพันธ์พี่น้อง คณะบริหารธุรกิจ บพิตรพิมุข จักรวรรดิ  ประจำปีการศึกษา 2566</v>
      </c>
      <c r="C90" s="83" t="s">
        <v>2189</v>
      </c>
      <c r="D90" s="83" t="s">
        <v>29</v>
      </c>
      <c r="E90" s="83">
        <v>2567</v>
      </c>
      <c r="F90" s="83" t="s">
        <v>1825</v>
      </c>
      <c r="G90" s="89" t="s">
        <v>1825</v>
      </c>
      <c r="H90" s="83" t="s">
        <v>1828</v>
      </c>
      <c r="I90" s="83" t="s">
        <v>1871</v>
      </c>
      <c r="J90" s="83" t="s">
        <v>2946</v>
      </c>
      <c r="K90" s="83" t="s">
        <v>46</v>
      </c>
      <c r="L90" s="83" t="s">
        <v>2314</v>
      </c>
      <c r="M90" s="83" t="s">
        <v>2063</v>
      </c>
      <c r="N90" s="91" t="s">
        <v>2064</v>
      </c>
      <c r="O90" s="91" t="s">
        <v>2971</v>
      </c>
      <c r="P90" s="91"/>
      <c r="Q90" s="92" t="s">
        <v>2331</v>
      </c>
      <c r="R90" s="83" t="s">
        <v>2055</v>
      </c>
    </row>
    <row r="91" spans="1:18" s="7" customFormat="1" ht="23.5">
      <c r="A91" s="82" t="s">
        <v>2377</v>
      </c>
      <c r="B91" s="16" t="str">
        <f t="shared" si="3"/>
        <v>โครงการกีฬาเพื่อส่งเสริมการท่องเที่ยวจังหวัดนราธิวาส</v>
      </c>
      <c r="C91" s="83" t="s">
        <v>2378</v>
      </c>
      <c r="D91" s="83" t="s">
        <v>29</v>
      </c>
      <c r="E91" s="83">
        <v>2567</v>
      </c>
      <c r="F91" s="83" t="s">
        <v>1992</v>
      </c>
      <c r="G91" s="89" t="s">
        <v>621</v>
      </c>
      <c r="H91" s="83" t="s">
        <v>513</v>
      </c>
      <c r="I91" s="83" t="s">
        <v>424</v>
      </c>
      <c r="J91" s="83" t="s">
        <v>2936</v>
      </c>
      <c r="K91" s="83" t="s">
        <v>38</v>
      </c>
      <c r="L91" s="83" t="s">
        <v>2314</v>
      </c>
      <c r="M91" s="83" t="s">
        <v>2063</v>
      </c>
      <c r="N91" s="91" t="s">
        <v>2064</v>
      </c>
      <c r="O91" s="91" t="s">
        <v>2971</v>
      </c>
      <c r="P91" s="91"/>
      <c r="Q91" s="92" t="s">
        <v>2379</v>
      </c>
      <c r="R91" s="83" t="s">
        <v>2082</v>
      </c>
    </row>
    <row r="92" spans="1:18" s="7" customFormat="1" ht="23.5">
      <c r="A92" s="82" t="s">
        <v>2138</v>
      </c>
      <c r="B92" s="16" t="str">
        <f t="shared" si="3"/>
        <v>โครงการขับเคลื่อนแผนปฏิบัติการด้านนันทนาการ ระยะที่ 4 (พ.ศ. 2566 – 2570)</v>
      </c>
      <c r="C92" s="83" t="s">
        <v>1837</v>
      </c>
      <c r="D92" s="83" t="s">
        <v>29</v>
      </c>
      <c r="E92" s="83">
        <v>2567</v>
      </c>
      <c r="F92" s="83" t="s">
        <v>1992</v>
      </c>
      <c r="G92" s="89" t="s">
        <v>621</v>
      </c>
      <c r="H92" s="83" t="s">
        <v>114</v>
      </c>
      <c r="I92" s="83" t="s">
        <v>37</v>
      </c>
      <c r="J92" s="83" t="s">
        <v>2937</v>
      </c>
      <c r="K92" s="83" t="s">
        <v>38</v>
      </c>
      <c r="L92" s="83" t="s">
        <v>2314</v>
      </c>
      <c r="M92" s="83" t="s">
        <v>2063</v>
      </c>
      <c r="N92" s="91" t="s">
        <v>2064</v>
      </c>
      <c r="O92" s="91" t="s">
        <v>2971</v>
      </c>
      <c r="P92" s="91"/>
      <c r="Q92" s="92" t="s">
        <v>2396</v>
      </c>
      <c r="R92" s="83" t="s">
        <v>2104</v>
      </c>
    </row>
    <row r="93" spans="1:18" s="7" customFormat="1" ht="23.5">
      <c r="A93" s="83" t="s">
        <v>495</v>
      </c>
      <c r="B93" s="6" t="s">
        <v>496</v>
      </c>
      <c r="C93" s="83" t="s">
        <v>496</v>
      </c>
      <c r="D93" s="83" t="s">
        <v>29</v>
      </c>
      <c r="E93" s="83">
        <v>2563</v>
      </c>
      <c r="F93" s="103">
        <v>242066</v>
      </c>
      <c r="G93" s="103">
        <v>242523</v>
      </c>
      <c r="H93" s="83" t="s">
        <v>500</v>
      </c>
      <c r="I93" s="83" t="s">
        <v>424</v>
      </c>
      <c r="J93" s="83" t="str">
        <f>VLOOKUP(I93,'[1]ตัวย่อ(ต่อท้าย)'!$B$2:$C$515,2,FALSE)</f>
        <v>สป.กก.</v>
      </c>
      <c r="K93" s="83" t="s">
        <v>38</v>
      </c>
      <c r="L93" s="83"/>
      <c r="M93" s="83" t="s">
        <v>2059</v>
      </c>
      <c r="N93" s="232" t="s">
        <v>2082</v>
      </c>
      <c r="O93" s="83" t="s">
        <v>2971</v>
      </c>
      <c r="P93" s="83"/>
      <c r="Q93" s="101"/>
      <c r="R93" s="83" t="s">
        <v>2071</v>
      </c>
    </row>
    <row r="94" spans="1:18" s="7" customFormat="1" ht="23.5">
      <c r="A94" s="82" t="s">
        <v>2066</v>
      </c>
      <c r="B94" s="16" t="str">
        <f>HYPERLINK(Q94,C94)</f>
        <v>โครงการบริการด้านเวชศาสตร์การกีฬา</v>
      </c>
      <c r="C94" s="83" t="s">
        <v>213</v>
      </c>
      <c r="D94" s="83" t="s">
        <v>29</v>
      </c>
      <c r="E94" s="83">
        <v>2567</v>
      </c>
      <c r="F94" s="83" t="s">
        <v>1992</v>
      </c>
      <c r="G94" s="89" t="s">
        <v>621</v>
      </c>
      <c r="H94" s="83" t="s">
        <v>147</v>
      </c>
      <c r="I94" s="83" t="s">
        <v>37</v>
      </c>
      <c r="J94" s="83" t="s">
        <v>2937</v>
      </c>
      <c r="K94" s="83" t="s">
        <v>38</v>
      </c>
      <c r="L94" s="83" t="s">
        <v>2314</v>
      </c>
      <c r="M94" s="83" t="s">
        <v>2063</v>
      </c>
      <c r="N94" s="91" t="s">
        <v>2064</v>
      </c>
      <c r="O94" s="91" t="s">
        <v>2971</v>
      </c>
      <c r="P94" s="91"/>
      <c r="Q94" s="92" t="s">
        <v>2411</v>
      </c>
      <c r="R94" s="83" t="s">
        <v>2071</v>
      </c>
    </row>
    <row r="95" spans="1:18" s="7" customFormat="1" ht="23.5">
      <c r="A95" s="83" t="s">
        <v>514</v>
      </c>
      <c r="B95" s="6" t="s">
        <v>421</v>
      </c>
      <c r="C95" s="83" t="s">
        <v>421</v>
      </c>
      <c r="D95" s="83" t="s">
        <v>29</v>
      </c>
      <c r="E95" s="83">
        <v>2563</v>
      </c>
      <c r="F95" s="103">
        <v>242248</v>
      </c>
      <c r="G95" s="103">
        <v>242401</v>
      </c>
      <c r="H95" s="83" t="s">
        <v>1439</v>
      </c>
      <c r="I95" s="83" t="s">
        <v>424</v>
      </c>
      <c r="J95" s="83" t="str">
        <f>VLOOKUP(I95,'[1]ตัวย่อ(ต่อท้าย)'!$B$2:$C$515,2,FALSE)</f>
        <v>สป.กก.</v>
      </c>
      <c r="K95" s="83" t="s">
        <v>38</v>
      </c>
      <c r="L95" s="83"/>
      <c r="M95" s="83" t="s">
        <v>2059</v>
      </c>
      <c r="N95" s="232" t="s">
        <v>2082</v>
      </c>
      <c r="O95" s="83" t="s">
        <v>2971</v>
      </c>
      <c r="P95" s="83"/>
      <c r="Q95" s="101"/>
      <c r="R95" s="83" t="s">
        <v>2071</v>
      </c>
    </row>
    <row r="96" spans="1:18" s="7" customFormat="1" ht="23.5">
      <c r="A96" s="82" t="s">
        <v>2062</v>
      </c>
      <c r="B96" s="16" t="str">
        <f t="shared" ref="B96:B102" si="4">HYPERLINK(Q96,C96)</f>
        <v>โครงการพัฒนาและให้บริการด้านสมรรถภาพทางกาย</v>
      </c>
      <c r="C96" s="83" t="s">
        <v>149</v>
      </c>
      <c r="D96" s="83" t="s">
        <v>29</v>
      </c>
      <c r="E96" s="83">
        <v>2567</v>
      </c>
      <c r="F96" s="83" t="s">
        <v>1992</v>
      </c>
      <c r="G96" s="89" t="s">
        <v>621</v>
      </c>
      <c r="H96" s="83" t="s">
        <v>147</v>
      </c>
      <c r="I96" s="83" t="s">
        <v>37</v>
      </c>
      <c r="J96" s="83" t="s">
        <v>2937</v>
      </c>
      <c r="K96" s="83" t="s">
        <v>38</v>
      </c>
      <c r="L96" s="83" t="s">
        <v>2314</v>
      </c>
      <c r="M96" s="83" t="s">
        <v>2063</v>
      </c>
      <c r="N96" s="91" t="s">
        <v>2064</v>
      </c>
      <c r="O96" s="91" t="s">
        <v>2971</v>
      </c>
      <c r="P96" s="91"/>
      <c r="Q96" s="92" t="s">
        <v>2412</v>
      </c>
      <c r="R96" s="83" t="s">
        <v>2055</v>
      </c>
    </row>
    <row r="97" spans="1:18" s="7" customFormat="1" ht="23.5">
      <c r="A97" s="82" t="s">
        <v>2413</v>
      </c>
      <c r="B97" s="16" t="str">
        <f t="shared" si="4"/>
        <v>โครงการ MUAYTHAI SOFT POWER พลังแห่งการขับเคลื่อนสุขภาพและเศรษฐกิจของชาติ</v>
      </c>
      <c r="C97" s="83" t="s">
        <v>2414</v>
      </c>
      <c r="D97" s="83" t="s">
        <v>29</v>
      </c>
      <c r="E97" s="83">
        <v>2567</v>
      </c>
      <c r="F97" s="83" t="s">
        <v>2026</v>
      </c>
      <c r="G97" s="89" t="s">
        <v>621</v>
      </c>
      <c r="H97" s="83" t="s">
        <v>36</v>
      </c>
      <c r="I97" s="83" t="s">
        <v>37</v>
      </c>
      <c r="J97" s="83" t="s">
        <v>2937</v>
      </c>
      <c r="K97" s="83" t="s">
        <v>38</v>
      </c>
      <c r="L97" s="83" t="s">
        <v>2314</v>
      </c>
      <c r="M97" s="83" t="s">
        <v>2063</v>
      </c>
      <c r="N97" s="91" t="s">
        <v>2064</v>
      </c>
      <c r="O97" s="91" t="s">
        <v>2971</v>
      </c>
      <c r="P97" s="91"/>
      <c r="Q97" s="92" t="s">
        <v>2415</v>
      </c>
      <c r="R97" s="83" t="s">
        <v>2055</v>
      </c>
    </row>
    <row r="98" spans="1:18" s="7" customFormat="1" ht="23.5">
      <c r="A98" s="82" t="s">
        <v>2416</v>
      </c>
      <c r="B98" s="16" t="str">
        <f t="shared" si="4"/>
        <v>โครงการ ฮีโร่สอนน้อง Sport Idol Clinic</v>
      </c>
      <c r="C98" s="83" t="s">
        <v>2417</v>
      </c>
      <c r="D98" s="83" t="s">
        <v>29</v>
      </c>
      <c r="E98" s="83">
        <v>2567</v>
      </c>
      <c r="F98" s="83" t="s">
        <v>2026</v>
      </c>
      <c r="G98" s="89" t="s">
        <v>621</v>
      </c>
      <c r="H98" s="83" t="s">
        <v>36</v>
      </c>
      <c r="I98" s="83" t="s">
        <v>37</v>
      </c>
      <c r="J98" s="83" t="s">
        <v>2937</v>
      </c>
      <c r="K98" s="83" t="s">
        <v>38</v>
      </c>
      <c r="L98" s="83" t="s">
        <v>2314</v>
      </c>
      <c r="M98" s="83" t="s">
        <v>2063</v>
      </c>
      <c r="N98" s="91" t="s">
        <v>2064</v>
      </c>
      <c r="O98" s="91" t="s">
        <v>2971</v>
      </c>
      <c r="P98" s="91"/>
      <c r="Q98" s="92" t="s">
        <v>2418</v>
      </c>
      <c r="R98" s="83" t="s">
        <v>2096</v>
      </c>
    </row>
    <row r="99" spans="1:18" s="7" customFormat="1" ht="23.5">
      <c r="A99" s="82" t="s">
        <v>2162</v>
      </c>
      <c r="B99" s="16" t="str">
        <f t="shared" si="4"/>
        <v>โครงการเด็กไทยว่ายน้ำได้</v>
      </c>
      <c r="C99" s="83" t="s">
        <v>1245</v>
      </c>
      <c r="D99" s="83" t="s">
        <v>29</v>
      </c>
      <c r="E99" s="83">
        <v>2567</v>
      </c>
      <c r="F99" s="83" t="s">
        <v>1992</v>
      </c>
      <c r="G99" s="89" t="s">
        <v>621</v>
      </c>
      <c r="H99" s="83" t="s">
        <v>36</v>
      </c>
      <c r="I99" s="83" t="s">
        <v>37</v>
      </c>
      <c r="J99" s="83" t="s">
        <v>2937</v>
      </c>
      <c r="K99" s="83" t="s">
        <v>38</v>
      </c>
      <c r="L99" s="83" t="s">
        <v>2314</v>
      </c>
      <c r="M99" s="83" t="s">
        <v>2063</v>
      </c>
      <c r="N99" s="91" t="s">
        <v>2064</v>
      </c>
      <c r="O99" s="91" t="s">
        <v>2971</v>
      </c>
      <c r="P99" s="91"/>
      <c r="Q99" s="92" t="s">
        <v>2419</v>
      </c>
      <c r="R99" s="83" t="s">
        <v>2096</v>
      </c>
    </row>
    <row r="100" spans="1:18" s="7" customFormat="1" ht="23.5">
      <c r="A100" s="82" t="s">
        <v>2146</v>
      </c>
      <c r="B100" s="16" t="str">
        <f t="shared" si="4"/>
        <v>โครงการส่งเสริมกีฬาพัฒนาสุขภาวะกลุ่มผู้ด้อยโอกาส</v>
      </c>
      <c r="C100" s="83" t="s">
        <v>1248</v>
      </c>
      <c r="D100" s="83" t="s">
        <v>29</v>
      </c>
      <c r="E100" s="83">
        <v>2567</v>
      </c>
      <c r="F100" s="83" t="s">
        <v>1992</v>
      </c>
      <c r="G100" s="89" t="s">
        <v>621</v>
      </c>
      <c r="H100" s="83" t="s">
        <v>36</v>
      </c>
      <c r="I100" s="83" t="s">
        <v>37</v>
      </c>
      <c r="J100" s="83" t="s">
        <v>2937</v>
      </c>
      <c r="K100" s="83" t="s">
        <v>38</v>
      </c>
      <c r="L100" s="83" t="s">
        <v>2314</v>
      </c>
      <c r="M100" s="83" t="s">
        <v>2063</v>
      </c>
      <c r="N100" s="91" t="s">
        <v>2064</v>
      </c>
      <c r="O100" s="91" t="s">
        <v>2971</v>
      </c>
      <c r="P100" s="91"/>
      <c r="Q100" s="92" t="s">
        <v>2421</v>
      </c>
      <c r="R100" s="83" t="s">
        <v>2060</v>
      </c>
    </row>
    <row r="101" spans="1:18" s="7" customFormat="1" ht="23.5">
      <c r="A101" s="82" t="s">
        <v>2117</v>
      </c>
      <c r="B101" s="16" t="str">
        <f t="shared" si="4"/>
        <v>โครงการส่งเสริมกิจกรรมกีฬาขั้นพื้นฐานและกีฬามวลชนเพื่อพัฒนาคุณภาพชีวิต</v>
      </c>
      <c r="C101" s="83" t="s">
        <v>910</v>
      </c>
      <c r="D101" s="83" t="s">
        <v>29</v>
      </c>
      <c r="E101" s="83">
        <v>2567</v>
      </c>
      <c r="F101" s="83" t="s">
        <v>1992</v>
      </c>
      <c r="G101" s="89" t="s">
        <v>621</v>
      </c>
      <c r="H101" s="83" t="s">
        <v>36</v>
      </c>
      <c r="I101" s="83" t="s">
        <v>37</v>
      </c>
      <c r="J101" s="83" t="s">
        <v>2937</v>
      </c>
      <c r="K101" s="83" t="s">
        <v>38</v>
      </c>
      <c r="L101" s="83" t="s">
        <v>2314</v>
      </c>
      <c r="M101" s="83" t="s">
        <v>2063</v>
      </c>
      <c r="N101" s="91" t="s">
        <v>2064</v>
      </c>
      <c r="O101" s="91" t="s">
        <v>2971</v>
      </c>
      <c r="P101" s="91"/>
      <c r="Q101" s="92" t="s">
        <v>2422</v>
      </c>
      <c r="R101" s="83" t="s">
        <v>2082</v>
      </c>
    </row>
    <row r="102" spans="1:18" s="7" customFormat="1" ht="23.5">
      <c r="A102" s="82" t="s">
        <v>2087</v>
      </c>
      <c r="B102" s="16" t="str">
        <f t="shared" si="4"/>
        <v xml:space="preserve">โครงการส่งเสริมการออกกำลังกายและกีฬาเพื่อมวลชน </v>
      </c>
      <c r="C102" s="83" t="s">
        <v>2425</v>
      </c>
      <c r="D102" s="83" t="s">
        <v>29</v>
      </c>
      <c r="E102" s="83">
        <v>2567</v>
      </c>
      <c r="F102" s="83" t="s">
        <v>1992</v>
      </c>
      <c r="G102" s="89" t="s">
        <v>621</v>
      </c>
      <c r="H102" s="83" t="s">
        <v>36</v>
      </c>
      <c r="I102" s="83" t="s">
        <v>37</v>
      </c>
      <c r="J102" s="83" t="s">
        <v>2937</v>
      </c>
      <c r="K102" s="83" t="s">
        <v>38</v>
      </c>
      <c r="L102" s="83" t="s">
        <v>2314</v>
      </c>
      <c r="M102" s="83" t="s">
        <v>2063</v>
      </c>
      <c r="N102" s="91" t="s">
        <v>2064</v>
      </c>
      <c r="O102" s="91" t="s">
        <v>2971</v>
      </c>
      <c r="P102" s="91"/>
      <c r="Q102" s="92" t="s">
        <v>2426</v>
      </c>
      <c r="R102" s="83" t="s">
        <v>2082</v>
      </c>
    </row>
    <row r="103" spans="1:18" s="7" customFormat="1" ht="23.5">
      <c r="A103" s="83" t="s">
        <v>569</v>
      </c>
      <c r="B103" s="6" t="s">
        <v>570</v>
      </c>
      <c r="C103" s="83" t="s">
        <v>570</v>
      </c>
      <c r="D103" s="83" t="s">
        <v>29</v>
      </c>
      <c r="E103" s="83">
        <v>2563</v>
      </c>
      <c r="F103" s="103">
        <v>242158</v>
      </c>
      <c r="G103" s="103">
        <v>242797</v>
      </c>
      <c r="H103" s="83" t="s">
        <v>278</v>
      </c>
      <c r="I103" s="83" t="s">
        <v>45</v>
      </c>
      <c r="J103" s="83" t="str">
        <f>VLOOKUP(I103,'[1]ตัวย่อ(ต่อท้าย)'!$B$2:$C$515,2,FALSE)</f>
        <v>มทร.ธัญบุรี</v>
      </c>
      <c r="K103" s="83" t="s">
        <v>1401</v>
      </c>
      <c r="L103" s="83"/>
      <c r="M103" s="83" t="s">
        <v>2059</v>
      </c>
      <c r="N103" s="83" t="s">
        <v>2082</v>
      </c>
      <c r="O103" s="83" t="s">
        <v>2971</v>
      </c>
      <c r="P103" s="83"/>
      <c r="Q103" s="101"/>
      <c r="R103" s="83" t="s">
        <v>2060</v>
      </c>
    </row>
    <row r="104" spans="1:18" s="7" customFormat="1" ht="23.5">
      <c r="A104" s="83" t="s">
        <v>2185</v>
      </c>
      <c r="B104" s="16" t="str">
        <f t="shared" ref="B104:B116" si="5">HYPERLINK(Q104,C104)</f>
        <v>โครงการกีฬาเฟรชชี คณะบริหารธุรกิจ วังไกลกังวล ประจำปีการศึกษา 2566</v>
      </c>
      <c r="C104" s="83" t="s">
        <v>2186</v>
      </c>
      <c r="D104" s="83" t="s">
        <v>29</v>
      </c>
      <c r="E104" s="83">
        <v>2567</v>
      </c>
      <c r="F104" s="83" t="s">
        <v>2075</v>
      </c>
      <c r="G104" s="83" t="s">
        <v>2075</v>
      </c>
      <c r="H104" s="83" t="s">
        <v>1828</v>
      </c>
      <c r="I104" s="83" t="s">
        <v>1871</v>
      </c>
      <c r="J104" s="83" t="s">
        <v>2946</v>
      </c>
      <c r="K104" s="83" t="s">
        <v>46</v>
      </c>
      <c r="L104" s="83" t="s">
        <v>2314</v>
      </c>
      <c r="M104" s="83" t="s">
        <v>2063</v>
      </c>
      <c r="N104" s="94" t="s">
        <v>2064</v>
      </c>
      <c r="O104" s="91" t="s">
        <v>2971</v>
      </c>
      <c r="P104" s="94"/>
      <c r="Q104" s="92" t="s">
        <v>2777</v>
      </c>
      <c r="R104" s="83" t="s">
        <v>2055</v>
      </c>
    </row>
    <row r="105" spans="1:18" s="7" customFormat="1" ht="23.5">
      <c r="A105" s="83" t="s">
        <v>2119</v>
      </c>
      <c r="B105" s="16" t="str">
        <f t="shared" si="5"/>
        <v>โครงการจัดการแข่งขันกีฬานักเรียนประจำจังหวัดและอำเภอ</v>
      </c>
      <c r="C105" s="83" t="s">
        <v>2120</v>
      </c>
      <c r="D105" s="83" t="s">
        <v>29</v>
      </c>
      <c r="E105" s="83">
        <v>2567</v>
      </c>
      <c r="F105" s="83" t="s">
        <v>1992</v>
      </c>
      <c r="G105" s="83" t="s">
        <v>621</v>
      </c>
      <c r="H105" s="83" t="s">
        <v>36</v>
      </c>
      <c r="I105" s="83" t="s">
        <v>37</v>
      </c>
      <c r="J105" s="83" t="s">
        <v>2937</v>
      </c>
      <c r="K105" s="83" t="s">
        <v>38</v>
      </c>
      <c r="L105" s="83" t="s">
        <v>2314</v>
      </c>
      <c r="M105" s="83" t="s">
        <v>2063</v>
      </c>
      <c r="N105" s="91" t="s">
        <v>2064</v>
      </c>
      <c r="O105" s="91" t="s">
        <v>2971</v>
      </c>
      <c r="P105" s="94"/>
      <c r="Q105" s="92" t="s">
        <v>2783</v>
      </c>
      <c r="R105" s="83" t="s">
        <v>2060</v>
      </c>
    </row>
    <row r="106" spans="1:18" s="7" customFormat="1" ht="23.5">
      <c r="A106" s="83" t="s">
        <v>2100</v>
      </c>
      <c r="B106" s="16" t="str">
        <f t="shared" si="5"/>
        <v xml:space="preserve">โครงการจัดแข่งขันฟุตบอลเยาวชนและประชาชน </v>
      </c>
      <c r="C106" s="83" t="s">
        <v>2785</v>
      </c>
      <c r="D106" s="83" t="s">
        <v>29</v>
      </c>
      <c r="E106" s="83">
        <v>2567</v>
      </c>
      <c r="F106" s="83" t="s">
        <v>1992</v>
      </c>
      <c r="G106" s="83" t="s">
        <v>621</v>
      </c>
      <c r="H106" s="83" t="s">
        <v>36</v>
      </c>
      <c r="I106" s="83" t="s">
        <v>37</v>
      </c>
      <c r="J106" s="83" t="s">
        <v>2937</v>
      </c>
      <c r="K106" s="83" t="s">
        <v>38</v>
      </c>
      <c r="L106" s="83" t="s">
        <v>2314</v>
      </c>
      <c r="M106" s="83" t="s">
        <v>2063</v>
      </c>
      <c r="N106" s="91" t="s">
        <v>2064</v>
      </c>
      <c r="O106" s="91" t="s">
        <v>2971</v>
      </c>
      <c r="P106" s="94"/>
      <c r="Q106" s="92" t="s">
        <v>2786</v>
      </c>
      <c r="R106" s="83" t="s">
        <v>2060</v>
      </c>
    </row>
    <row r="107" spans="1:18" s="7" customFormat="1" ht="23.5">
      <c r="A107" s="82" t="s">
        <v>760</v>
      </c>
      <c r="B107" s="16" t="str">
        <f t="shared" si="5"/>
        <v>โครงการแข่งขันกีฬา-กรีฑานักเรียน เครือข่ายสหวิทยาเขตจังหวัดอุทัยธานี</v>
      </c>
      <c r="C107" s="83" t="s">
        <v>761</v>
      </c>
      <c r="D107" s="83" t="s">
        <v>29</v>
      </c>
      <c r="E107" s="83">
        <v>2564</v>
      </c>
      <c r="F107" s="83" t="s">
        <v>237</v>
      </c>
      <c r="G107" s="89" t="s">
        <v>448</v>
      </c>
      <c r="H107" s="83" t="s">
        <v>763</v>
      </c>
      <c r="I107" s="83" t="s">
        <v>382</v>
      </c>
      <c r="J107" s="83" t="s">
        <v>2948</v>
      </c>
      <c r="K107" s="83" t="s">
        <v>246</v>
      </c>
      <c r="L107" s="89" t="s">
        <v>2588</v>
      </c>
      <c r="M107" s="83" t="s">
        <v>2091</v>
      </c>
      <c r="N107" s="91" t="s">
        <v>2092</v>
      </c>
      <c r="O107" s="83" t="s">
        <v>2971</v>
      </c>
      <c r="P107" s="91"/>
      <c r="Q107" s="92" t="s">
        <v>2603</v>
      </c>
      <c r="R107" s="83" t="s">
        <v>2136</v>
      </c>
    </row>
    <row r="108" spans="1:18" s="7" customFormat="1" ht="23.5">
      <c r="A108" s="83" t="s">
        <v>2185</v>
      </c>
      <c r="B108" s="16" t="str">
        <f t="shared" si="5"/>
        <v>โครงการกีฬาเฟรชชี คณะบริหารธุรกิจ วังไกลกังวล ประจำปีการศึกษา 2566</v>
      </c>
      <c r="C108" s="83" t="s">
        <v>2186</v>
      </c>
      <c r="D108" s="83" t="s">
        <v>29</v>
      </c>
      <c r="E108" s="83">
        <v>2567</v>
      </c>
      <c r="F108" s="83" t="s">
        <v>2075</v>
      </c>
      <c r="G108" s="83" t="s">
        <v>2075</v>
      </c>
      <c r="H108" s="83" t="s">
        <v>1828</v>
      </c>
      <c r="I108" s="83" t="s">
        <v>1871</v>
      </c>
      <c r="J108" s="83" t="s">
        <v>2946</v>
      </c>
      <c r="K108" s="83" t="s">
        <v>46</v>
      </c>
      <c r="L108" s="83" t="s">
        <v>2314</v>
      </c>
      <c r="M108" s="83" t="s">
        <v>2063</v>
      </c>
      <c r="N108" s="95" t="s">
        <v>2064</v>
      </c>
      <c r="O108" s="91" t="s">
        <v>2971</v>
      </c>
      <c r="P108" s="95"/>
      <c r="Q108" s="92" t="s">
        <v>2777</v>
      </c>
      <c r="R108" s="83" t="s">
        <v>2136</v>
      </c>
    </row>
    <row r="109" spans="1:18" s="7" customFormat="1" ht="23.5">
      <c r="A109" s="82" t="s">
        <v>2514</v>
      </c>
      <c r="B109" s="16" t="str">
        <f t="shared" si="5"/>
        <v>โครงการบริการด้านเวชศาสตร์การกีฬา</v>
      </c>
      <c r="C109" s="83" t="s">
        <v>213</v>
      </c>
      <c r="D109" s="83" t="s">
        <v>29</v>
      </c>
      <c r="E109" s="83">
        <v>2568</v>
      </c>
      <c r="F109" s="83" t="s">
        <v>2438</v>
      </c>
      <c r="G109" s="89" t="s">
        <v>1140</v>
      </c>
      <c r="H109" s="83" t="s">
        <v>147</v>
      </c>
      <c r="I109" s="83" t="s">
        <v>37</v>
      </c>
      <c r="J109" s="83" t="s">
        <v>2937</v>
      </c>
      <c r="K109" s="83" t="s">
        <v>38</v>
      </c>
      <c r="L109" s="83" t="s">
        <v>2439</v>
      </c>
      <c r="M109" s="83" t="s">
        <v>2063</v>
      </c>
      <c r="N109" s="91" t="s">
        <v>2064</v>
      </c>
      <c r="O109" s="91" t="s">
        <v>2971</v>
      </c>
      <c r="P109" s="91"/>
      <c r="Q109" s="92" t="s">
        <v>2515</v>
      </c>
      <c r="R109" s="83" t="s">
        <v>2136</v>
      </c>
    </row>
    <row r="110" spans="1:18" s="7" customFormat="1" ht="23.5">
      <c r="A110" s="82" t="s">
        <v>2524</v>
      </c>
      <c r="B110" s="16" t="str">
        <f t="shared" si="5"/>
        <v>โครงการพัฒนาและให้บริการด้านสมรรถภาพทางกาย</v>
      </c>
      <c r="C110" s="83" t="s">
        <v>149</v>
      </c>
      <c r="D110" s="83" t="s">
        <v>29</v>
      </c>
      <c r="E110" s="83">
        <v>2568</v>
      </c>
      <c r="F110" s="83" t="s">
        <v>2438</v>
      </c>
      <c r="G110" s="89" t="s">
        <v>1140</v>
      </c>
      <c r="H110" s="83" t="s">
        <v>147</v>
      </c>
      <c r="I110" s="83" t="s">
        <v>37</v>
      </c>
      <c r="J110" s="83" t="s">
        <v>2937</v>
      </c>
      <c r="K110" s="83" t="s">
        <v>38</v>
      </c>
      <c r="L110" s="83" t="s">
        <v>2439</v>
      </c>
      <c r="M110" s="83" t="s">
        <v>2063</v>
      </c>
      <c r="N110" s="91" t="s">
        <v>2064</v>
      </c>
      <c r="O110" s="91" t="s">
        <v>2971</v>
      </c>
      <c r="P110" s="91"/>
      <c r="Q110" s="92" t="s">
        <v>2525</v>
      </c>
      <c r="R110" s="83" t="s">
        <v>2064</v>
      </c>
    </row>
    <row r="111" spans="1:18" s="7" customFormat="1" ht="23.5">
      <c r="A111" s="82" t="s">
        <v>2526</v>
      </c>
      <c r="B111" s="16" t="str">
        <f t="shared" si="5"/>
        <v>โครงการ MUAYTHAI SOFT POWER พลังแห่งการขับเคลื่อนสุขภาพและเศรษฐกิจของชาติ</v>
      </c>
      <c r="C111" s="83" t="s">
        <v>2414</v>
      </c>
      <c r="D111" s="83" t="s">
        <v>29</v>
      </c>
      <c r="E111" s="83">
        <v>2568</v>
      </c>
      <c r="F111" s="83" t="s">
        <v>2438</v>
      </c>
      <c r="G111" s="89" t="s">
        <v>1140</v>
      </c>
      <c r="H111" s="83" t="s">
        <v>36</v>
      </c>
      <c r="I111" s="83" t="s">
        <v>37</v>
      </c>
      <c r="J111" s="83" t="s">
        <v>2937</v>
      </c>
      <c r="K111" s="83" t="s">
        <v>38</v>
      </c>
      <c r="L111" s="83" t="s">
        <v>2439</v>
      </c>
      <c r="M111" s="83" t="s">
        <v>2063</v>
      </c>
      <c r="N111" s="91" t="s">
        <v>2064</v>
      </c>
      <c r="O111" s="91" t="s">
        <v>2971</v>
      </c>
      <c r="P111" s="91"/>
      <c r="Q111" s="92" t="s">
        <v>2527</v>
      </c>
      <c r="R111" s="83" t="s">
        <v>2092</v>
      </c>
    </row>
    <row r="112" spans="1:18" s="7" customFormat="1" ht="23.5">
      <c r="A112" s="82" t="s">
        <v>2537</v>
      </c>
      <c r="B112" s="16" t="str">
        <f t="shared" si="5"/>
        <v>โครงการส่งเสริมกิจกรรมกีฬาขั้นพื้นฐานและกีฬามวลชนเพื่อพัฒนาคุณภาพชีวิต</v>
      </c>
      <c r="C112" s="83" t="s">
        <v>910</v>
      </c>
      <c r="D112" s="83" t="s">
        <v>29</v>
      </c>
      <c r="E112" s="83">
        <v>2568</v>
      </c>
      <c r="F112" s="83" t="s">
        <v>2438</v>
      </c>
      <c r="G112" s="89" t="s">
        <v>1140</v>
      </c>
      <c r="H112" s="83" t="s">
        <v>36</v>
      </c>
      <c r="I112" s="83" t="s">
        <v>37</v>
      </c>
      <c r="J112" s="83" t="s">
        <v>2937</v>
      </c>
      <c r="K112" s="83" t="s">
        <v>38</v>
      </c>
      <c r="L112" s="83" t="s">
        <v>2439</v>
      </c>
      <c r="M112" s="83" t="s">
        <v>2063</v>
      </c>
      <c r="N112" s="91" t="s">
        <v>2064</v>
      </c>
      <c r="O112" s="91" t="s">
        <v>2971</v>
      </c>
      <c r="P112" s="91"/>
      <c r="Q112" s="92" t="s">
        <v>2538</v>
      </c>
      <c r="R112" s="83" t="s">
        <v>2096</v>
      </c>
    </row>
    <row r="113" spans="1:18" s="7" customFormat="1" ht="23.5">
      <c r="A113" s="82" t="s">
        <v>2543</v>
      </c>
      <c r="B113" s="16" t="str">
        <f t="shared" si="5"/>
        <v xml:space="preserve">โครงการจัดการแข่งขันกีฬานักเรียน นักศึกษาแห่งชาติ </v>
      </c>
      <c r="C113" s="83" t="s">
        <v>2256</v>
      </c>
      <c r="D113" s="83" t="s">
        <v>29</v>
      </c>
      <c r="E113" s="83">
        <v>2568</v>
      </c>
      <c r="F113" s="83" t="s">
        <v>2438</v>
      </c>
      <c r="G113" s="89" t="s">
        <v>1140</v>
      </c>
      <c r="H113" s="83" t="s">
        <v>36</v>
      </c>
      <c r="I113" s="83" t="s">
        <v>37</v>
      </c>
      <c r="J113" s="83" t="s">
        <v>2937</v>
      </c>
      <c r="K113" s="83" t="s">
        <v>38</v>
      </c>
      <c r="L113" s="83" t="s">
        <v>2439</v>
      </c>
      <c r="M113" s="83" t="s">
        <v>2063</v>
      </c>
      <c r="N113" s="91" t="s">
        <v>2064</v>
      </c>
      <c r="O113" s="91" t="s">
        <v>2971</v>
      </c>
      <c r="P113" s="91"/>
      <c r="Q113" s="92" t="s">
        <v>2544</v>
      </c>
      <c r="R113" s="83" t="s">
        <v>1177</v>
      </c>
    </row>
    <row r="114" spans="1:18" s="7" customFormat="1" ht="23.5">
      <c r="A114" s="82" t="s">
        <v>2545</v>
      </c>
      <c r="B114" s="16" t="str">
        <f t="shared" si="5"/>
        <v>โครงการจัดการแข่งขันกีฬาและการออกกำลังกายเพื่อสันติสุข</v>
      </c>
      <c r="C114" s="83" t="s">
        <v>27</v>
      </c>
      <c r="D114" s="83" t="s">
        <v>29</v>
      </c>
      <c r="E114" s="83">
        <v>2568</v>
      </c>
      <c r="F114" s="83" t="s">
        <v>2438</v>
      </c>
      <c r="G114" s="89" t="s">
        <v>1140</v>
      </c>
      <c r="H114" s="83" t="s">
        <v>36</v>
      </c>
      <c r="I114" s="83" t="s">
        <v>37</v>
      </c>
      <c r="J114" s="83" t="s">
        <v>2937</v>
      </c>
      <c r="K114" s="83" t="s">
        <v>38</v>
      </c>
      <c r="L114" s="83" t="s">
        <v>2439</v>
      </c>
      <c r="M114" s="83" t="s">
        <v>2063</v>
      </c>
      <c r="N114" s="91" t="s">
        <v>2064</v>
      </c>
      <c r="O114" s="91" t="s">
        <v>2971</v>
      </c>
      <c r="P114" s="91"/>
      <c r="Q114" s="92" t="s">
        <v>2546</v>
      </c>
      <c r="R114" s="83" t="s">
        <v>1177</v>
      </c>
    </row>
    <row r="115" spans="1:18" s="7" customFormat="1" ht="23.5">
      <c r="A115" s="82" t="s">
        <v>2547</v>
      </c>
      <c r="B115" s="16" t="str">
        <f t="shared" si="5"/>
        <v>โครงการส่งเสริมการออกกำลังกายและกีฬาเพื่อมวลชน</v>
      </c>
      <c r="C115" s="83" t="s">
        <v>1740</v>
      </c>
      <c r="D115" s="83" t="s">
        <v>29</v>
      </c>
      <c r="E115" s="83">
        <v>2568</v>
      </c>
      <c r="F115" s="83" t="s">
        <v>2438</v>
      </c>
      <c r="G115" s="89" t="s">
        <v>1140</v>
      </c>
      <c r="H115" s="83" t="s">
        <v>36</v>
      </c>
      <c r="I115" s="83" t="s">
        <v>37</v>
      </c>
      <c r="J115" s="83" t="s">
        <v>2937</v>
      </c>
      <c r="K115" s="83" t="s">
        <v>38</v>
      </c>
      <c r="L115" s="83" t="s">
        <v>2439</v>
      </c>
      <c r="M115" s="83" t="s">
        <v>2063</v>
      </c>
      <c r="N115" s="91" t="s">
        <v>2064</v>
      </c>
      <c r="O115" s="91" t="s">
        <v>2971</v>
      </c>
      <c r="P115" s="91"/>
      <c r="Q115" s="92" t="s">
        <v>2548</v>
      </c>
      <c r="R115" s="83" t="s">
        <v>2136</v>
      </c>
    </row>
    <row r="116" spans="1:18" s="7" customFormat="1" ht="23.5">
      <c r="A116" s="83" t="s">
        <v>2792</v>
      </c>
      <c r="B116" s="16" t="str">
        <f t="shared" si="5"/>
        <v>โครงการเด็กไทยว่ายน้ำได้</v>
      </c>
      <c r="C116" s="83" t="s">
        <v>1245</v>
      </c>
      <c r="D116" s="83" t="s">
        <v>29</v>
      </c>
      <c r="E116" s="83">
        <v>2568</v>
      </c>
      <c r="F116" s="83" t="s">
        <v>2438</v>
      </c>
      <c r="G116" s="83" t="s">
        <v>1140</v>
      </c>
      <c r="H116" s="83" t="s">
        <v>36</v>
      </c>
      <c r="I116" s="83" t="s">
        <v>37</v>
      </c>
      <c r="J116" s="83" t="s">
        <v>2937</v>
      </c>
      <c r="K116" s="83" t="s">
        <v>38</v>
      </c>
      <c r="L116" s="83" t="s">
        <v>2439</v>
      </c>
      <c r="M116" s="83" t="s">
        <v>2063</v>
      </c>
      <c r="N116" s="91" t="s">
        <v>2064</v>
      </c>
      <c r="O116" s="91" t="s">
        <v>2971</v>
      </c>
      <c r="P116" s="94"/>
      <c r="Q116" s="92" t="s">
        <v>2793</v>
      </c>
      <c r="R116" s="83" t="s">
        <v>2136</v>
      </c>
    </row>
    <row r="117" spans="1:18" s="7" customFormat="1" ht="23.5">
      <c r="A117" s="83" t="s">
        <v>294</v>
      </c>
      <c r="B117" s="6" t="s">
        <v>1435</v>
      </c>
      <c r="C117" s="83" t="s">
        <v>1435</v>
      </c>
      <c r="D117" s="83" t="s">
        <v>29</v>
      </c>
      <c r="E117" s="83">
        <v>2562</v>
      </c>
      <c r="F117" s="103">
        <v>241701</v>
      </c>
      <c r="G117" s="103">
        <v>242036</v>
      </c>
      <c r="H117" s="83" t="s">
        <v>71</v>
      </c>
      <c r="I117" s="83" t="s">
        <v>284</v>
      </c>
      <c r="J117" s="83" t="str">
        <f>VLOOKUP(I117,'[1]ตัวย่อ(ต่อท้าย)'!$B$2:$C$515,2,FALSE)</f>
        <v>มจษ.</v>
      </c>
      <c r="K117" s="83" t="s">
        <v>1401</v>
      </c>
      <c r="L117" s="83"/>
      <c r="M117" s="83" t="s">
        <v>2063</v>
      </c>
      <c r="N117" s="83" t="s">
        <v>2104</v>
      </c>
      <c r="O117" s="83" t="s">
        <v>2971</v>
      </c>
      <c r="P117" s="83"/>
      <c r="Q117" s="101"/>
      <c r="R117" s="83" t="s">
        <v>2064</v>
      </c>
    </row>
    <row r="118" spans="1:18" s="7" customFormat="1" ht="23.5">
      <c r="A118" s="83" t="s">
        <v>298</v>
      </c>
      <c r="B118" s="6" t="s">
        <v>1436</v>
      </c>
      <c r="C118" s="83" t="s">
        <v>1436</v>
      </c>
      <c r="D118" s="83" t="s">
        <v>29</v>
      </c>
      <c r="E118" s="83">
        <v>2562</v>
      </c>
      <c r="F118" s="103">
        <v>242005</v>
      </c>
      <c r="G118" s="103">
        <v>242005</v>
      </c>
      <c r="H118" s="83" t="s">
        <v>71</v>
      </c>
      <c r="I118" s="83" t="s">
        <v>301</v>
      </c>
      <c r="J118" s="83" t="str">
        <f>VLOOKUP(I118,'[1]ตัวย่อ(ต่อท้าย)'!$B$2:$C$515,2,FALSE)</f>
        <v>มรอ.</v>
      </c>
      <c r="K118" s="83" t="s">
        <v>1401</v>
      </c>
      <c r="L118" s="83"/>
      <c r="M118" s="83" t="s">
        <v>2063</v>
      </c>
      <c r="N118" s="83" t="s">
        <v>2104</v>
      </c>
      <c r="O118" s="83" t="s">
        <v>2971</v>
      </c>
      <c r="P118" s="83"/>
      <c r="Q118" s="101"/>
      <c r="R118" s="83" t="s">
        <v>2096</v>
      </c>
    </row>
    <row r="119" spans="1:18" s="7" customFormat="1" ht="23.5">
      <c r="A119" s="83" t="s">
        <v>81</v>
      </c>
      <c r="B119" s="6" t="s">
        <v>1413</v>
      </c>
      <c r="C119" s="83" t="s">
        <v>1413</v>
      </c>
      <c r="D119" s="83" t="s">
        <v>29</v>
      </c>
      <c r="E119" s="83">
        <v>2562</v>
      </c>
      <c r="F119" s="103">
        <v>241701</v>
      </c>
      <c r="G119" s="103">
        <v>242036</v>
      </c>
      <c r="H119" s="83" t="s">
        <v>36</v>
      </c>
      <c r="I119" s="83" t="s">
        <v>37</v>
      </c>
      <c r="J119" s="83" t="str">
        <f>VLOOKUP(I119,'[1]ตัวย่อ(ต่อท้าย)'!$B$2:$C$515,2,FALSE)</f>
        <v>กพล.</v>
      </c>
      <c r="K119" s="83" t="s">
        <v>38</v>
      </c>
      <c r="L119" s="83"/>
      <c r="M119" s="83" t="s">
        <v>2063</v>
      </c>
      <c r="N119" s="83" t="s">
        <v>2104</v>
      </c>
      <c r="O119" s="83" t="s">
        <v>2971</v>
      </c>
      <c r="P119" s="83"/>
      <c r="Q119" s="101"/>
      <c r="R119" s="83" t="s">
        <v>2082</v>
      </c>
    </row>
    <row r="120" spans="1:18" s="7" customFormat="1" ht="23.5">
      <c r="A120" s="83" t="s">
        <v>303</v>
      </c>
      <c r="B120" s="6" t="s">
        <v>1437</v>
      </c>
      <c r="C120" s="83" t="s">
        <v>1437</v>
      </c>
      <c r="D120" s="83" t="s">
        <v>29</v>
      </c>
      <c r="E120" s="83">
        <v>2562</v>
      </c>
      <c r="F120" s="103">
        <v>241883</v>
      </c>
      <c r="G120" s="103">
        <v>242248</v>
      </c>
      <c r="H120" s="83" t="s">
        <v>307</v>
      </c>
      <c r="I120" s="83" t="s">
        <v>224</v>
      </c>
      <c r="J120" s="83" t="str">
        <f>VLOOKUP(I120,'[1]ตัวย่อ(ต่อท้าย)'!$B$2:$C$515,2,FALSE)</f>
        <v>มทร.อีสาน</v>
      </c>
      <c r="K120" s="83" t="s">
        <v>1401</v>
      </c>
      <c r="L120" s="83"/>
      <c r="M120" s="83" t="s">
        <v>2063</v>
      </c>
      <c r="N120" s="83" t="s">
        <v>2104</v>
      </c>
      <c r="O120" s="83" t="s">
        <v>2971</v>
      </c>
      <c r="P120" s="83"/>
      <c r="Q120" s="101"/>
      <c r="R120" s="83" t="s">
        <v>2096</v>
      </c>
    </row>
    <row r="121" spans="1:18" s="7" customFormat="1" ht="23.5">
      <c r="A121" s="83" t="s">
        <v>248</v>
      </c>
      <c r="B121" s="6" t="s">
        <v>1431</v>
      </c>
      <c r="C121" s="83" t="s">
        <v>1431</v>
      </c>
      <c r="D121" s="83" t="s">
        <v>29</v>
      </c>
      <c r="E121" s="83">
        <v>2562</v>
      </c>
      <c r="F121" s="103">
        <v>241701</v>
      </c>
      <c r="G121" s="103">
        <v>242036</v>
      </c>
      <c r="H121" s="83" t="s">
        <v>252</v>
      </c>
      <c r="I121" s="83" t="s">
        <v>253</v>
      </c>
      <c r="J121" s="83" t="str">
        <f>VLOOKUP(I121,'[1]ตัวย่อ(ต่อท้าย)'!$B$2:$C$515,2,FALSE)</f>
        <v>สป.ศธ.</v>
      </c>
      <c r="K121" s="83" t="s">
        <v>246</v>
      </c>
      <c r="L121" s="83"/>
      <c r="M121" s="83" t="s">
        <v>2063</v>
      </c>
      <c r="N121" s="83" t="s">
        <v>2104</v>
      </c>
      <c r="O121" s="83" t="s">
        <v>2971</v>
      </c>
      <c r="P121" s="83"/>
      <c r="Q121" s="101"/>
      <c r="R121" s="83" t="s">
        <v>2096</v>
      </c>
    </row>
    <row r="122" spans="1:18" s="7" customFormat="1" ht="23.5">
      <c r="A122" s="82" t="s">
        <v>1005</v>
      </c>
      <c r="B122" s="16" t="str">
        <f>HYPERLINK(Q122,C122)</f>
        <v>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</v>
      </c>
      <c r="C122" s="83" t="s">
        <v>1006</v>
      </c>
      <c r="D122" s="83" t="s">
        <v>29</v>
      </c>
      <c r="E122" s="83">
        <v>2564</v>
      </c>
      <c r="F122" s="83" t="s">
        <v>452</v>
      </c>
      <c r="G122" s="89" t="s">
        <v>717</v>
      </c>
      <c r="H122" s="83" t="s">
        <v>1008</v>
      </c>
      <c r="I122" s="83" t="s">
        <v>382</v>
      </c>
      <c r="J122" s="83" t="s">
        <v>2948</v>
      </c>
      <c r="K122" s="83" t="s">
        <v>246</v>
      </c>
      <c r="L122" s="89" t="s">
        <v>2588</v>
      </c>
      <c r="M122" s="83" t="s">
        <v>2091</v>
      </c>
      <c r="N122" s="91" t="s">
        <v>2092</v>
      </c>
      <c r="O122" s="83" t="s">
        <v>2971</v>
      </c>
      <c r="P122" s="91"/>
      <c r="Q122" s="92" t="s">
        <v>2607</v>
      </c>
      <c r="R122" s="83" t="s">
        <v>2082</v>
      </c>
    </row>
    <row r="123" spans="1:18" s="7" customFormat="1" ht="23.5">
      <c r="A123" s="83" t="s">
        <v>241</v>
      </c>
      <c r="B123" s="6" t="s">
        <v>1429</v>
      </c>
      <c r="C123" s="83" t="s">
        <v>1429</v>
      </c>
      <c r="D123" s="83" t="s">
        <v>29</v>
      </c>
      <c r="E123" s="83">
        <v>2562</v>
      </c>
      <c r="F123" s="103">
        <v>241913</v>
      </c>
      <c r="G123" s="103">
        <v>241913</v>
      </c>
      <c r="H123" s="83" t="s">
        <v>1430</v>
      </c>
      <c r="I123" s="83" t="s">
        <v>245</v>
      </c>
      <c r="J123" s="83" t="str">
        <f>VLOOKUP(I123,'[1]ตัวย่อ(ต่อท้าย)'!$B$2:$C$515,2,FALSE)</f>
        <v>สกสค.</v>
      </c>
      <c r="K123" s="83" t="s">
        <v>246</v>
      </c>
      <c r="L123" s="83"/>
      <c r="M123" s="83" t="s">
        <v>2063</v>
      </c>
      <c r="N123" s="83" t="s">
        <v>2104</v>
      </c>
      <c r="O123" s="83" t="s">
        <v>2971</v>
      </c>
      <c r="P123" s="83"/>
      <c r="Q123" s="101"/>
      <c r="R123" s="83" t="s">
        <v>2082</v>
      </c>
    </row>
    <row r="124" spans="1:18" s="7" customFormat="1" ht="23.5">
      <c r="A124" s="83" t="s">
        <v>290</v>
      </c>
      <c r="B124" s="6" t="s">
        <v>1434</v>
      </c>
      <c r="C124" s="83" t="s">
        <v>1434</v>
      </c>
      <c r="D124" s="83" t="s">
        <v>29</v>
      </c>
      <c r="E124" s="83">
        <v>2562</v>
      </c>
      <c r="F124" s="103">
        <v>241913</v>
      </c>
      <c r="G124" s="103">
        <v>241913</v>
      </c>
      <c r="H124" s="83" t="s">
        <v>293</v>
      </c>
      <c r="I124" s="83" t="s">
        <v>224</v>
      </c>
      <c r="J124" s="83" t="str">
        <f>VLOOKUP(I124,'[1]ตัวย่อ(ต่อท้าย)'!$B$2:$C$515,2,FALSE)</f>
        <v>มทร.อีสาน</v>
      </c>
      <c r="K124" s="83" t="s">
        <v>1401</v>
      </c>
      <c r="L124" s="83"/>
      <c r="M124" s="83" t="s">
        <v>2063</v>
      </c>
      <c r="N124" s="83" t="s">
        <v>2104</v>
      </c>
      <c r="O124" s="83" t="s">
        <v>2971</v>
      </c>
      <c r="P124" s="83"/>
      <c r="Q124" s="101"/>
      <c r="R124" s="83" t="s">
        <v>2082</v>
      </c>
    </row>
    <row r="125" spans="1:18" s="7" customFormat="1" ht="23.5">
      <c r="A125" s="83" t="s">
        <v>502</v>
      </c>
      <c r="B125" s="6" t="s">
        <v>1468</v>
      </c>
      <c r="C125" s="83" t="s">
        <v>1468</v>
      </c>
      <c r="D125" s="83" t="s">
        <v>29</v>
      </c>
      <c r="E125" s="83">
        <v>2563</v>
      </c>
      <c r="F125" s="103">
        <v>242066</v>
      </c>
      <c r="G125" s="103">
        <v>242401</v>
      </c>
      <c r="H125" s="83" t="s">
        <v>505</v>
      </c>
      <c r="I125" s="83" t="s">
        <v>424</v>
      </c>
      <c r="J125" s="83" t="str">
        <f>VLOOKUP(I125,'[1]ตัวย่อ(ต่อท้าย)'!$B$2:$C$515,2,FALSE)</f>
        <v>สป.กก.</v>
      </c>
      <c r="K125" s="83" t="s">
        <v>38</v>
      </c>
      <c r="L125" s="83"/>
      <c r="M125" s="83" t="s">
        <v>2059</v>
      </c>
      <c r="N125" s="83" t="s">
        <v>2110</v>
      </c>
      <c r="O125" s="83" t="s">
        <v>2971</v>
      </c>
      <c r="P125" s="83"/>
      <c r="Q125" s="101"/>
      <c r="R125" s="83" t="s">
        <v>2082</v>
      </c>
    </row>
    <row r="126" spans="1:18" s="7" customFormat="1" ht="23.5">
      <c r="A126" s="83" t="s">
        <v>506</v>
      </c>
      <c r="B126" s="6" t="s">
        <v>1469</v>
      </c>
      <c r="C126" s="83" t="s">
        <v>1469</v>
      </c>
      <c r="D126" s="83" t="s">
        <v>29</v>
      </c>
      <c r="E126" s="83">
        <v>2563</v>
      </c>
      <c r="F126" s="103">
        <v>242066</v>
      </c>
      <c r="G126" s="103">
        <v>242401</v>
      </c>
      <c r="H126" s="83" t="s">
        <v>505</v>
      </c>
      <c r="I126" s="83" t="s">
        <v>424</v>
      </c>
      <c r="J126" s="83" t="str">
        <f>VLOOKUP(I126,'[1]ตัวย่อ(ต่อท้าย)'!$B$2:$C$515,2,FALSE)</f>
        <v>สป.กก.</v>
      </c>
      <c r="K126" s="83" t="s">
        <v>38</v>
      </c>
      <c r="L126" s="83"/>
      <c r="M126" s="83" t="s">
        <v>2059</v>
      </c>
      <c r="N126" s="83" t="s">
        <v>2110</v>
      </c>
      <c r="O126" s="83" t="s">
        <v>2971</v>
      </c>
      <c r="P126" s="83"/>
      <c r="Q126" s="101"/>
      <c r="R126" s="83" t="s">
        <v>2082</v>
      </c>
    </row>
    <row r="127" spans="1:18" s="7" customFormat="1" ht="23.5">
      <c r="A127" s="82" t="s">
        <v>952</v>
      </c>
      <c r="B127" s="16" t="str">
        <f>HYPERLINK(Q127,C127)</f>
        <v>แข่งขันกีฬาสำนักงานเขตพื้นที่การศึกษา จังหวีดชัยภูมิ ประจำปี 2563</v>
      </c>
      <c r="C127" s="83" t="s">
        <v>953</v>
      </c>
      <c r="D127" s="83" t="s">
        <v>29</v>
      </c>
      <c r="E127" s="83">
        <v>2564</v>
      </c>
      <c r="F127" s="83" t="s">
        <v>452</v>
      </c>
      <c r="G127" s="89" t="s">
        <v>937</v>
      </c>
      <c r="H127" s="83" t="s">
        <v>955</v>
      </c>
      <c r="I127" s="83" t="s">
        <v>382</v>
      </c>
      <c r="J127" s="83" t="s">
        <v>2948</v>
      </c>
      <c r="K127" s="83" t="s">
        <v>246</v>
      </c>
      <c r="L127" s="89" t="s">
        <v>2588</v>
      </c>
      <c r="M127" s="83" t="s">
        <v>2091</v>
      </c>
      <c r="N127" s="91" t="s">
        <v>2092</v>
      </c>
      <c r="O127" s="83" t="s">
        <v>2971</v>
      </c>
      <c r="P127" s="91"/>
      <c r="Q127" s="92" t="s">
        <v>2616</v>
      </c>
      <c r="R127" s="83" t="s">
        <v>2064</v>
      </c>
    </row>
    <row r="128" spans="1:18" s="7" customFormat="1" ht="23.5">
      <c r="A128" s="83" t="s">
        <v>85</v>
      </c>
      <c r="B128" s="6" t="s">
        <v>86</v>
      </c>
      <c r="C128" s="83" t="s">
        <v>86</v>
      </c>
      <c r="D128" s="83" t="s">
        <v>29</v>
      </c>
      <c r="E128" s="83">
        <v>2562</v>
      </c>
      <c r="F128" s="103">
        <v>241701</v>
      </c>
      <c r="G128" s="103">
        <v>242036</v>
      </c>
      <c r="H128" s="83"/>
      <c r="I128" s="83" t="s">
        <v>88</v>
      </c>
      <c r="J128" s="83" t="str">
        <f>VLOOKUP(I128,'[1]ตัวย่อ(ต่อท้าย)'!$B$2:$C$515,2,FALSE)</f>
        <v>กกท.</v>
      </c>
      <c r="K128" s="83" t="s">
        <v>38</v>
      </c>
      <c r="L128" s="83"/>
      <c r="M128" s="83" t="s">
        <v>2063</v>
      </c>
      <c r="N128" s="83" t="s">
        <v>2104</v>
      </c>
      <c r="O128" s="83" t="s">
        <v>2971</v>
      </c>
      <c r="P128" s="83"/>
      <c r="Q128" s="101"/>
      <c r="R128" s="83" t="s">
        <v>2064</v>
      </c>
    </row>
    <row r="129" spans="1:18" s="7" customFormat="1" ht="23.5">
      <c r="A129" s="83" t="s">
        <v>89</v>
      </c>
      <c r="B129" s="6" t="s">
        <v>1414</v>
      </c>
      <c r="C129" s="83" t="s">
        <v>1414</v>
      </c>
      <c r="D129" s="83" t="s">
        <v>29</v>
      </c>
      <c r="E129" s="83">
        <v>2562</v>
      </c>
      <c r="F129" s="103">
        <v>241701</v>
      </c>
      <c r="G129" s="103">
        <v>242036</v>
      </c>
      <c r="H129" s="83"/>
      <c r="I129" s="83" t="s">
        <v>88</v>
      </c>
      <c r="J129" s="83" t="str">
        <f>VLOOKUP(I129,'[1]ตัวย่อ(ต่อท้าย)'!$B$2:$C$515,2,FALSE)</f>
        <v>กกท.</v>
      </c>
      <c r="K129" s="83" t="s">
        <v>38</v>
      </c>
      <c r="L129" s="83"/>
      <c r="M129" s="83" t="s">
        <v>2063</v>
      </c>
      <c r="N129" s="83" t="s">
        <v>2104</v>
      </c>
      <c r="O129" s="83" t="s">
        <v>2971</v>
      </c>
      <c r="P129" s="83"/>
      <c r="Q129" s="101"/>
      <c r="R129" s="83" t="s">
        <v>2064</v>
      </c>
    </row>
    <row r="130" spans="1:18" s="7" customFormat="1" ht="23.5">
      <c r="A130" s="82" t="s">
        <v>719</v>
      </c>
      <c r="B130" s="16" t="str">
        <f>HYPERLINK(Q130,C130)</f>
        <v>โครงการการแข่งขันกีฬาต้านยาเสพติด ระดับเขตพื้นที่การศึกษา</v>
      </c>
      <c r="C130" s="83" t="s">
        <v>720</v>
      </c>
      <c r="D130" s="83" t="s">
        <v>29</v>
      </c>
      <c r="E130" s="83">
        <v>2563</v>
      </c>
      <c r="F130" s="83" t="s">
        <v>207</v>
      </c>
      <c r="G130" s="89" t="s">
        <v>156</v>
      </c>
      <c r="H130" s="83" t="s">
        <v>722</v>
      </c>
      <c r="I130" s="83" t="s">
        <v>382</v>
      </c>
      <c r="J130" s="83" t="s">
        <v>2948</v>
      </c>
      <c r="K130" s="83" t="s">
        <v>246</v>
      </c>
      <c r="L130" s="89" t="s">
        <v>2573</v>
      </c>
      <c r="M130" s="83" t="s">
        <v>2063</v>
      </c>
      <c r="N130" s="91" t="s">
        <v>2104</v>
      </c>
      <c r="O130" s="83" t="s">
        <v>2971</v>
      </c>
      <c r="P130" s="91"/>
      <c r="Q130" s="92" t="s">
        <v>2578</v>
      </c>
      <c r="R130" s="83" t="s">
        <v>2064</v>
      </c>
    </row>
    <row r="131" spans="1:18" s="7" customFormat="1" ht="23.5">
      <c r="A131" s="82" t="s">
        <v>670</v>
      </c>
      <c r="B131" s="16" t="str">
        <f>HYPERLINK(Q131,C131)</f>
        <v>การบริหารจัดการองค์ความรู้ด้านกีฬา</v>
      </c>
      <c r="C131" s="83" t="s">
        <v>671</v>
      </c>
      <c r="D131" s="83" t="s">
        <v>29</v>
      </c>
      <c r="E131" s="83">
        <v>2563</v>
      </c>
      <c r="F131" s="83" t="s">
        <v>306</v>
      </c>
      <c r="G131" s="89" t="s">
        <v>561</v>
      </c>
      <c r="H131" s="83" t="s">
        <v>667</v>
      </c>
      <c r="I131" s="83" t="s">
        <v>88</v>
      </c>
      <c r="J131" s="83" t="s">
        <v>2938</v>
      </c>
      <c r="K131" s="83" t="s">
        <v>38</v>
      </c>
      <c r="L131" s="89" t="s">
        <v>2573</v>
      </c>
      <c r="M131" s="83" t="s">
        <v>2063</v>
      </c>
      <c r="N131" s="91" t="s">
        <v>2104</v>
      </c>
      <c r="O131" s="83" t="s">
        <v>2971</v>
      </c>
      <c r="P131" s="91"/>
      <c r="Q131" s="92" t="s">
        <v>2587</v>
      </c>
      <c r="R131" s="83" t="s">
        <v>2064</v>
      </c>
    </row>
    <row r="132" spans="1:18" s="7" customFormat="1" ht="23.5">
      <c r="A132" s="83" t="s">
        <v>545</v>
      </c>
      <c r="B132" s="6" t="s">
        <v>1475</v>
      </c>
      <c r="C132" s="83" t="s">
        <v>1475</v>
      </c>
      <c r="D132" s="83" t="s">
        <v>29</v>
      </c>
      <c r="E132" s="83">
        <v>2563</v>
      </c>
      <c r="F132" s="103">
        <v>242217</v>
      </c>
      <c r="G132" s="103">
        <v>242278</v>
      </c>
      <c r="H132" s="83" t="s">
        <v>520</v>
      </c>
      <c r="I132" s="83" t="s">
        <v>1003</v>
      </c>
      <c r="J132" s="83" t="str">
        <f>VLOOKUP(I132,'[1]ตัวย่อ(ต่อท้าย)'!$B$2:$C$515,2,FALSE)</f>
        <v>มกช.</v>
      </c>
      <c r="K132" s="83" t="s">
        <v>38</v>
      </c>
      <c r="L132" s="83"/>
      <c r="M132" s="83" t="s">
        <v>2063</v>
      </c>
      <c r="N132" s="232" t="s">
        <v>2104</v>
      </c>
      <c r="O132" s="83" t="s">
        <v>2971</v>
      </c>
      <c r="P132" s="83"/>
      <c r="Q132" s="101"/>
      <c r="R132" s="83" t="s">
        <v>2110</v>
      </c>
    </row>
    <row r="133" spans="1:18" s="7" customFormat="1" ht="23.5">
      <c r="A133" s="83" t="s">
        <v>320</v>
      </c>
      <c r="B133" s="6" t="s">
        <v>321</v>
      </c>
      <c r="C133" s="83" t="s">
        <v>321</v>
      </c>
      <c r="D133" s="83" t="s">
        <v>29</v>
      </c>
      <c r="E133" s="83">
        <v>2563</v>
      </c>
      <c r="F133" s="103">
        <v>242066</v>
      </c>
      <c r="G133" s="103">
        <v>242401</v>
      </c>
      <c r="H133" s="83" t="s">
        <v>71</v>
      </c>
      <c r="I133" s="83" t="s">
        <v>323</v>
      </c>
      <c r="J133" s="83" t="str">
        <f>VLOOKUP(I133,'[1]ตัวย่อ(ต่อท้าย)'!$B$2:$C$515,2,FALSE)</f>
        <v>มรภ.สร.</v>
      </c>
      <c r="K133" s="83" t="s">
        <v>1401</v>
      </c>
      <c r="L133" s="83"/>
      <c r="M133" s="83" t="s">
        <v>2063</v>
      </c>
      <c r="N133" s="232" t="s">
        <v>2104</v>
      </c>
      <c r="O133" s="83" t="s">
        <v>2971</v>
      </c>
      <c r="P133" s="83"/>
      <c r="Q133" s="101"/>
      <c r="R133" s="83" t="s">
        <v>2064</v>
      </c>
    </row>
    <row r="134" spans="1:18" s="7" customFormat="1" ht="23.5">
      <c r="A134" s="83" t="s">
        <v>333</v>
      </c>
      <c r="B134" s="6" t="s">
        <v>334</v>
      </c>
      <c r="C134" s="83" t="s">
        <v>334</v>
      </c>
      <c r="D134" s="83" t="s">
        <v>29</v>
      </c>
      <c r="E134" s="83">
        <v>2563</v>
      </c>
      <c r="F134" s="103">
        <v>242066</v>
      </c>
      <c r="G134" s="103">
        <v>242401</v>
      </c>
      <c r="H134" s="83" t="s">
        <v>36</v>
      </c>
      <c r="I134" s="83" t="s">
        <v>37</v>
      </c>
      <c r="J134" s="83" t="str">
        <f>VLOOKUP(I134,'[1]ตัวย่อ(ต่อท้าย)'!$B$2:$C$515,2,FALSE)</f>
        <v>กพล.</v>
      </c>
      <c r="K134" s="83" t="s">
        <v>38</v>
      </c>
      <c r="L134" s="83"/>
      <c r="M134" s="83" t="s">
        <v>2063</v>
      </c>
      <c r="N134" s="83" t="s">
        <v>2104</v>
      </c>
      <c r="O134" s="83" t="s">
        <v>2971</v>
      </c>
      <c r="P134" s="83"/>
      <c r="Q134" s="101"/>
      <c r="R134" s="83" t="s">
        <v>2064</v>
      </c>
    </row>
    <row r="135" spans="1:18" s="7" customFormat="1" ht="23.5">
      <c r="A135" s="83" t="s">
        <v>354</v>
      </c>
      <c r="B135" s="6" t="s">
        <v>27</v>
      </c>
      <c r="C135" s="83" t="s">
        <v>27</v>
      </c>
      <c r="D135" s="83" t="s">
        <v>29</v>
      </c>
      <c r="E135" s="83">
        <v>2563</v>
      </c>
      <c r="F135" s="103">
        <v>242066</v>
      </c>
      <c r="G135" s="103">
        <v>242401</v>
      </c>
      <c r="H135" s="83" t="s">
        <v>36</v>
      </c>
      <c r="I135" s="83" t="s">
        <v>37</v>
      </c>
      <c r="J135" s="83" t="str">
        <f>VLOOKUP(I135,'[1]ตัวย่อ(ต่อท้าย)'!$B$2:$C$515,2,FALSE)</f>
        <v>กพล.</v>
      </c>
      <c r="K135" s="83" t="s">
        <v>38</v>
      </c>
      <c r="L135" s="83"/>
      <c r="M135" s="83" t="s">
        <v>2063</v>
      </c>
      <c r="N135" s="83" t="s">
        <v>2104</v>
      </c>
      <c r="O135" s="83" t="s">
        <v>2971</v>
      </c>
      <c r="P135" s="83"/>
      <c r="Q135" s="101"/>
      <c r="R135" s="83" t="s">
        <v>2055</v>
      </c>
    </row>
    <row r="136" spans="1:18" s="7" customFormat="1" ht="23.5">
      <c r="A136" s="83" t="s">
        <v>400</v>
      </c>
      <c r="B136" s="6" t="s">
        <v>1456</v>
      </c>
      <c r="C136" s="83" t="s">
        <v>1456</v>
      </c>
      <c r="D136" s="83" t="s">
        <v>29</v>
      </c>
      <c r="E136" s="83">
        <v>2563</v>
      </c>
      <c r="F136" s="103">
        <v>242278</v>
      </c>
      <c r="G136" s="103">
        <v>242401</v>
      </c>
      <c r="H136" s="83" t="s">
        <v>157</v>
      </c>
      <c r="I136" s="83" t="s">
        <v>37</v>
      </c>
      <c r="J136" s="83" t="str">
        <f>VLOOKUP(I136,'[1]ตัวย่อ(ต่อท้าย)'!$B$2:$C$515,2,FALSE)</f>
        <v>กพล.</v>
      </c>
      <c r="K136" s="83" t="s">
        <v>38</v>
      </c>
      <c r="L136" s="83"/>
      <c r="M136" s="83" t="s">
        <v>2054</v>
      </c>
      <c r="N136" s="83" t="s">
        <v>2055</v>
      </c>
      <c r="O136" s="83" t="s">
        <v>2971</v>
      </c>
      <c r="P136" s="83"/>
      <c r="Q136" s="101"/>
      <c r="R136" s="83" t="s">
        <v>2064</v>
      </c>
    </row>
    <row r="137" spans="1:18" s="7" customFormat="1" ht="23.5">
      <c r="A137" s="83" t="s">
        <v>403</v>
      </c>
      <c r="B137" s="6" t="s">
        <v>1457</v>
      </c>
      <c r="C137" s="83" t="s">
        <v>1457</v>
      </c>
      <c r="D137" s="83" t="s">
        <v>29</v>
      </c>
      <c r="E137" s="83">
        <v>2563</v>
      </c>
      <c r="F137" s="103">
        <v>242278</v>
      </c>
      <c r="G137" s="103">
        <v>242401</v>
      </c>
      <c r="H137" s="83" t="s">
        <v>157</v>
      </c>
      <c r="I137" s="83" t="s">
        <v>37</v>
      </c>
      <c r="J137" s="83" t="str">
        <f>VLOOKUP(I137,'[1]ตัวย่อ(ต่อท้าย)'!$B$2:$C$515,2,FALSE)</f>
        <v>กพล.</v>
      </c>
      <c r="K137" s="83" t="s">
        <v>38</v>
      </c>
      <c r="L137" s="83"/>
      <c r="M137" s="83" t="s">
        <v>2054</v>
      </c>
      <c r="N137" s="83" t="s">
        <v>2055</v>
      </c>
      <c r="O137" s="83" t="s">
        <v>2971</v>
      </c>
      <c r="P137" s="83"/>
      <c r="Q137" s="101"/>
      <c r="R137" s="83" t="s">
        <v>2110</v>
      </c>
    </row>
    <row r="138" spans="1:18" s="7" customFormat="1" ht="23.5">
      <c r="A138" s="83" t="s">
        <v>406</v>
      </c>
      <c r="B138" s="6" t="s">
        <v>1458</v>
      </c>
      <c r="C138" s="83" t="s">
        <v>1458</v>
      </c>
      <c r="D138" s="83" t="s">
        <v>29</v>
      </c>
      <c r="E138" s="83">
        <v>2563</v>
      </c>
      <c r="F138" s="103">
        <v>242278</v>
      </c>
      <c r="G138" s="103">
        <v>242401</v>
      </c>
      <c r="H138" s="83" t="s">
        <v>157</v>
      </c>
      <c r="I138" s="83" t="s">
        <v>37</v>
      </c>
      <c r="J138" s="83" t="str">
        <f>VLOOKUP(I138,'[1]ตัวย่อ(ต่อท้าย)'!$B$2:$C$515,2,FALSE)</f>
        <v>กพล.</v>
      </c>
      <c r="K138" s="83" t="s">
        <v>38</v>
      </c>
      <c r="L138" s="83"/>
      <c r="M138" s="83" t="s">
        <v>2054</v>
      </c>
      <c r="N138" s="83" t="s">
        <v>2055</v>
      </c>
      <c r="O138" s="83" t="s">
        <v>2971</v>
      </c>
      <c r="P138" s="83"/>
      <c r="Q138" s="101"/>
      <c r="R138" s="83" t="s">
        <v>2060</v>
      </c>
    </row>
    <row r="139" spans="1:18" s="7" customFormat="1" ht="23.5">
      <c r="A139" s="83" t="s">
        <v>449</v>
      </c>
      <c r="B139" s="6" t="s">
        <v>1464</v>
      </c>
      <c r="C139" s="83" t="s">
        <v>1464</v>
      </c>
      <c r="D139" s="83" t="s">
        <v>29</v>
      </c>
      <c r="E139" s="83">
        <v>2563</v>
      </c>
      <c r="F139" s="103">
        <v>242278</v>
      </c>
      <c r="G139" s="103">
        <v>242431</v>
      </c>
      <c r="H139" s="83" t="s">
        <v>157</v>
      </c>
      <c r="I139" s="83" t="s">
        <v>37</v>
      </c>
      <c r="J139" s="83" t="str">
        <f>VLOOKUP(I139,'[1]ตัวย่อ(ต่อท้าย)'!$B$2:$C$515,2,FALSE)</f>
        <v>กพล.</v>
      </c>
      <c r="K139" s="83" t="s">
        <v>38</v>
      </c>
      <c r="L139" s="83"/>
      <c r="M139" s="83" t="s">
        <v>2054</v>
      </c>
      <c r="N139" s="83" t="s">
        <v>2055</v>
      </c>
      <c r="O139" s="83" t="s">
        <v>2971</v>
      </c>
      <c r="P139" s="83"/>
      <c r="Q139" s="101"/>
      <c r="R139" s="83" t="s">
        <v>2055</v>
      </c>
    </row>
    <row r="140" spans="1:18" s="7" customFormat="1" ht="23.5">
      <c r="A140" s="83" t="s">
        <v>453</v>
      </c>
      <c r="B140" s="6" t="s">
        <v>1465</v>
      </c>
      <c r="C140" s="83" t="s">
        <v>1465</v>
      </c>
      <c r="D140" s="83" t="s">
        <v>29</v>
      </c>
      <c r="E140" s="83">
        <v>2563</v>
      </c>
      <c r="F140" s="103">
        <v>242278</v>
      </c>
      <c r="G140" s="103">
        <v>242401</v>
      </c>
      <c r="H140" s="83" t="s">
        <v>157</v>
      </c>
      <c r="I140" s="83" t="s">
        <v>37</v>
      </c>
      <c r="J140" s="83" t="str">
        <f>VLOOKUP(I140,'[1]ตัวย่อ(ต่อท้าย)'!$B$2:$C$515,2,FALSE)</f>
        <v>กพล.</v>
      </c>
      <c r="K140" s="83" t="s">
        <v>38</v>
      </c>
      <c r="L140" s="83"/>
      <c r="M140" s="83" t="s">
        <v>2054</v>
      </c>
      <c r="N140" s="83" t="s">
        <v>2055</v>
      </c>
      <c r="O140" s="83" t="s">
        <v>2971</v>
      </c>
      <c r="P140" s="83"/>
      <c r="Q140" s="101"/>
      <c r="R140" s="83" t="s">
        <v>2060</v>
      </c>
    </row>
    <row r="141" spans="1:18" s="7" customFormat="1" ht="23.5">
      <c r="A141" s="83" t="s">
        <v>510</v>
      </c>
      <c r="B141" s="6" t="s">
        <v>511</v>
      </c>
      <c r="C141" s="83" t="s">
        <v>511</v>
      </c>
      <c r="D141" s="83" t="s">
        <v>29</v>
      </c>
      <c r="E141" s="83">
        <v>2563</v>
      </c>
      <c r="F141" s="103">
        <v>242066</v>
      </c>
      <c r="G141" s="103">
        <v>242401</v>
      </c>
      <c r="H141" s="83" t="s">
        <v>513</v>
      </c>
      <c r="I141" s="83" t="s">
        <v>424</v>
      </c>
      <c r="J141" s="83" t="str">
        <f>VLOOKUP(I141,'[1]ตัวย่อ(ต่อท้าย)'!$B$2:$C$515,2,FALSE)</f>
        <v>สป.กก.</v>
      </c>
      <c r="K141" s="83" t="s">
        <v>38</v>
      </c>
      <c r="L141" s="83"/>
      <c r="M141" s="83" t="s">
        <v>2063</v>
      </c>
      <c r="N141" s="83" t="s">
        <v>2104</v>
      </c>
      <c r="O141" s="83" t="s">
        <v>2971</v>
      </c>
      <c r="P141" s="83"/>
      <c r="Q141" s="101"/>
      <c r="R141" s="83" t="s">
        <v>2092</v>
      </c>
    </row>
    <row r="142" spans="1:18" s="7" customFormat="1" ht="23.5">
      <c r="A142" s="83" t="s">
        <v>592</v>
      </c>
      <c r="B142" s="6" t="s">
        <v>1485</v>
      </c>
      <c r="C142" s="83" t="s">
        <v>1485</v>
      </c>
      <c r="D142" s="83" t="s">
        <v>29</v>
      </c>
      <c r="E142" s="83">
        <v>2563</v>
      </c>
      <c r="F142" s="103">
        <v>242248</v>
      </c>
      <c r="G142" s="103">
        <v>242401</v>
      </c>
      <c r="H142" s="83" t="s">
        <v>1486</v>
      </c>
      <c r="I142" s="83" t="s">
        <v>382</v>
      </c>
      <c r="J142" s="83" t="str">
        <f>VLOOKUP(I142,'[1]ตัวย่อ(ต่อท้าย)'!$B$2:$C$515,2,FALSE)</f>
        <v>สพฐ.</v>
      </c>
      <c r="K142" s="83" t="s">
        <v>246</v>
      </c>
      <c r="L142" s="83"/>
      <c r="M142" s="83" t="s">
        <v>2063</v>
      </c>
      <c r="N142" s="83" t="s">
        <v>2104</v>
      </c>
      <c r="O142" s="83" t="s">
        <v>2971</v>
      </c>
      <c r="P142" s="83"/>
      <c r="Q142" s="101"/>
      <c r="R142" s="83" t="s">
        <v>2055</v>
      </c>
    </row>
    <row r="143" spans="1:18" s="7" customFormat="1" ht="23.5">
      <c r="A143" s="83" t="s">
        <v>555</v>
      </c>
      <c r="B143" s="6" t="s">
        <v>1477</v>
      </c>
      <c r="C143" s="83" t="s">
        <v>1477</v>
      </c>
      <c r="D143" s="83" t="s">
        <v>29</v>
      </c>
      <c r="E143" s="83">
        <v>2563</v>
      </c>
      <c r="F143" s="103">
        <v>242097</v>
      </c>
      <c r="G143" s="103">
        <v>242158</v>
      </c>
      <c r="H143" s="83" t="s">
        <v>1478</v>
      </c>
      <c r="I143" s="83" t="s">
        <v>382</v>
      </c>
      <c r="J143" s="83" t="str">
        <f>VLOOKUP(I143,'[1]ตัวย่อ(ต่อท้าย)'!$B$2:$C$515,2,FALSE)</f>
        <v>สพฐ.</v>
      </c>
      <c r="K143" s="83" t="s">
        <v>246</v>
      </c>
      <c r="L143" s="83"/>
      <c r="M143" s="83" t="s">
        <v>2063</v>
      </c>
      <c r="N143" s="83" t="s">
        <v>2104</v>
      </c>
      <c r="O143" s="83" t="s">
        <v>2971</v>
      </c>
      <c r="P143" s="83"/>
      <c r="Q143" s="101"/>
      <c r="R143" s="83" t="s">
        <v>2055</v>
      </c>
    </row>
    <row r="144" spans="1:18" s="7" customFormat="1" ht="23.5">
      <c r="A144" s="83" t="s">
        <v>578</v>
      </c>
      <c r="B144" s="6" t="s">
        <v>579</v>
      </c>
      <c r="C144" s="83" t="s">
        <v>579</v>
      </c>
      <c r="D144" s="83" t="s">
        <v>29</v>
      </c>
      <c r="E144" s="83">
        <v>2563</v>
      </c>
      <c r="F144" s="103">
        <v>242339</v>
      </c>
      <c r="G144" s="103">
        <v>242401</v>
      </c>
      <c r="H144" s="83" t="s">
        <v>307</v>
      </c>
      <c r="I144" s="83" t="s">
        <v>224</v>
      </c>
      <c r="J144" s="83" t="str">
        <f>VLOOKUP(I144,'[1]ตัวย่อ(ต่อท้าย)'!$B$2:$C$515,2,FALSE)</f>
        <v>มทร.อีสาน</v>
      </c>
      <c r="K144" s="83" t="s">
        <v>1401</v>
      </c>
      <c r="L144" s="83"/>
      <c r="M144" s="83" t="s">
        <v>2063</v>
      </c>
      <c r="N144" s="83" t="s">
        <v>2104</v>
      </c>
      <c r="O144" s="83" t="s">
        <v>2971</v>
      </c>
      <c r="P144" s="83"/>
      <c r="Q144" s="101"/>
      <c r="R144" s="83" t="s">
        <v>2110</v>
      </c>
    </row>
    <row r="145" spans="1:18" s="7" customFormat="1" ht="23.5">
      <c r="A145" s="83" t="s">
        <v>324</v>
      </c>
      <c r="B145" s="6" t="s">
        <v>191</v>
      </c>
      <c r="C145" s="83" t="s">
        <v>191</v>
      </c>
      <c r="D145" s="83" t="s">
        <v>29</v>
      </c>
      <c r="E145" s="83">
        <v>2563</v>
      </c>
      <c r="F145" s="103">
        <v>242066</v>
      </c>
      <c r="G145" s="103">
        <v>242401</v>
      </c>
      <c r="H145" s="83" t="s">
        <v>147</v>
      </c>
      <c r="I145" s="83" t="s">
        <v>37</v>
      </c>
      <c r="J145" s="83" t="str">
        <f>VLOOKUP(I145,'[1]ตัวย่อ(ต่อท้าย)'!$B$2:$C$515,2,FALSE)</f>
        <v>กพล.</v>
      </c>
      <c r="K145" s="83" t="s">
        <v>38</v>
      </c>
      <c r="L145" s="83"/>
      <c r="M145" s="83" t="s">
        <v>2063</v>
      </c>
      <c r="N145" s="83" t="s">
        <v>2104</v>
      </c>
      <c r="O145" s="83" t="s">
        <v>2971</v>
      </c>
      <c r="P145" s="83"/>
      <c r="Q145" s="101"/>
      <c r="R145" s="83" t="s">
        <v>2082</v>
      </c>
    </row>
    <row r="146" spans="1:18" s="7" customFormat="1" ht="23.5">
      <c r="A146" s="83" t="s">
        <v>462</v>
      </c>
      <c r="B146" s="6" t="s">
        <v>86</v>
      </c>
      <c r="C146" s="83" t="s">
        <v>86</v>
      </c>
      <c r="D146" s="83" t="s">
        <v>29</v>
      </c>
      <c r="E146" s="83">
        <v>2563</v>
      </c>
      <c r="F146" s="103">
        <v>242066</v>
      </c>
      <c r="G146" s="103">
        <v>242401</v>
      </c>
      <c r="H146" s="83"/>
      <c r="I146" s="83" t="s">
        <v>88</v>
      </c>
      <c r="J146" s="83" t="str">
        <f>VLOOKUP(I146,'[1]ตัวย่อ(ต่อท้าย)'!$B$2:$C$515,2,FALSE)</f>
        <v>กกท.</v>
      </c>
      <c r="K146" s="83" t="s">
        <v>38</v>
      </c>
      <c r="L146" s="83"/>
      <c r="M146" s="83" t="s">
        <v>2063</v>
      </c>
      <c r="N146" s="83" t="s">
        <v>2104</v>
      </c>
      <c r="O146" s="83" t="s">
        <v>2971</v>
      </c>
      <c r="P146" s="83"/>
      <c r="Q146" s="101"/>
      <c r="R146" s="83" t="s">
        <v>2055</v>
      </c>
    </row>
    <row r="147" spans="1:18" s="7" customFormat="1" ht="23.5">
      <c r="A147" s="82" t="s">
        <v>807</v>
      </c>
      <c r="B147" s="16" t="str">
        <f>HYPERLINK(Q147,C147)</f>
        <v>โครงการขับเคลื่อนแผนปฏิบัติการด้านนันทนาการ ระยะที่ 3 (พ.ศ. 2563 – 2565)</v>
      </c>
      <c r="C147" s="83" t="s">
        <v>808</v>
      </c>
      <c r="D147" s="83" t="s">
        <v>29</v>
      </c>
      <c r="E147" s="83">
        <v>2564</v>
      </c>
      <c r="F147" s="83" t="s">
        <v>452</v>
      </c>
      <c r="G147" s="89" t="s">
        <v>733</v>
      </c>
      <c r="H147" s="83" t="s">
        <v>114</v>
      </c>
      <c r="I147" s="83" t="s">
        <v>37</v>
      </c>
      <c r="J147" s="83" t="s">
        <v>2937</v>
      </c>
      <c r="K147" s="83" t="s">
        <v>38</v>
      </c>
      <c r="L147" s="89" t="s">
        <v>2588</v>
      </c>
      <c r="M147" s="83" t="s">
        <v>2091</v>
      </c>
      <c r="N147" s="91" t="s">
        <v>2092</v>
      </c>
      <c r="O147" s="83" t="s">
        <v>2971</v>
      </c>
      <c r="P147" s="91"/>
      <c r="Q147" s="92" t="s">
        <v>2626</v>
      </c>
      <c r="R147" s="83" t="s">
        <v>2055</v>
      </c>
    </row>
    <row r="148" spans="1:18" s="7" customFormat="1" ht="23.5">
      <c r="A148" s="83" t="s">
        <v>464</v>
      </c>
      <c r="B148" s="6" t="s">
        <v>1414</v>
      </c>
      <c r="C148" s="83" t="s">
        <v>1414</v>
      </c>
      <c r="D148" s="83" t="s">
        <v>29</v>
      </c>
      <c r="E148" s="83">
        <v>2563</v>
      </c>
      <c r="F148" s="103">
        <v>242066</v>
      </c>
      <c r="G148" s="103">
        <v>242401</v>
      </c>
      <c r="H148" s="83"/>
      <c r="I148" s="83" t="s">
        <v>88</v>
      </c>
      <c r="J148" s="83" t="str">
        <f>VLOOKUP(I148,'[1]ตัวย่อ(ต่อท้าย)'!$B$2:$C$515,2,FALSE)</f>
        <v>กกท.</v>
      </c>
      <c r="K148" s="83" t="s">
        <v>38</v>
      </c>
      <c r="L148" s="83"/>
      <c r="M148" s="83" t="s">
        <v>2063</v>
      </c>
      <c r="N148" s="83" t="s">
        <v>2104</v>
      </c>
      <c r="O148" s="83" t="s">
        <v>2971</v>
      </c>
      <c r="P148" s="83"/>
      <c r="Q148" s="101"/>
      <c r="R148" s="83" t="s">
        <v>2082</v>
      </c>
    </row>
    <row r="149" spans="1:18" s="7" customFormat="1" ht="23.5">
      <c r="A149" s="82" t="s">
        <v>1194</v>
      </c>
      <c r="B149" s="16" t="str">
        <f>HYPERLINK(Q149,C149)</f>
        <v>โครงการเดิน-วิ่งประเพณี "วันราชภัฏ" ประจำปีการศึกษา 2564</v>
      </c>
      <c r="C149" s="83" t="s">
        <v>1195</v>
      </c>
      <c r="D149" s="83" t="s">
        <v>29</v>
      </c>
      <c r="E149" s="83">
        <v>2564</v>
      </c>
      <c r="F149" s="83" t="s">
        <v>852</v>
      </c>
      <c r="G149" s="89" t="s">
        <v>852</v>
      </c>
      <c r="H149" s="83" t="s">
        <v>71</v>
      </c>
      <c r="I149" s="83" t="s">
        <v>301</v>
      </c>
      <c r="J149" s="83" t="s">
        <v>2955</v>
      </c>
      <c r="K149" s="83" t="s">
        <v>46</v>
      </c>
      <c r="L149" s="89" t="s">
        <v>2588</v>
      </c>
      <c r="M149" s="83" t="s">
        <v>2063</v>
      </c>
      <c r="N149" s="91" t="s">
        <v>2104</v>
      </c>
      <c r="O149" s="83" t="s">
        <v>2971</v>
      </c>
      <c r="P149" s="91"/>
      <c r="Q149" s="92" t="s">
        <v>2591</v>
      </c>
      <c r="R149" s="83" t="s">
        <v>2060</v>
      </c>
    </row>
    <row r="150" spans="1:18" s="7" customFormat="1" ht="23.5">
      <c r="A150" s="82" t="s">
        <v>1184</v>
      </c>
      <c r="B150" s="16" t="str">
        <f>HYPERLINK(Q150,C150)</f>
        <v>โครงการ มรอ. ร่วมใจออกกำลังกายวิ่งต้านโควิด</v>
      </c>
      <c r="C150" s="83" t="s">
        <v>1185</v>
      </c>
      <c r="D150" s="83" t="s">
        <v>29</v>
      </c>
      <c r="E150" s="83">
        <v>2564</v>
      </c>
      <c r="F150" s="83" t="s">
        <v>1187</v>
      </c>
      <c r="G150" s="89" t="s">
        <v>1075</v>
      </c>
      <c r="H150" s="83" t="s">
        <v>71</v>
      </c>
      <c r="I150" s="83" t="s">
        <v>301</v>
      </c>
      <c r="J150" s="83" t="s">
        <v>2955</v>
      </c>
      <c r="K150" s="83" t="s">
        <v>46</v>
      </c>
      <c r="L150" s="89" t="s">
        <v>2588</v>
      </c>
      <c r="M150" s="83" t="s">
        <v>2063</v>
      </c>
      <c r="N150" s="91" t="s">
        <v>2104</v>
      </c>
      <c r="O150" s="83" t="s">
        <v>2971</v>
      </c>
      <c r="P150" s="91"/>
      <c r="Q150" s="92" t="s">
        <v>2593</v>
      </c>
      <c r="R150" s="83" t="s">
        <v>2055</v>
      </c>
    </row>
    <row r="151" spans="1:18" s="7" customFormat="1" ht="23.5">
      <c r="A151" s="82" t="s">
        <v>942</v>
      </c>
      <c r="B151" s="16" t="str">
        <f>HYPERLINK(Q151,C151)</f>
        <v>การแข่งขันกีฬานักเรียน สพป.เลย เขต 3 ประจำปี 2564</v>
      </c>
      <c r="C151" s="83" t="s">
        <v>943</v>
      </c>
      <c r="D151" s="83" t="s">
        <v>29</v>
      </c>
      <c r="E151" s="83">
        <v>2564</v>
      </c>
      <c r="F151" s="83" t="s">
        <v>452</v>
      </c>
      <c r="G151" s="89" t="s">
        <v>733</v>
      </c>
      <c r="H151" s="83" t="s">
        <v>945</v>
      </c>
      <c r="I151" s="83" t="s">
        <v>382</v>
      </c>
      <c r="J151" s="83" t="s">
        <v>2948</v>
      </c>
      <c r="K151" s="83" t="s">
        <v>246</v>
      </c>
      <c r="L151" s="89" t="s">
        <v>2588</v>
      </c>
      <c r="M151" s="83" t="s">
        <v>2063</v>
      </c>
      <c r="N151" s="91" t="s">
        <v>2104</v>
      </c>
      <c r="O151" s="83" t="s">
        <v>2971</v>
      </c>
      <c r="P151" s="91"/>
      <c r="Q151" s="92" t="s">
        <v>2604</v>
      </c>
      <c r="R151" s="83" t="s">
        <v>2055</v>
      </c>
    </row>
    <row r="152" spans="1:18" s="7" customFormat="1" ht="23.5">
      <c r="A152" s="82" t="s">
        <v>735</v>
      </c>
      <c r="B152" s="16" t="str">
        <f>HYPERLINK(Q152,C152)</f>
        <v>โครงการสนับสนุนกิจกรรมนันทนาการเพื่อมวลชน</v>
      </c>
      <c r="C152" s="83" t="s">
        <v>736</v>
      </c>
      <c r="D152" s="83" t="s">
        <v>29</v>
      </c>
      <c r="E152" s="83">
        <v>2564</v>
      </c>
      <c r="F152" s="83" t="s">
        <v>452</v>
      </c>
      <c r="G152" s="89" t="s">
        <v>733</v>
      </c>
      <c r="H152" s="83" t="s">
        <v>114</v>
      </c>
      <c r="I152" s="83" t="s">
        <v>37</v>
      </c>
      <c r="J152" s="83" t="s">
        <v>2937</v>
      </c>
      <c r="K152" s="83" t="s">
        <v>38</v>
      </c>
      <c r="L152" s="89" t="s">
        <v>2588</v>
      </c>
      <c r="M152" s="83" t="s">
        <v>2063</v>
      </c>
      <c r="N152" s="91" t="s">
        <v>2104</v>
      </c>
      <c r="O152" s="83" t="s">
        <v>2971</v>
      </c>
      <c r="P152" s="91"/>
      <c r="Q152" s="92" t="s">
        <v>2629</v>
      </c>
      <c r="R152" s="83" t="s">
        <v>2262</v>
      </c>
    </row>
    <row r="153" spans="1:18" s="7" customFormat="1" ht="23.5">
      <c r="A153" s="83" t="s">
        <v>542</v>
      </c>
      <c r="B153" s="6" t="s">
        <v>1474</v>
      </c>
      <c r="C153" s="83" t="s">
        <v>1474</v>
      </c>
      <c r="D153" s="83" t="s">
        <v>29</v>
      </c>
      <c r="E153" s="83">
        <v>2563</v>
      </c>
      <c r="F153" s="103">
        <v>242248</v>
      </c>
      <c r="G153" s="103">
        <v>242401</v>
      </c>
      <c r="H153" s="83" t="s">
        <v>114</v>
      </c>
      <c r="I153" s="83" t="s">
        <v>37</v>
      </c>
      <c r="J153" s="83" t="str">
        <f>VLOOKUP(I153,'[1]ตัวย่อ(ต่อท้าย)'!$B$2:$C$515,2,FALSE)</f>
        <v>กพล.</v>
      </c>
      <c r="K153" s="83" t="s">
        <v>38</v>
      </c>
      <c r="L153" s="83"/>
      <c r="M153" s="83" t="s">
        <v>2059</v>
      </c>
      <c r="N153" s="83" t="s">
        <v>2060</v>
      </c>
      <c r="O153" s="83" t="s">
        <v>2971</v>
      </c>
      <c r="P153" s="83"/>
      <c r="Q153" s="101"/>
      <c r="R153" s="83" t="s">
        <v>2110</v>
      </c>
    </row>
    <row r="154" spans="1:18" s="7" customFormat="1" ht="23.5">
      <c r="A154" s="82" t="s">
        <v>938</v>
      </c>
      <c r="B154" s="16" t="str">
        <f t="shared" ref="B154:B185" si="6">HYPERLINK(Q154,C154)</f>
        <v>โครงการส่งเสริมกีฬานักเรียนโรงเรียนตำรวจตระเวนชายแดน ประจำปี 2564</v>
      </c>
      <c r="C154" s="83" t="s">
        <v>939</v>
      </c>
      <c r="D154" s="83" t="s">
        <v>29</v>
      </c>
      <c r="E154" s="83">
        <v>2564</v>
      </c>
      <c r="F154" s="83" t="s">
        <v>452</v>
      </c>
      <c r="G154" s="89" t="s">
        <v>733</v>
      </c>
      <c r="H154" s="83" t="s">
        <v>36</v>
      </c>
      <c r="I154" s="83" t="s">
        <v>37</v>
      </c>
      <c r="J154" s="83" t="s">
        <v>2937</v>
      </c>
      <c r="K154" s="83" t="s">
        <v>38</v>
      </c>
      <c r="L154" s="89" t="s">
        <v>2588</v>
      </c>
      <c r="M154" s="83" t="s">
        <v>2063</v>
      </c>
      <c r="N154" s="91" t="s">
        <v>2104</v>
      </c>
      <c r="O154" s="83" t="s">
        <v>2971</v>
      </c>
      <c r="P154" s="91"/>
      <c r="Q154" s="92" t="s">
        <v>2639</v>
      </c>
      <c r="R154" s="83" t="s">
        <v>2055</v>
      </c>
    </row>
    <row r="155" spans="1:18" s="7" customFormat="1" ht="23.5">
      <c r="A155" s="82" t="s">
        <v>912</v>
      </c>
      <c r="B155" s="16" t="str">
        <f t="shared" si="6"/>
        <v>โครงการส่งเสริมกีฬาเด็กเล็ก ประจำปี 2564</v>
      </c>
      <c r="C155" s="83" t="s">
        <v>913</v>
      </c>
      <c r="D155" s="83" t="s">
        <v>29</v>
      </c>
      <c r="E155" s="83">
        <v>2564</v>
      </c>
      <c r="F155" s="83" t="s">
        <v>452</v>
      </c>
      <c r="G155" s="89" t="s">
        <v>733</v>
      </c>
      <c r="H155" s="83" t="s">
        <v>36</v>
      </c>
      <c r="I155" s="83" t="s">
        <v>37</v>
      </c>
      <c r="J155" s="83" t="s">
        <v>2937</v>
      </c>
      <c r="K155" s="83" t="s">
        <v>38</v>
      </c>
      <c r="L155" s="89" t="s">
        <v>2588</v>
      </c>
      <c r="M155" s="83" t="s">
        <v>2063</v>
      </c>
      <c r="N155" s="91" t="s">
        <v>2104</v>
      </c>
      <c r="O155" s="83" t="s">
        <v>2971</v>
      </c>
      <c r="P155" s="91"/>
      <c r="Q155" s="92" t="s">
        <v>2640</v>
      </c>
      <c r="R155" s="83" t="s">
        <v>2136</v>
      </c>
    </row>
    <row r="156" spans="1:18" s="7" customFormat="1" ht="23.5">
      <c r="A156" s="82" t="s">
        <v>909</v>
      </c>
      <c r="B156" s="16" t="str">
        <f t="shared" si="6"/>
        <v>โครงการส่งเสริมกิจกรรมกีฬาขั้นพื้นฐานและกีฬามวลชนเพื่อพัฒนาคุณภาพชีวิต</v>
      </c>
      <c r="C156" s="83" t="s">
        <v>910</v>
      </c>
      <c r="D156" s="83" t="s">
        <v>29</v>
      </c>
      <c r="E156" s="83">
        <v>2564</v>
      </c>
      <c r="F156" s="83" t="s">
        <v>452</v>
      </c>
      <c r="G156" s="89" t="s">
        <v>733</v>
      </c>
      <c r="H156" s="83" t="s">
        <v>36</v>
      </c>
      <c r="I156" s="83" t="s">
        <v>37</v>
      </c>
      <c r="J156" s="83" t="s">
        <v>2937</v>
      </c>
      <c r="K156" s="83" t="s">
        <v>38</v>
      </c>
      <c r="L156" s="89" t="s">
        <v>2588</v>
      </c>
      <c r="M156" s="83" t="s">
        <v>2063</v>
      </c>
      <c r="N156" s="91" t="s">
        <v>2104</v>
      </c>
      <c r="O156" s="83" t="s">
        <v>2971</v>
      </c>
      <c r="P156" s="91"/>
      <c r="Q156" s="92" t="s">
        <v>2641</v>
      </c>
      <c r="R156" s="83" t="s">
        <v>2136</v>
      </c>
    </row>
    <row r="157" spans="1:18" s="7" customFormat="1" ht="23.5">
      <c r="A157" s="82" t="s">
        <v>853</v>
      </c>
      <c r="B157" s="16" t="str">
        <f t="shared" si="6"/>
        <v>โครงการเด็กไทยว่ายน้ำได้ ประจำปี 2564</v>
      </c>
      <c r="C157" s="83" t="s">
        <v>854</v>
      </c>
      <c r="D157" s="83" t="s">
        <v>29</v>
      </c>
      <c r="E157" s="83">
        <v>2564</v>
      </c>
      <c r="F157" s="83" t="s">
        <v>452</v>
      </c>
      <c r="G157" s="89" t="s">
        <v>733</v>
      </c>
      <c r="H157" s="83" t="s">
        <v>36</v>
      </c>
      <c r="I157" s="83" t="s">
        <v>37</v>
      </c>
      <c r="J157" s="83" t="s">
        <v>2937</v>
      </c>
      <c r="K157" s="83" t="s">
        <v>38</v>
      </c>
      <c r="L157" s="89" t="s">
        <v>2588</v>
      </c>
      <c r="M157" s="83" t="s">
        <v>2063</v>
      </c>
      <c r="N157" s="91" t="s">
        <v>2104</v>
      </c>
      <c r="O157" s="83" t="s">
        <v>2971</v>
      </c>
      <c r="P157" s="91"/>
      <c r="Q157" s="92" t="s">
        <v>2642</v>
      </c>
      <c r="R157" s="83" t="s">
        <v>2096</v>
      </c>
    </row>
    <row r="158" spans="1:18" s="7" customFormat="1" ht="23.5">
      <c r="A158" s="82" t="s">
        <v>844</v>
      </c>
      <c r="B158" s="16" t="str">
        <f t="shared" si="6"/>
        <v>ส่งเสริมการออกกำลังกายและกีฬาเพื่อมวลชน</v>
      </c>
      <c r="C158" s="83" t="s">
        <v>334</v>
      </c>
      <c r="D158" s="83" t="s">
        <v>29</v>
      </c>
      <c r="E158" s="83">
        <v>2564</v>
      </c>
      <c r="F158" s="83" t="s">
        <v>452</v>
      </c>
      <c r="G158" s="89" t="s">
        <v>733</v>
      </c>
      <c r="H158" s="83" t="s">
        <v>36</v>
      </c>
      <c r="I158" s="83" t="s">
        <v>37</v>
      </c>
      <c r="J158" s="83" t="s">
        <v>2937</v>
      </c>
      <c r="K158" s="83" t="s">
        <v>38</v>
      </c>
      <c r="L158" s="89" t="s">
        <v>2588</v>
      </c>
      <c r="M158" s="83" t="s">
        <v>2063</v>
      </c>
      <c r="N158" s="91" t="s">
        <v>2104</v>
      </c>
      <c r="O158" s="83" t="s">
        <v>2971</v>
      </c>
      <c r="P158" s="91"/>
      <c r="Q158" s="92" t="s">
        <v>2643</v>
      </c>
      <c r="R158" s="83" t="s">
        <v>2096</v>
      </c>
    </row>
    <row r="159" spans="1:18" s="7" customFormat="1" ht="23.5">
      <c r="A159" s="82" t="s">
        <v>783</v>
      </c>
      <c r="B159" s="16" t="str">
        <f t="shared" si="6"/>
        <v>โครงการส่งเสริมกีฬาชาวไทยภูเขา ประจำปี 2564</v>
      </c>
      <c r="C159" s="83" t="s">
        <v>784</v>
      </c>
      <c r="D159" s="83" t="s">
        <v>29</v>
      </c>
      <c r="E159" s="83">
        <v>2564</v>
      </c>
      <c r="F159" s="83" t="s">
        <v>452</v>
      </c>
      <c r="G159" s="89" t="s">
        <v>733</v>
      </c>
      <c r="H159" s="83" t="s">
        <v>36</v>
      </c>
      <c r="I159" s="83" t="s">
        <v>37</v>
      </c>
      <c r="J159" s="83" t="s">
        <v>2937</v>
      </c>
      <c r="K159" s="83" t="s">
        <v>38</v>
      </c>
      <c r="L159" s="89" t="s">
        <v>2588</v>
      </c>
      <c r="M159" s="83" t="s">
        <v>2063</v>
      </c>
      <c r="N159" s="91" t="s">
        <v>2104</v>
      </c>
      <c r="O159" s="83" t="s">
        <v>2971</v>
      </c>
      <c r="P159" s="91"/>
      <c r="Q159" s="92" t="s">
        <v>2644</v>
      </c>
      <c r="R159" s="83" t="s">
        <v>2096</v>
      </c>
    </row>
    <row r="160" spans="1:18" s="7" customFormat="1" ht="23.5">
      <c r="A160" s="82" t="s">
        <v>1114</v>
      </c>
      <c r="B160" s="16" t="str">
        <f t="shared" si="6"/>
        <v>โครงการสร้างแรงจูงใจและกระแสความตื่นตัวด้านการกีฬาและการออกกำลังกาย</v>
      </c>
      <c r="C160" s="83" t="s">
        <v>1115</v>
      </c>
      <c r="D160" s="83" t="s">
        <v>29</v>
      </c>
      <c r="E160" s="83">
        <v>2564</v>
      </c>
      <c r="F160" s="83" t="s">
        <v>572</v>
      </c>
      <c r="G160" s="89" t="s">
        <v>612</v>
      </c>
      <c r="H160" s="83" t="s">
        <v>157</v>
      </c>
      <c r="I160" s="83" t="s">
        <v>37</v>
      </c>
      <c r="J160" s="83" t="s">
        <v>2937</v>
      </c>
      <c r="K160" s="83" t="s">
        <v>38</v>
      </c>
      <c r="L160" s="89" t="s">
        <v>2588</v>
      </c>
      <c r="M160" s="83" t="s">
        <v>2063</v>
      </c>
      <c r="N160" s="91" t="s">
        <v>2104</v>
      </c>
      <c r="O160" s="83" t="s">
        <v>2971</v>
      </c>
      <c r="P160" s="91"/>
      <c r="Q160" s="92" t="s">
        <v>2647</v>
      </c>
      <c r="R160" s="83" t="s">
        <v>2136</v>
      </c>
    </row>
    <row r="161" spans="1:18" s="7" customFormat="1" ht="23.5">
      <c r="A161" s="82" t="s">
        <v>966</v>
      </c>
      <c r="B161" s="16" t="str">
        <f t="shared" si="6"/>
        <v>การรณรงค์สร้างกระแสความตื่นตัวด้านกีฬา</v>
      </c>
      <c r="C161" s="83" t="s">
        <v>86</v>
      </c>
      <c r="D161" s="83" t="s">
        <v>29</v>
      </c>
      <c r="E161" s="83">
        <v>2564</v>
      </c>
      <c r="F161" s="83" t="s">
        <v>452</v>
      </c>
      <c r="G161" s="89" t="s">
        <v>733</v>
      </c>
      <c r="H161" s="83" t="s">
        <v>667</v>
      </c>
      <c r="I161" s="83" t="s">
        <v>88</v>
      </c>
      <c r="J161" s="83" t="s">
        <v>2938</v>
      </c>
      <c r="K161" s="83" t="s">
        <v>38</v>
      </c>
      <c r="L161" s="89" t="s">
        <v>2588</v>
      </c>
      <c r="M161" s="83" t="s">
        <v>2063</v>
      </c>
      <c r="N161" s="91" t="s">
        <v>2104</v>
      </c>
      <c r="O161" s="83" t="s">
        <v>2971</v>
      </c>
      <c r="P161" s="91"/>
      <c r="Q161" s="92" t="s">
        <v>2684</v>
      </c>
      <c r="R161" s="83" t="s">
        <v>2096</v>
      </c>
    </row>
    <row r="162" spans="1:18" s="7" customFormat="1" ht="23.5">
      <c r="A162" s="82" t="s">
        <v>963</v>
      </c>
      <c r="B162" s="16" t="str">
        <f t="shared" si="6"/>
        <v>การบริหารยุทธศาสตร์ทั่วทั้งองค์กรสู่รัฐวิสาหกิจชั้นนำ</v>
      </c>
      <c r="C162" s="83" t="s">
        <v>964</v>
      </c>
      <c r="D162" s="83" t="s">
        <v>29</v>
      </c>
      <c r="E162" s="83">
        <v>2564</v>
      </c>
      <c r="F162" s="83" t="s">
        <v>452</v>
      </c>
      <c r="G162" s="89" t="s">
        <v>733</v>
      </c>
      <c r="H162" s="83" t="s">
        <v>667</v>
      </c>
      <c r="I162" s="83" t="s">
        <v>88</v>
      </c>
      <c r="J162" s="83" t="s">
        <v>2938</v>
      </c>
      <c r="K162" s="83" t="s">
        <v>38</v>
      </c>
      <c r="L162" s="89" t="s">
        <v>2588</v>
      </c>
      <c r="M162" s="83" t="s">
        <v>2063</v>
      </c>
      <c r="N162" s="91" t="s">
        <v>2104</v>
      </c>
      <c r="O162" s="83" t="s">
        <v>2971</v>
      </c>
      <c r="P162" s="91"/>
      <c r="Q162" s="92" t="s">
        <v>2685</v>
      </c>
      <c r="R162" s="83" t="s">
        <v>2092</v>
      </c>
    </row>
    <row r="163" spans="1:18" s="7" customFormat="1" ht="23.5">
      <c r="A163" s="82" t="s">
        <v>956</v>
      </c>
      <c r="B163" s="16" t="str">
        <f t="shared" si="6"/>
        <v>ทีวีกีฬา (T-Sports)</v>
      </c>
      <c r="C163" s="83" t="s">
        <v>90</v>
      </c>
      <c r="D163" s="83" t="s">
        <v>29</v>
      </c>
      <c r="E163" s="83">
        <v>2564</v>
      </c>
      <c r="F163" s="83" t="s">
        <v>452</v>
      </c>
      <c r="G163" s="89" t="s">
        <v>733</v>
      </c>
      <c r="H163" s="83" t="s">
        <v>667</v>
      </c>
      <c r="I163" s="83" t="s">
        <v>88</v>
      </c>
      <c r="J163" s="83" t="s">
        <v>2938</v>
      </c>
      <c r="K163" s="83" t="s">
        <v>38</v>
      </c>
      <c r="L163" s="89" t="s">
        <v>2588</v>
      </c>
      <c r="M163" s="83" t="s">
        <v>2063</v>
      </c>
      <c r="N163" s="91" t="s">
        <v>2104</v>
      </c>
      <c r="O163" s="83" t="s">
        <v>2971</v>
      </c>
      <c r="P163" s="91"/>
      <c r="Q163" s="92" t="s">
        <v>2686</v>
      </c>
      <c r="R163" s="83" t="s">
        <v>2136</v>
      </c>
    </row>
    <row r="164" spans="1:18" s="7" customFormat="1" ht="23.5">
      <c r="A164" s="82" t="s">
        <v>949</v>
      </c>
      <c r="B164" s="16" t="str">
        <f t="shared" si="6"/>
        <v>การบริหารจัดการองค์ความรู้ด้านกีฬา</v>
      </c>
      <c r="C164" s="83" t="s">
        <v>671</v>
      </c>
      <c r="D164" s="83" t="s">
        <v>29</v>
      </c>
      <c r="E164" s="83">
        <v>2564</v>
      </c>
      <c r="F164" s="83" t="s">
        <v>452</v>
      </c>
      <c r="G164" s="89" t="s">
        <v>733</v>
      </c>
      <c r="H164" s="83" t="s">
        <v>667</v>
      </c>
      <c r="I164" s="83" t="s">
        <v>88</v>
      </c>
      <c r="J164" s="83" t="s">
        <v>2938</v>
      </c>
      <c r="K164" s="83" t="s">
        <v>38</v>
      </c>
      <c r="L164" s="89" t="s">
        <v>2588</v>
      </c>
      <c r="M164" s="83" t="s">
        <v>2063</v>
      </c>
      <c r="N164" s="91" t="s">
        <v>2104</v>
      </c>
      <c r="O164" s="83" t="s">
        <v>2971</v>
      </c>
      <c r="P164" s="91"/>
      <c r="Q164" s="92" t="s">
        <v>2687</v>
      </c>
      <c r="R164" s="83" t="s">
        <v>2082</v>
      </c>
    </row>
    <row r="165" spans="1:18" s="7" customFormat="1" ht="23.5">
      <c r="A165" s="83" t="s">
        <v>788</v>
      </c>
      <c r="B165" s="16" t="str">
        <f t="shared" si="6"/>
        <v>โครงการจัดการแข่งขันกีฬาและการออกกำลังกายเพื่อสันติสุข</v>
      </c>
      <c r="C165" s="83" t="s">
        <v>27</v>
      </c>
      <c r="D165" s="83" t="s">
        <v>29</v>
      </c>
      <c r="E165" s="83">
        <v>2564</v>
      </c>
      <c r="F165" s="83" t="s">
        <v>452</v>
      </c>
      <c r="G165" s="83" t="s">
        <v>733</v>
      </c>
      <c r="H165" s="83" t="s">
        <v>36</v>
      </c>
      <c r="I165" s="83" t="s">
        <v>37</v>
      </c>
      <c r="J165" s="83" t="s">
        <v>2937</v>
      </c>
      <c r="K165" s="83" t="s">
        <v>38</v>
      </c>
      <c r="L165" s="83" t="s">
        <v>2588</v>
      </c>
      <c r="M165" s="83" t="s">
        <v>2063</v>
      </c>
      <c r="N165" s="95" t="s">
        <v>2104</v>
      </c>
      <c r="O165" s="83" t="s">
        <v>2971</v>
      </c>
      <c r="P165" s="95"/>
      <c r="Q165" s="92" t="s">
        <v>2852</v>
      </c>
      <c r="R165" s="83" t="s">
        <v>2096</v>
      </c>
    </row>
    <row r="166" spans="1:18" s="7" customFormat="1" ht="23.5">
      <c r="A166" s="82" t="s">
        <v>1321</v>
      </c>
      <c r="B166" s="16" t="str">
        <f t="shared" si="6"/>
        <v>ส่งเสริมการเล่นกีฬาฟุตบอล</v>
      </c>
      <c r="C166" s="83" t="s">
        <v>1322</v>
      </c>
      <c r="D166" s="83" t="s">
        <v>29</v>
      </c>
      <c r="E166" s="83">
        <v>2565</v>
      </c>
      <c r="F166" s="83" t="s">
        <v>572</v>
      </c>
      <c r="G166" s="89" t="s">
        <v>612</v>
      </c>
      <c r="H166" s="83" t="s">
        <v>372</v>
      </c>
      <c r="I166" s="83" t="s">
        <v>373</v>
      </c>
      <c r="J166" s="83" t="s">
        <v>2941</v>
      </c>
      <c r="K166" s="83" t="s">
        <v>46</v>
      </c>
      <c r="L166" s="89" t="s">
        <v>2690</v>
      </c>
      <c r="M166" s="83" t="s">
        <v>2063</v>
      </c>
      <c r="N166" s="91" t="s">
        <v>2104</v>
      </c>
      <c r="O166" s="83" t="s">
        <v>2971</v>
      </c>
      <c r="P166" s="91"/>
      <c r="Q166" s="92" t="s">
        <v>2707</v>
      </c>
      <c r="R166" s="83" t="s">
        <v>2096</v>
      </c>
    </row>
    <row r="167" spans="1:18" s="7" customFormat="1" ht="23.5">
      <c r="A167" s="82" t="s">
        <v>892</v>
      </c>
      <c r="B167" s="16" t="str">
        <f t="shared" si="6"/>
        <v>โครงการกีฬามหาวิทยาลัยแห่งประเทศไทย รอบมหกรรม</v>
      </c>
      <c r="C167" s="83" t="s">
        <v>431</v>
      </c>
      <c r="D167" s="83" t="s">
        <v>29</v>
      </c>
      <c r="E167" s="83">
        <v>2564</v>
      </c>
      <c r="F167" s="83" t="s">
        <v>498</v>
      </c>
      <c r="G167" s="89" t="s">
        <v>498</v>
      </c>
      <c r="H167" s="83" t="s">
        <v>293</v>
      </c>
      <c r="I167" s="83" t="s">
        <v>429</v>
      </c>
      <c r="J167" s="83" t="s">
        <v>2951</v>
      </c>
      <c r="K167" s="83" t="s">
        <v>46</v>
      </c>
      <c r="L167" s="89" t="s">
        <v>2588</v>
      </c>
      <c r="M167" s="83" t="s">
        <v>2059</v>
      </c>
      <c r="N167" s="91" t="s">
        <v>2110</v>
      </c>
      <c r="O167" s="83" t="s">
        <v>2971</v>
      </c>
      <c r="P167" s="91"/>
      <c r="Q167" s="92" t="s">
        <v>2589</v>
      </c>
      <c r="R167" s="83" t="s">
        <v>2082</v>
      </c>
    </row>
    <row r="168" spans="1:18" s="7" customFormat="1" ht="23.5">
      <c r="A168" s="82" t="s">
        <v>889</v>
      </c>
      <c r="B168" s="16" t="str">
        <f t="shared" si="6"/>
        <v>โครงการกีฬาภายในมหาวิทยาลัยเทคโนโลยีราชมงคลสุวรรณภูมิ</v>
      </c>
      <c r="C168" s="83" t="s">
        <v>890</v>
      </c>
      <c r="D168" s="83" t="s">
        <v>29</v>
      </c>
      <c r="E168" s="83">
        <v>2564</v>
      </c>
      <c r="F168" s="83" t="s">
        <v>717</v>
      </c>
      <c r="G168" s="89" t="s">
        <v>717</v>
      </c>
      <c r="H168" s="83" t="s">
        <v>293</v>
      </c>
      <c r="I168" s="83" t="s">
        <v>429</v>
      </c>
      <c r="J168" s="83" t="s">
        <v>2951</v>
      </c>
      <c r="K168" s="83" t="s">
        <v>46</v>
      </c>
      <c r="L168" s="89" t="s">
        <v>2588</v>
      </c>
      <c r="M168" s="83" t="s">
        <v>2059</v>
      </c>
      <c r="N168" s="91" t="s">
        <v>2082</v>
      </c>
      <c r="O168" s="83" t="s">
        <v>2971</v>
      </c>
      <c r="P168" s="91"/>
      <c r="Q168" s="92" t="s">
        <v>2590</v>
      </c>
      <c r="R168" s="83" t="s">
        <v>2064</v>
      </c>
    </row>
    <row r="169" spans="1:18" s="7" customFormat="1" ht="23.5">
      <c r="A169" s="82" t="s">
        <v>1324</v>
      </c>
      <c r="B169" s="16" t="str">
        <f t="shared" si="6"/>
        <v>กีฬาเพื่อสุขภาพและนันทนาการ</v>
      </c>
      <c r="C169" s="83" t="s">
        <v>1325</v>
      </c>
      <c r="D169" s="83" t="s">
        <v>29</v>
      </c>
      <c r="E169" s="83">
        <v>2565</v>
      </c>
      <c r="F169" s="83" t="s">
        <v>572</v>
      </c>
      <c r="G169" s="89" t="s">
        <v>612</v>
      </c>
      <c r="H169" s="83" t="s">
        <v>372</v>
      </c>
      <c r="I169" s="83" t="s">
        <v>373</v>
      </c>
      <c r="J169" s="83" t="s">
        <v>2941</v>
      </c>
      <c r="K169" s="83" t="s">
        <v>46</v>
      </c>
      <c r="L169" s="89" t="s">
        <v>2690</v>
      </c>
      <c r="M169" s="83" t="s">
        <v>2063</v>
      </c>
      <c r="N169" s="91" t="s">
        <v>2104</v>
      </c>
      <c r="O169" s="83" t="s">
        <v>2971</v>
      </c>
      <c r="P169" s="91"/>
      <c r="Q169" s="92" t="s">
        <v>2710</v>
      </c>
      <c r="R169" s="83" t="s">
        <v>2082</v>
      </c>
    </row>
    <row r="170" spans="1:18" s="7" customFormat="1" ht="23.5">
      <c r="A170" s="82" t="s">
        <v>1192</v>
      </c>
      <c r="B170" s="16" t="str">
        <f t="shared" si="6"/>
        <v>โครงการส่งเสริมการออกกำลังกายและพัฒนานักศึกษาให้มีความสามารถด้านกีฬาที่หลากหลาย</v>
      </c>
      <c r="C170" s="83" t="s">
        <v>729</v>
      </c>
      <c r="D170" s="83" t="s">
        <v>29</v>
      </c>
      <c r="E170" s="83">
        <v>2564</v>
      </c>
      <c r="F170" s="83" t="s">
        <v>498</v>
      </c>
      <c r="G170" s="89" t="s">
        <v>498</v>
      </c>
      <c r="H170" s="83" t="s">
        <v>71</v>
      </c>
      <c r="I170" s="83" t="s">
        <v>301</v>
      </c>
      <c r="J170" s="83" t="s">
        <v>2955</v>
      </c>
      <c r="K170" s="83" t="s">
        <v>46</v>
      </c>
      <c r="L170" s="89" t="s">
        <v>2588</v>
      </c>
      <c r="M170" s="83" t="s">
        <v>2054</v>
      </c>
      <c r="N170" s="91" t="s">
        <v>2055</v>
      </c>
      <c r="O170" s="83" t="s">
        <v>2971</v>
      </c>
      <c r="P170" s="91"/>
      <c r="Q170" s="92" t="s">
        <v>2592</v>
      </c>
      <c r="R170" s="83" t="s">
        <v>2082</v>
      </c>
    </row>
    <row r="171" spans="1:18" s="7" customFormat="1" ht="23.5">
      <c r="A171" s="82" t="s">
        <v>1364</v>
      </c>
      <c r="B171" s="16" t="str">
        <f t="shared" si="6"/>
        <v>กีฬาสานสัมพันธ์ ปลาบึกเกมส์ คณะวิทยาศาสตร์และเทคโนโลยี</v>
      </c>
      <c r="C171" s="83" t="s">
        <v>1365</v>
      </c>
      <c r="D171" s="83" t="s">
        <v>29</v>
      </c>
      <c r="E171" s="83">
        <v>2565</v>
      </c>
      <c r="F171" s="83" t="s">
        <v>572</v>
      </c>
      <c r="G171" s="89" t="s">
        <v>612</v>
      </c>
      <c r="H171" s="83" t="s">
        <v>478</v>
      </c>
      <c r="I171" s="83" t="s">
        <v>373</v>
      </c>
      <c r="J171" s="83" t="s">
        <v>2941</v>
      </c>
      <c r="K171" s="83" t="s">
        <v>46</v>
      </c>
      <c r="L171" s="89" t="s">
        <v>2690</v>
      </c>
      <c r="M171" s="83" t="s">
        <v>2063</v>
      </c>
      <c r="N171" s="91" t="s">
        <v>2104</v>
      </c>
      <c r="O171" s="83" t="s">
        <v>2971</v>
      </c>
      <c r="P171" s="91"/>
      <c r="Q171" s="92" t="s">
        <v>2715</v>
      </c>
      <c r="R171" s="83" t="s">
        <v>2082</v>
      </c>
    </row>
    <row r="172" spans="1:18" s="7" customFormat="1" ht="23.5">
      <c r="A172" s="82" t="s">
        <v>1181</v>
      </c>
      <c r="B172" s="16" t="str">
        <f t="shared" si="6"/>
        <v>โครงการแข่งขันกีฬามหาวิทยาลัยราชภัฏอุตรดิตถ์ "หางนกยูงเกมส์ 2020"</v>
      </c>
      <c r="C172" s="83" t="s">
        <v>1182</v>
      </c>
      <c r="D172" s="83" t="s">
        <v>29</v>
      </c>
      <c r="E172" s="83">
        <v>2564</v>
      </c>
      <c r="F172" s="83" t="s">
        <v>717</v>
      </c>
      <c r="G172" s="89" t="s">
        <v>717</v>
      </c>
      <c r="H172" s="83" t="s">
        <v>71</v>
      </c>
      <c r="I172" s="83" t="s">
        <v>301</v>
      </c>
      <c r="J172" s="83" t="s">
        <v>2955</v>
      </c>
      <c r="K172" s="83" t="s">
        <v>46</v>
      </c>
      <c r="L172" s="89" t="s">
        <v>2588</v>
      </c>
      <c r="M172" s="83" t="s">
        <v>2059</v>
      </c>
      <c r="N172" s="91" t="s">
        <v>2082</v>
      </c>
      <c r="O172" s="83" t="s">
        <v>2971</v>
      </c>
      <c r="P172" s="91"/>
      <c r="Q172" s="92" t="s">
        <v>2594</v>
      </c>
      <c r="R172" s="83" t="s">
        <v>2082</v>
      </c>
    </row>
    <row r="173" spans="1:18" s="7" customFormat="1" ht="23.5">
      <c r="A173" s="82" t="s">
        <v>776</v>
      </c>
      <c r="B173" s="16" t="str">
        <f t="shared" si="6"/>
        <v>โครงการส่งเสริมกีฬาและสุขภาพ</v>
      </c>
      <c r="C173" s="83" t="s">
        <v>482</v>
      </c>
      <c r="D173" s="83" t="s">
        <v>29</v>
      </c>
      <c r="E173" s="83">
        <v>2564</v>
      </c>
      <c r="F173" s="83" t="s">
        <v>452</v>
      </c>
      <c r="G173" s="89" t="s">
        <v>733</v>
      </c>
      <c r="H173" s="83" t="s">
        <v>484</v>
      </c>
      <c r="I173" s="83" t="s">
        <v>485</v>
      </c>
      <c r="J173" s="83" t="s">
        <v>2957</v>
      </c>
      <c r="K173" s="83" t="s">
        <v>46</v>
      </c>
      <c r="L173" s="89" t="s">
        <v>2588</v>
      </c>
      <c r="M173" s="83" t="s">
        <v>2059</v>
      </c>
      <c r="N173" s="91" t="s">
        <v>2082</v>
      </c>
      <c r="O173" s="83" t="s">
        <v>2971</v>
      </c>
      <c r="P173" s="91"/>
      <c r="Q173" s="92" t="s">
        <v>2595</v>
      </c>
      <c r="R173" s="83" t="s">
        <v>2064</v>
      </c>
    </row>
    <row r="174" spans="1:18" s="7" customFormat="1" ht="23.5">
      <c r="A174" s="82" t="s">
        <v>779</v>
      </c>
      <c r="B174" s="16" t="str">
        <f t="shared" si="6"/>
        <v>โครงการแข่งขันกีฬาบุคลากรภายในมหาวิทยาลัยเทคโนโลยีราชมงคลกรุงเทพ ครั้งที่ 5</v>
      </c>
      <c r="C174" s="83" t="s">
        <v>780</v>
      </c>
      <c r="D174" s="83" t="s">
        <v>29</v>
      </c>
      <c r="E174" s="83">
        <v>2564</v>
      </c>
      <c r="F174" s="83" t="s">
        <v>277</v>
      </c>
      <c r="G174" s="89" t="s">
        <v>277</v>
      </c>
      <c r="H174" s="83" t="s">
        <v>71</v>
      </c>
      <c r="I174" s="83" t="s">
        <v>782</v>
      </c>
      <c r="J174" s="83" t="s">
        <v>2939</v>
      </c>
      <c r="K174" s="83" t="s">
        <v>46</v>
      </c>
      <c r="L174" s="89" t="s">
        <v>2588</v>
      </c>
      <c r="M174" s="83" t="s">
        <v>2059</v>
      </c>
      <c r="N174" s="91" t="s">
        <v>2060</v>
      </c>
      <c r="O174" s="83" t="s">
        <v>2971</v>
      </c>
      <c r="P174" s="91"/>
      <c r="Q174" s="92" t="s">
        <v>2596</v>
      </c>
      <c r="R174" s="83" t="s">
        <v>2064</v>
      </c>
    </row>
    <row r="175" spans="1:18" s="7" customFormat="1" ht="23.5">
      <c r="A175" s="82" t="s">
        <v>934</v>
      </c>
      <c r="B175" s="16" t="str">
        <f t="shared" si="6"/>
        <v>โครงการแข่งขันกีฬาสานสัมพันธ์บุคลากรมหาวิทยาลัยกาฬสินธุ์ ประจำปี 2564</v>
      </c>
      <c r="C175" s="83" t="s">
        <v>935</v>
      </c>
      <c r="D175" s="83" t="s">
        <v>29</v>
      </c>
      <c r="E175" s="83">
        <v>2564</v>
      </c>
      <c r="F175" s="83" t="s">
        <v>937</v>
      </c>
      <c r="G175" s="89" t="s">
        <v>498</v>
      </c>
      <c r="H175" s="83" t="s">
        <v>293</v>
      </c>
      <c r="I175" s="83" t="s">
        <v>418</v>
      </c>
      <c r="J175" s="83" t="s">
        <v>2958</v>
      </c>
      <c r="K175" s="83" t="s">
        <v>46</v>
      </c>
      <c r="L175" s="89" t="s">
        <v>2588</v>
      </c>
      <c r="M175" s="83" t="s">
        <v>2059</v>
      </c>
      <c r="N175" s="91" t="s">
        <v>2060</v>
      </c>
      <c r="O175" s="83" t="s">
        <v>2971</v>
      </c>
      <c r="P175" s="91"/>
      <c r="Q175" s="92" t="s">
        <v>2597</v>
      </c>
      <c r="R175" s="83" t="s">
        <v>2096</v>
      </c>
    </row>
    <row r="176" spans="1:18" s="7" customFormat="1" ht="23.5">
      <c r="A176" s="82" t="s">
        <v>1040</v>
      </c>
      <c r="B176" s="16" t="str">
        <f t="shared" si="6"/>
        <v>โครงการส่งเสริมงานกีฬานักศึกษาเทคโนโลยีอุตสาหกรรม</v>
      </c>
      <c r="C176" s="83" t="s">
        <v>1041</v>
      </c>
      <c r="D176" s="83" t="s">
        <v>29</v>
      </c>
      <c r="E176" s="83">
        <v>2564</v>
      </c>
      <c r="F176" s="83" t="s">
        <v>452</v>
      </c>
      <c r="G176" s="89" t="s">
        <v>733</v>
      </c>
      <c r="H176" s="83" t="s">
        <v>1031</v>
      </c>
      <c r="I176" s="83" t="s">
        <v>373</v>
      </c>
      <c r="J176" s="83" t="s">
        <v>2941</v>
      </c>
      <c r="K176" s="83" t="s">
        <v>46</v>
      </c>
      <c r="L176" s="89" t="s">
        <v>2588</v>
      </c>
      <c r="M176" s="83" t="s">
        <v>2059</v>
      </c>
      <c r="N176" s="91" t="s">
        <v>2082</v>
      </c>
      <c r="O176" s="83" t="s">
        <v>2971</v>
      </c>
      <c r="P176" s="91"/>
      <c r="Q176" s="92" t="s">
        <v>2598</v>
      </c>
      <c r="R176" s="83" t="s">
        <v>2060</v>
      </c>
    </row>
    <row r="177" spans="1:18" s="7" customFormat="1" ht="23.5">
      <c r="A177" s="82" t="s">
        <v>1028</v>
      </c>
      <c r="B177" s="16" t="str">
        <f t="shared" si="6"/>
        <v>โครงการส่งเสริมศิลปวัฒนธรรมและกีฬานักศึกษาต้านยาเสพติดโปรแกรมวิชาเทคโนโลยีไฟฟ้า</v>
      </c>
      <c r="C177" s="83" t="s">
        <v>1029</v>
      </c>
      <c r="D177" s="83" t="s">
        <v>29</v>
      </c>
      <c r="E177" s="83">
        <v>2564</v>
      </c>
      <c r="F177" s="83" t="s">
        <v>452</v>
      </c>
      <c r="G177" s="89" t="s">
        <v>733</v>
      </c>
      <c r="H177" s="83" t="s">
        <v>1031</v>
      </c>
      <c r="I177" s="83" t="s">
        <v>373</v>
      </c>
      <c r="J177" s="83" t="s">
        <v>2941</v>
      </c>
      <c r="K177" s="83" t="s">
        <v>46</v>
      </c>
      <c r="L177" s="89" t="s">
        <v>2588</v>
      </c>
      <c r="M177" s="83" t="s">
        <v>2059</v>
      </c>
      <c r="N177" s="91" t="s">
        <v>2060</v>
      </c>
      <c r="O177" s="83" t="s">
        <v>2971</v>
      </c>
      <c r="P177" s="91"/>
      <c r="Q177" s="92" t="s">
        <v>2599</v>
      </c>
      <c r="R177" s="83" t="s">
        <v>2110</v>
      </c>
    </row>
    <row r="178" spans="1:18" s="7" customFormat="1" ht="23.5">
      <c r="A178" s="82" t="s">
        <v>1016</v>
      </c>
      <c r="B178" s="16" t="str">
        <f t="shared" si="6"/>
        <v>การแข่งขันกีฬาระหว่างคณะ</v>
      </c>
      <c r="C178" s="83" t="s">
        <v>1017</v>
      </c>
      <c r="D178" s="83" t="s">
        <v>29</v>
      </c>
      <c r="E178" s="83">
        <v>2564</v>
      </c>
      <c r="F178" s="83" t="s">
        <v>452</v>
      </c>
      <c r="G178" s="89" t="s">
        <v>733</v>
      </c>
      <c r="H178" s="83" t="s">
        <v>293</v>
      </c>
      <c r="I178" s="83" t="s">
        <v>373</v>
      </c>
      <c r="J178" s="83" t="s">
        <v>2941</v>
      </c>
      <c r="K178" s="83" t="s">
        <v>46</v>
      </c>
      <c r="L178" s="89" t="s">
        <v>2588</v>
      </c>
      <c r="M178" s="83" t="s">
        <v>2059</v>
      </c>
      <c r="N178" s="91" t="s">
        <v>2110</v>
      </c>
      <c r="O178" s="83" t="s">
        <v>2971</v>
      </c>
      <c r="P178" s="91"/>
      <c r="Q178" s="92" t="s">
        <v>2600</v>
      </c>
      <c r="R178" s="83" t="s">
        <v>2071</v>
      </c>
    </row>
    <row r="179" spans="1:18" s="7" customFormat="1" ht="23.5">
      <c r="A179" s="82" t="s">
        <v>1013</v>
      </c>
      <c r="B179" s="16" t="str">
        <f t="shared" si="6"/>
        <v>การแข่งขันกีฬาระหว่างคณะ “ปลาบึกเกมส์” ครั้งที่ 20 ประจำปีการศึกษา 2563</v>
      </c>
      <c r="C179" s="83" t="s">
        <v>1014</v>
      </c>
      <c r="D179" s="83" t="s">
        <v>29</v>
      </c>
      <c r="E179" s="83">
        <v>2564</v>
      </c>
      <c r="F179" s="83" t="s">
        <v>452</v>
      </c>
      <c r="G179" s="89" t="s">
        <v>733</v>
      </c>
      <c r="H179" s="83" t="s">
        <v>293</v>
      </c>
      <c r="I179" s="83" t="s">
        <v>373</v>
      </c>
      <c r="J179" s="83" t="s">
        <v>2941</v>
      </c>
      <c r="K179" s="83" t="s">
        <v>46</v>
      </c>
      <c r="L179" s="89" t="s">
        <v>2588</v>
      </c>
      <c r="M179" s="83" t="s">
        <v>2059</v>
      </c>
      <c r="N179" s="91" t="s">
        <v>2082</v>
      </c>
      <c r="O179" s="83" t="s">
        <v>2971</v>
      </c>
      <c r="P179" s="91"/>
      <c r="Q179" s="92" t="s">
        <v>2601</v>
      </c>
      <c r="R179" s="83" t="s">
        <v>2064</v>
      </c>
    </row>
    <row r="180" spans="1:18" s="7" customFormat="1" ht="23.5">
      <c r="A180" s="82" t="s">
        <v>1644</v>
      </c>
      <c r="B180" s="16" t="str">
        <f t="shared" si="6"/>
        <v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v>
      </c>
      <c r="C180" s="83" t="s">
        <v>1645</v>
      </c>
      <c r="D180" s="83" t="s">
        <v>29</v>
      </c>
      <c r="E180" s="83">
        <v>2565</v>
      </c>
      <c r="F180" s="83" t="s">
        <v>186</v>
      </c>
      <c r="G180" s="89" t="s">
        <v>612</v>
      </c>
      <c r="H180" s="83" t="s">
        <v>1647</v>
      </c>
      <c r="I180" s="83" t="s">
        <v>253</v>
      </c>
      <c r="J180" s="83" t="s">
        <v>2947</v>
      </c>
      <c r="K180" s="83" t="s">
        <v>246</v>
      </c>
      <c r="L180" s="89" t="s">
        <v>2690</v>
      </c>
      <c r="M180" s="83" t="s">
        <v>2063</v>
      </c>
      <c r="N180" s="91" t="s">
        <v>2104</v>
      </c>
      <c r="O180" s="83" t="s">
        <v>2971</v>
      </c>
      <c r="P180" s="91"/>
      <c r="Q180" s="92" t="s">
        <v>2719</v>
      </c>
      <c r="R180" s="83" t="s">
        <v>2110</v>
      </c>
    </row>
    <row r="181" spans="1:18" s="7" customFormat="1" ht="23.5">
      <c r="A181" s="82" t="s">
        <v>794</v>
      </c>
      <c r="B181" s="16" t="str">
        <f t="shared" si="6"/>
        <v>โครงการพัฒนาการกีฬาและนันทนาการมวลชน ประจำปีงบประมาณ พ.ศ. 2564</v>
      </c>
      <c r="C181" s="83" t="s">
        <v>795</v>
      </c>
      <c r="D181" s="83" t="s">
        <v>29</v>
      </c>
      <c r="E181" s="83">
        <v>2564</v>
      </c>
      <c r="F181" s="83" t="s">
        <v>452</v>
      </c>
      <c r="G181" s="89" t="s">
        <v>733</v>
      </c>
      <c r="H181" s="83" t="s">
        <v>208</v>
      </c>
      <c r="I181" s="83" t="s">
        <v>37</v>
      </c>
      <c r="J181" s="83" t="s">
        <v>2937</v>
      </c>
      <c r="K181" s="83" t="s">
        <v>38</v>
      </c>
      <c r="L181" s="89" t="s">
        <v>2588</v>
      </c>
      <c r="M181" s="83" t="s">
        <v>2091</v>
      </c>
      <c r="N181" s="91" t="s">
        <v>2092</v>
      </c>
      <c r="O181" s="83" t="s">
        <v>2971</v>
      </c>
      <c r="P181" s="91"/>
      <c r="Q181" s="92" t="s">
        <v>2646</v>
      </c>
      <c r="R181" s="83" t="s">
        <v>2136</v>
      </c>
    </row>
    <row r="182" spans="1:18" s="7" customFormat="1" ht="23.5">
      <c r="A182" s="82" t="s">
        <v>1224</v>
      </c>
      <c r="B182" s="16" t="str">
        <f t="shared" si="6"/>
        <v>โครงการส่งเสริมกีฬาผู้สูงอายุ ประจำปี 2565</v>
      </c>
      <c r="C182" s="83" t="s">
        <v>1225</v>
      </c>
      <c r="D182" s="83" t="s">
        <v>29</v>
      </c>
      <c r="E182" s="83">
        <v>2565</v>
      </c>
      <c r="F182" s="83" t="s">
        <v>572</v>
      </c>
      <c r="G182" s="89" t="s">
        <v>612</v>
      </c>
      <c r="H182" s="83" t="s">
        <v>36</v>
      </c>
      <c r="I182" s="83" t="s">
        <v>37</v>
      </c>
      <c r="J182" s="83" t="s">
        <v>2937</v>
      </c>
      <c r="K182" s="83" t="s">
        <v>38</v>
      </c>
      <c r="L182" s="89" t="s">
        <v>2690</v>
      </c>
      <c r="M182" s="83" t="s">
        <v>2063</v>
      </c>
      <c r="N182" s="91" t="s">
        <v>2104</v>
      </c>
      <c r="O182" s="83" t="s">
        <v>2971</v>
      </c>
      <c r="P182" s="91"/>
      <c r="Q182" s="92" t="s">
        <v>2732</v>
      </c>
      <c r="R182" s="83" t="s">
        <v>2064</v>
      </c>
    </row>
    <row r="183" spans="1:18" s="7" customFormat="1" ht="23.5">
      <c r="A183" s="82" t="s">
        <v>1227</v>
      </c>
      <c r="B183" s="16" t="str">
        <f t="shared" si="6"/>
        <v>โครงการพัฒนาการกีฬาและนันทนาการมวลชน ประจำปีงบประมาณ พ.ศ. 2565</v>
      </c>
      <c r="C183" s="83" t="s">
        <v>1228</v>
      </c>
      <c r="D183" s="83" t="s">
        <v>29</v>
      </c>
      <c r="E183" s="83">
        <v>2565</v>
      </c>
      <c r="F183" s="83" t="s">
        <v>572</v>
      </c>
      <c r="G183" s="89" t="s">
        <v>612</v>
      </c>
      <c r="H183" s="83" t="s">
        <v>208</v>
      </c>
      <c r="I183" s="83" t="s">
        <v>37</v>
      </c>
      <c r="J183" s="83" t="s">
        <v>2937</v>
      </c>
      <c r="K183" s="83" t="s">
        <v>38</v>
      </c>
      <c r="L183" s="89" t="s">
        <v>2690</v>
      </c>
      <c r="M183" s="83" t="s">
        <v>2063</v>
      </c>
      <c r="N183" s="91" t="s">
        <v>2104</v>
      </c>
      <c r="O183" s="83" t="s">
        <v>2971</v>
      </c>
      <c r="P183" s="91"/>
      <c r="Q183" s="92" t="s">
        <v>2739</v>
      </c>
      <c r="R183" s="83" t="s">
        <v>2064</v>
      </c>
    </row>
    <row r="184" spans="1:18" s="7" customFormat="1" ht="23.5">
      <c r="A184" s="83" t="s">
        <v>846</v>
      </c>
      <c r="B184" s="16" t="str">
        <f t="shared" si="6"/>
        <v>โครงการส่งเสริมกีฬาผู้สูงอายุ ประจำปี 2564</v>
      </c>
      <c r="C184" s="83" t="s">
        <v>847</v>
      </c>
      <c r="D184" s="83" t="s">
        <v>29</v>
      </c>
      <c r="E184" s="83">
        <v>2564</v>
      </c>
      <c r="F184" s="83" t="s">
        <v>452</v>
      </c>
      <c r="G184" s="83" t="s">
        <v>733</v>
      </c>
      <c r="H184" s="83" t="s">
        <v>36</v>
      </c>
      <c r="I184" s="83" t="s">
        <v>37</v>
      </c>
      <c r="J184" s="83" t="s">
        <v>2937</v>
      </c>
      <c r="K184" s="83" t="s">
        <v>38</v>
      </c>
      <c r="L184" s="83" t="s">
        <v>2588</v>
      </c>
      <c r="M184" s="83" t="s">
        <v>2091</v>
      </c>
      <c r="N184" s="91" t="s">
        <v>2092</v>
      </c>
      <c r="O184" s="83" t="s">
        <v>2971</v>
      </c>
      <c r="P184" s="94"/>
      <c r="Q184" s="92" t="s">
        <v>2808</v>
      </c>
      <c r="R184" s="83" t="s">
        <v>2064</v>
      </c>
    </row>
    <row r="185" spans="1:18" s="7" customFormat="1" ht="23.5">
      <c r="A185" s="82" t="s">
        <v>986</v>
      </c>
      <c r="B185" s="16" t="str">
        <f t="shared" si="6"/>
        <v>แข่งขันกีฬา-กรีฑา นักเรียน ประจำปีการศึกษา 2563</v>
      </c>
      <c r="C185" s="83" t="s">
        <v>987</v>
      </c>
      <c r="D185" s="83" t="s">
        <v>29</v>
      </c>
      <c r="E185" s="83">
        <v>2564</v>
      </c>
      <c r="F185" s="83" t="s">
        <v>452</v>
      </c>
      <c r="G185" s="89" t="s">
        <v>852</v>
      </c>
      <c r="H185" s="83" t="s">
        <v>989</v>
      </c>
      <c r="I185" s="83" t="s">
        <v>382</v>
      </c>
      <c r="J185" s="83" t="s">
        <v>2948</v>
      </c>
      <c r="K185" s="83" t="s">
        <v>246</v>
      </c>
      <c r="L185" s="89" t="s">
        <v>2588</v>
      </c>
      <c r="M185" s="83" t="s">
        <v>2059</v>
      </c>
      <c r="N185" s="91" t="s">
        <v>2060</v>
      </c>
      <c r="O185" s="83" t="s">
        <v>2971</v>
      </c>
      <c r="P185" s="91"/>
      <c r="Q185" s="92" t="s">
        <v>2608</v>
      </c>
      <c r="R185" s="83" t="s">
        <v>2055</v>
      </c>
    </row>
    <row r="186" spans="1:18" s="7" customFormat="1" ht="23.5">
      <c r="A186" s="82" t="s">
        <v>1084</v>
      </c>
      <c r="B186" s="16" t="str">
        <f t="shared" ref="B186:B217" si="7">HYPERLINK(Q186,C186)</f>
        <v>การแข่งขันกีฬานักเรียนกลุ่มโรงเรียนการศึกษาภาคบังคับอำเภอเชียงคำ ประจำปีการศึกษา 2563</v>
      </c>
      <c r="C186" s="83" t="s">
        <v>1085</v>
      </c>
      <c r="D186" s="83" t="s">
        <v>29</v>
      </c>
      <c r="E186" s="83">
        <v>2564</v>
      </c>
      <c r="F186" s="83" t="s">
        <v>852</v>
      </c>
      <c r="G186" s="89" t="s">
        <v>717</v>
      </c>
      <c r="H186" s="83" t="s">
        <v>1087</v>
      </c>
      <c r="I186" s="83" t="s">
        <v>382</v>
      </c>
      <c r="J186" s="83" t="s">
        <v>2948</v>
      </c>
      <c r="K186" s="83" t="s">
        <v>246</v>
      </c>
      <c r="L186" s="89" t="s">
        <v>2588</v>
      </c>
      <c r="M186" s="83" t="s">
        <v>2059</v>
      </c>
      <c r="N186" s="91" t="s">
        <v>2060</v>
      </c>
      <c r="O186" s="83" t="s">
        <v>2971</v>
      </c>
      <c r="P186" s="91"/>
      <c r="Q186" s="92" t="s">
        <v>2609</v>
      </c>
      <c r="R186" s="83" t="s">
        <v>2110</v>
      </c>
    </row>
    <row r="187" spans="1:18" s="7" customFormat="1" ht="23.5">
      <c r="A187" s="82" t="s">
        <v>1198</v>
      </c>
      <c r="B187" s="16" t="str">
        <f t="shared" si="7"/>
        <v>โครงการจัดสรรอุปกรณ์กีฬาให้แก่โรงเรียนในสังกัด ปีงบประมาณ 2564</v>
      </c>
      <c r="C187" s="83" t="s">
        <v>1199</v>
      </c>
      <c r="D187" s="83" t="s">
        <v>29</v>
      </c>
      <c r="E187" s="83">
        <v>2564</v>
      </c>
      <c r="F187" s="83" t="s">
        <v>733</v>
      </c>
      <c r="G187" s="89" t="s">
        <v>733</v>
      </c>
      <c r="H187" s="83" t="s">
        <v>1201</v>
      </c>
      <c r="I187" s="83" t="s">
        <v>382</v>
      </c>
      <c r="J187" s="83" t="s">
        <v>2948</v>
      </c>
      <c r="K187" s="83" t="s">
        <v>246</v>
      </c>
      <c r="L187" s="89" t="s">
        <v>2588</v>
      </c>
      <c r="M187" s="83" t="s">
        <v>2054</v>
      </c>
      <c r="N187" s="91" t="s">
        <v>2055</v>
      </c>
      <c r="O187" s="83" t="s">
        <v>2971</v>
      </c>
      <c r="P187" s="91"/>
      <c r="Q187" s="92" t="s">
        <v>2610</v>
      </c>
      <c r="R187" s="83" t="s">
        <v>2060</v>
      </c>
    </row>
    <row r="188" spans="1:18" s="7" customFormat="1" ht="23.5">
      <c r="A188" s="82" t="s">
        <v>1217</v>
      </c>
      <c r="B188" s="16" t="str">
        <f t="shared" si="7"/>
        <v xml:space="preserve">กระตุ้นเศรษฐกิจและฟื้นฟูด้านการท่องเที่ยวอำเภอกะทู้ จังหวัดภูเก็ต </v>
      </c>
      <c r="C188" s="83" t="s">
        <v>2748</v>
      </c>
      <c r="D188" s="83" t="s">
        <v>29</v>
      </c>
      <c r="E188" s="83">
        <v>2565</v>
      </c>
      <c r="F188" s="83" t="s">
        <v>572</v>
      </c>
      <c r="G188" s="89" t="s">
        <v>612</v>
      </c>
      <c r="H188" s="83" t="s">
        <v>1220</v>
      </c>
      <c r="I188" s="83" t="s">
        <v>424</v>
      </c>
      <c r="J188" s="83" t="s">
        <v>2936</v>
      </c>
      <c r="K188" s="83" t="s">
        <v>38</v>
      </c>
      <c r="L188" s="89" t="s">
        <v>2690</v>
      </c>
      <c r="M188" s="83" t="s">
        <v>2063</v>
      </c>
      <c r="N188" s="91" t="s">
        <v>2104</v>
      </c>
      <c r="O188" s="83" t="s">
        <v>2971</v>
      </c>
      <c r="P188" s="91"/>
      <c r="Q188" s="92" t="s">
        <v>2749</v>
      </c>
      <c r="R188" s="83" t="s">
        <v>2136</v>
      </c>
    </row>
    <row r="189" spans="1:18" s="7" customFormat="1" ht="23.5">
      <c r="A189" s="82" t="s">
        <v>1685</v>
      </c>
      <c r="B189" s="16" t="str">
        <f t="shared" si="7"/>
        <v>โครงการชวนน้องเล่นกีฬา</v>
      </c>
      <c r="C189" s="83" t="s">
        <v>1089</v>
      </c>
      <c r="D189" s="83" t="s">
        <v>29</v>
      </c>
      <c r="E189" s="83">
        <v>2565</v>
      </c>
      <c r="F189" s="83" t="s">
        <v>1665</v>
      </c>
      <c r="G189" s="89" t="s">
        <v>612</v>
      </c>
      <c r="H189" s="83" t="s">
        <v>520</v>
      </c>
      <c r="I189" s="83" t="s">
        <v>1003</v>
      </c>
      <c r="J189" s="83" t="s">
        <v>2940</v>
      </c>
      <c r="K189" s="83" t="s">
        <v>38</v>
      </c>
      <c r="L189" s="83" t="s">
        <v>2233</v>
      </c>
      <c r="M189" s="83" t="s">
        <v>2063</v>
      </c>
      <c r="N189" s="91" t="s">
        <v>2104</v>
      </c>
      <c r="O189" s="83" t="s">
        <v>2971</v>
      </c>
      <c r="P189" s="91"/>
      <c r="Q189" s="92" t="s">
        <v>2764</v>
      </c>
      <c r="R189" s="83" t="s">
        <v>2060</v>
      </c>
    </row>
    <row r="190" spans="1:18" s="7" customFormat="1" ht="23.5">
      <c r="A190" s="82" t="s">
        <v>1009</v>
      </c>
      <c r="B190" s="16" t="str">
        <f t="shared" si="7"/>
        <v xml:space="preserve">โครงการสานสัมพันธ์สามัคคี ๔ เขตพื้นที่การศึกษาจังหวัดชัยภูมิ </v>
      </c>
      <c r="C190" s="83" t="s">
        <v>2613</v>
      </c>
      <c r="D190" s="83" t="s">
        <v>29</v>
      </c>
      <c r="E190" s="83">
        <v>2564</v>
      </c>
      <c r="F190" s="83" t="s">
        <v>178</v>
      </c>
      <c r="G190" s="89" t="s">
        <v>498</v>
      </c>
      <c r="H190" s="83" t="s">
        <v>742</v>
      </c>
      <c r="I190" s="83" t="s">
        <v>382</v>
      </c>
      <c r="J190" s="83" t="s">
        <v>2948</v>
      </c>
      <c r="K190" s="83" t="s">
        <v>246</v>
      </c>
      <c r="L190" s="89" t="s">
        <v>2588</v>
      </c>
      <c r="M190" s="83" t="s">
        <v>2059</v>
      </c>
      <c r="N190" s="91" t="s">
        <v>2110</v>
      </c>
      <c r="O190" s="83" t="s">
        <v>2971</v>
      </c>
      <c r="P190" s="91"/>
      <c r="Q190" s="92" t="s">
        <v>2614</v>
      </c>
      <c r="R190" s="83" t="s">
        <v>2082</v>
      </c>
    </row>
    <row r="191" spans="1:18" s="7" customFormat="1" ht="23.5">
      <c r="A191" s="82" t="s">
        <v>739</v>
      </c>
      <c r="B191" s="16" t="str">
        <f t="shared" si="7"/>
        <v>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</v>
      </c>
      <c r="C191" s="83" t="s">
        <v>740</v>
      </c>
      <c r="D191" s="83" t="s">
        <v>29</v>
      </c>
      <c r="E191" s="83">
        <v>2564</v>
      </c>
      <c r="F191" s="83" t="s">
        <v>207</v>
      </c>
      <c r="G191" s="89" t="s">
        <v>207</v>
      </c>
      <c r="H191" s="83" t="s">
        <v>742</v>
      </c>
      <c r="I191" s="83" t="s">
        <v>382</v>
      </c>
      <c r="J191" s="83" t="s">
        <v>2948</v>
      </c>
      <c r="K191" s="83" t="s">
        <v>246</v>
      </c>
      <c r="L191" s="89" t="s">
        <v>2588</v>
      </c>
      <c r="M191" s="83" t="s">
        <v>2059</v>
      </c>
      <c r="N191" s="91" t="s">
        <v>2110</v>
      </c>
      <c r="O191" s="83" t="s">
        <v>2971</v>
      </c>
      <c r="P191" s="91"/>
      <c r="Q191" s="92" t="s">
        <v>2615</v>
      </c>
      <c r="R191" s="83" t="s">
        <v>2110</v>
      </c>
    </row>
    <row r="192" spans="1:18" s="7" customFormat="1" ht="23.5">
      <c r="A192" s="82" t="s">
        <v>1344</v>
      </c>
      <c r="B192" s="16" t="str">
        <f t="shared" si="7"/>
        <v>RMUTP GAMES</v>
      </c>
      <c r="C192" s="83" t="s">
        <v>1345</v>
      </c>
      <c r="D192" s="83" t="s">
        <v>29</v>
      </c>
      <c r="E192" s="83">
        <v>2565</v>
      </c>
      <c r="F192" s="83" t="s">
        <v>1269</v>
      </c>
      <c r="G192" s="89" t="s">
        <v>1311</v>
      </c>
      <c r="H192" s="83" t="s">
        <v>1347</v>
      </c>
      <c r="I192" s="83" t="s">
        <v>1284</v>
      </c>
      <c r="J192" s="83" t="s">
        <v>2944</v>
      </c>
      <c r="K192" s="83" t="s">
        <v>46</v>
      </c>
      <c r="L192" s="89" t="s">
        <v>2690</v>
      </c>
      <c r="M192" s="83" t="s">
        <v>2091</v>
      </c>
      <c r="N192" s="91" t="s">
        <v>2092</v>
      </c>
      <c r="O192" s="83" t="s">
        <v>2971</v>
      </c>
      <c r="P192" s="91"/>
      <c r="Q192" s="92" t="s">
        <v>2706</v>
      </c>
      <c r="R192" s="83" t="s">
        <v>2092</v>
      </c>
    </row>
    <row r="193" spans="1:18" s="7" customFormat="1" ht="23.5">
      <c r="A193" s="83" t="s">
        <v>1244</v>
      </c>
      <c r="B193" s="16" t="str">
        <f t="shared" si="7"/>
        <v xml:space="preserve">โครงการเด็กไทยว่ายน้ำได้  </v>
      </c>
      <c r="C193" s="83" t="s">
        <v>2815</v>
      </c>
      <c r="D193" s="83" t="s">
        <v>29</v>
      </c>
      <c r="E193" s="83">
        <v>2565</v>
      </c>
      <c r="F193" s="83" t="s">
        <v>572</v>
      </c>
      <c r="G193" s="83" t="s">
        <v>612</v>
      </c>
      <c r="H193" s="83" t="s">
        <v>36</v>
      </c>
      <c r="I193" s="83" t="s">
        <v>37</v>
      </c>
      <c r="J193" s="83" t="s">
        <v>2937</v>
      </c>
      <c r="K193" s="83" t="s">
        <v>38</v>
      </c>
      <c r="L193" s="83" t="s">
        <v>2690</v>
      </c>
      <c r="M193" s="83" t="s">
        <v>2063</v>
      </c>
      <c r="N193" s="91" t="s">
        <v>2104</v>
      </c>
      <c r="O193" s="83" t="s">
        <v>2971</v>
      </c>
      <c r="P193" s="94"/>
      <c r="Q193" s="92" t="s">
        <v>2816</v>
      </c>
      <c r="R193" s="83" t="s">
        <v>568</v>
      </c>
    </row>
    <row r="194" spans="1:18" s="7" customFormat="1" ht="23.5">
      <c r="A194" s="82" t="s">
        <v>925</v>
      </c>
      <c r="B194" s="16" t="str">
        <f t="shared" si="7"/>
        <v>กิจกรรมการแข่งขันเรือพายสร้างสามัคคี ประเพณีอำเภอกาบัง</v>
      </c>
      <c r="C194" s="83" t="s">
        <v>926</v>
      </c>
      <c r="D194" s="83" t="s">
        <v>29</v>
      </c>
      <c r="E194" s="83">
        <v>2564</v>
      </c>
      <c r="F194" s="83" t="s">
        <v>561</v>
      </c>
      <c r="G194" s="89" t="s">
        <v>561</v>
      </c>
      <c r="H194" s="83" t="s">
        <v>928</v>
      </c>
      <c r="I194" s="83" t="s">
        <v>929</v>
      </c>
      <c r="J194" s="83" t="s">
        <v>2959</v>
      </c>
      <c r="K194" s="83" t="s">
        <v>930</v>
      </c>
      <c r="L194" s="89" t="s">
        <v>2588</v>
      </c>
      <c r="M194" s="83" t="s">
        <v>2059</v>
      </c>
      <c r="N194" s="91" t="s">
        <v>2071</v>
      </c>
      <c r="O194" s="83" t="s">
        <v>2971</v>
      </c>
      <c r="P194" s="91"/>
      <c r="Q194" s="92" t="s">
        <v>2618</v>
      </c>
      <c r="R194" s="83" t="s">
        <v>625</v>
      </c>
    </row>
    <row r="195" spans="1:18" s="7" customFormat="1" ht="23.5">
      <c r="A195" s="82" t="s">
        <v>895</v>
      </c>
      <c r="B195" s="16" t="str">
        <f t="shared" si="7"/>
        <v>การขับเคลื่อนชมรม TO BE NUMBER ONE ในเรือนจำจังหวัดแม่ฮ่องสอน</v>
      </c>
      <c r="C195" s="83" t="s">
        <v>896</v>
      </c>
      <c r="D195" s="83" t="s">
        <v>29</v>
      </c>
      <c r="E195" s="83">
        <v>2564</v>
      </c>
      <c r="F195" s="83" t="s">
        <v>452</v>
      </c>
      <c r="G195" s="89" t="s">
        <v>733</v>
      </c>
      <c r="H195" s="83" t="s">
        <v>898</v>
      </c>
      <c r="I195" s="83" t="s">
        <v>899</v>
      </c>
      <c r="J195" s="83" t="s">
        <v>2960</v>
      </c>
      <c r="K195" s="83" t="s">
        <v>900</v>
      </c>
      <c r="L195" s="89" t="s">
        <v>2588</v>
      </c>
      <c r="M195" s="83" t="s">
        <v>2059</v>
      </c>
      <c r="N195" s="91" t="s">
        <v>2110</v>
      </c>
      <c r="O195" s="83" t="s">
        <v>2971</v>
      </c>
      <c r="P195" s="91"/>
      <c r="Q195" s="92" t="s">
        <v>2619</v>
      </c>
      <c r="R195" s="83" t="s">
        <v>637</v>
      </c>
    </row>
    <row r="196" spans="1:18" s="7" customFormat="1" ht="23.5">
      <c r="A196" s="82" t="s">
        <v>907</v>
      </c>
      <c r="B196" s="16" t="str">
        <f t="shared" si="7"/>
        <v>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</v>
      </c>
      <c r="C196" s="83" t="s">
        <v>492</v>
      </c>
      <c r="D196" s="83" t="s">
        <v>29</v>
      </c>
      <c r="E196" s="83">
        <v>2564</v>
      </c>
      <c r="F196" s="83" t="s">
        <v>452</v>
      </c>
      <c r="G196" s="89" t="s">
        <v>733</v>
      </c>
      <c r="H196" s="83" t="s">
        <v>490</v>
      </c>
      <c r="I196" s="83" t="s">
        <v>424</v>
      </c>
      <c r="J196" s="83" t="s">
        <v>2936</v>
      </c>
      <c r="K196" s="83" t="s">
        <v>38</v>
      </c>
      <c r="L196" s="89" t="s">
        <v>2588</v>
      </c>
      <c r="M196" s="83" t="s">
        <v>2059</v>
      </c>
      <c r="N196" s="91" t="s">
        <v>2110</v>
      </c>
      <c r="O196" s="83" t="s">
        <v>2971</v>
      </c>
      <c r="P196" s="91"/>
      <c r="Q196" s="92" t="s">
        <v>2620</v>
      </c>
      <c r="R196" s="83" t="s">
        <v>684</v>
      </c>
    </row>
    <row r="197" spans="1:18" s="7" customFormat="1" ht="23.5">
      <c r="A197" s="82" t="s">
        <v>1865</v>
      </c>
      <c r="B197" s="16" t="str">
        <f t="shared" si="7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C197" s="83" t="s">
        <v>1171</v>
      </c>
      <c r="D197" s="83" t="s">
        <v>29</v>
      </c>
      <c r="E197" s="83">
        <v>2566</v>
      </c>
      <c r="F197" s="83" t="s">
        <v>1120</v>
      </c>
      <c r="G197" s="89" t="s">
        <v>1121</v>
      </c>
      <c r="H197" s="83" t="s">
        <v>1725</v>
      </c>
      <c r="I197" s="83" t="s">
        <v>424</v>
      </c>
      <c r="J197" s="83" t="s">
        <v>2936</v>
      </c>
      <c r="K197" s="83" t="s">
        <v>38</v>
      </c>
      <c r="L197" s="83" t="s">
        <v>2229</v>
      </c>
      <c r="M197" s="83" t="s">
        <v>2063</v>
      </c>
      <c r="N197" s="91" t="s">
        <v>2104</v>
      </c>
      <c r="O197" s="83" t="s">
        <v>2971</v>
      </c>
      <c r="P197" s="91"/>
      <c r="Q197" s="92" t="s">
        <v>2232</v>
      </c>
      <c r="R197" s="83" t="s">
        <v>641</v>
      </c>
    </row>
    <row r="198" spans="1:18" s="7" customFormat="1" ht="23.5">
      <c r="A198" s="82" t="s">
        <v>1767</v>
      </c>
      <c r="B198" s="16" t="str">
        <f t="shared" si="7"/>
        <v>โครงการส่งเสริมกีฬาและนันทนาการผู้สูงอายุ</v>
      </c>
      <c r="C198" s="83" t="s">
        <v>1768</v>
      </c>
      <c r="D198" s="83" t="s">
        <v>29</v>
      </c>
      <c r="E198" s="83">
        <v>2566</v>
      </c>
      <c r="F198" s="83" t="s">
        <v>1120</v>
      </c>
      <c r="G198" s="89" t="s">
        <v>1121</v>
      </c>
      <c r="H198" s="83" t="s">
        <v>36</v>
      </c>
      <c r="I198" s="83" t="s">
        <v>37</v>
      </c>
      <c r="J198" s="83" t="s">
        <v>2937</v>
      </c>
      <c r="K198" s="83" t="s">
        <v>38</v>
      </c>
      <c r="L198" s="83" t="s">
        <v>2233</v>
      </c>
      <c r="M198" s="83" t="s">
        <v>2063</v>
      </c>
      <c r="N198" s="91" t="s">
        <v>2104</v>
      </c>
      <c r="O198" s="83" t="s">
        <v>2971</v>
      </c>
      <c r="P198" s="91"/>
      <c r="Q198" s="92" t="s">
        <v>2240</v>
      </c>
      <c r="R198" s="83" t="s">
        <v>684</v>
      </c>
    </row>
    <row r="199" spans="1:18" s="7" customFormat="1" ht="23.5">
      <c r="A199" s="82" t="s">
        <v>1823</v>
      </c>
      <c r="B199" s="16" t="str">
        <f t="shared" si="7"/>
        <v>แข่งขันกีฬาระดับปริญญาตรี (บัวน้ำเงินเกมส์) ครั้งที่ 28</v>
      </c>
      <c r="C199" s="83" t="s">
        <v>1824</v>
      </c>
      <c r="D199" s="83" t="s">
        <v>29</v>
      </c>
      <c r="E199" s="83">
        <v>2566</v>
      </c>
      <c r="F199" s="83" t="s">
        <v>1778</v>
      </c>
      <c r="G199" s="89" t="s">
        <v>1825</v>
      </c>
      <c r="H199" s="83" t="s">
        <v>71</v>
      </c>
      <c r="I199" s="83" t="s">
        <v>45</v>
      </c>
      <c r="J199" s="83" t="s">
        <v>2943</v>
      </c>
      <c r="K199" s="83" t="s">
        <v>46</v>
      </c>
      <c r="L199" s="83" t="s">
        <v>2233</v>
      </c>
      <c r="M199" s="83" t="s">
        <v>2063</v>
      </c>
      <c r="N199" s="91" t="s">
        <v>2104</v>
      </c>
      <c r="O199" s="83" t="s">
        <v>2971</v>
      </c>
      <c r="P199" s="91"/>
      <c r="Q199" s="92" t="s">
        <v>2267</v>
      </c>
      <c r="R199" s="83" t="s">
        <v>713</v>
      </c>
    </row>
    <row r="200" spans="1:18" s="7" customFormat="1" ht="23.5">
      <c r="A200" s="82" t="s">
        <v>977</v>
      </c>
      <c r="B200" s="16" t="str">
        <f t="shared" si="7"/>
        <v>พัฒนาศูนย์บริการการกีฬาและศูนย์ฝึกกีฬาแห่งชาติิด้านระบบวิศวกรรม</v>
      </c>
      <c r="C200" s="83" t="s">
        <v>978</v>
      </c>
      <c r="D200" s="83" t="s">
        <v>29</v>
      </c>
      <c r="E200" s="83">
        <v>2564</v>
      </c>
      <c r="F200" s="83" t="s">
        <v>452</v>
      </c>
      <c r="G200" s="89" t="s">
        <v>733</v>
      </c>
      <c r="H200" s="83" t="s">
        <v>667</v>
      </c>
      <c r="I200" s="83" t="s">
        <v>88</v>
      </c>
      <c r="J200" s="83" t="s">
        <v>2938</v>
      </c>
      <c r="K200" s="83" t="s">
        <v>38</v>
      </c>
      <c r="L200" s="89" t="s">
        <v>2588</v>
      </c>
      <c r="M200" s="83" t="s">
        <v>2054</v>
      </c>
      <c r="N200" s="91" t="s">
        <v>2055</v>
      </c>
      <c r="O200" s="83" t="s">
        <v>2971</v>
      </c>
      <c r="P200" s="91"/>
      <c r="Q200" s="92" t="s">
        <v>2681</v>
      </c>
      <c r="R200" s="83" t="s">
        <v>568</v>
      </c>
    </row>
    <row r="201" spans="1:18" s="7" customFormat="1" ht="23.5">
      <c r="A201" s="82" t="s">
        <v>1830</v>
      </c>
      <c r="B201" s="16" t="str">
        <f t="shared" si="7"/>
        <v>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</v>
      </c>
      <c r="C201" s="83" t="s">
        <v>1831</v>
      </c>
      <c r="D201" s="83" t="s">
        <v>29</v>
      </c>
      <c r="E201" s="83">
        <v>2566</v>
      </c>
      <c r="F201" s="83" t="s">
        <v>1120</v>
      </c>
      <c r="G201" s="89" t="s">
        <v>1121</v>
      </c>
      <c r="H201" s="83" t="s">
        <v>1725</v>
      </c>
      <c r="I201" s="83" t="s">
        <v>424</v>
      </c>
      <c r="J201" s="83" t="s">
        <v>2936</v>
      </c>
      <c r="K201" s="83" t="s">
        <v>38</v>
      </c>
      <c r="L201" s="83" t="s">
        <v>2233</v>
      </c>
      <c r="M201" s="83" t="s">
        <v>2063</v>
      </c>
      <c r="N201" s="91" t="s">
        <v>2104</v>
      </c>
      <c r="O201" s="83" t="s">
        <v>2971</v>
      </c>
      <c r="P201" s="91"/>
      <c r="Q201" s="92" t="s">
        <v>2268</v>
      </c>
      <c r="R201" s="83" t="s">
        <v>684</v>
      </c>
    </row>
    <row r="202" spans="1:18" s="7" customFormat="1" ht="23.5">
      <c r="A202" s="82" t="s">
        <v>1351</v>
      </c>
      <c r="B202" s="16" t="str">
        <f t="shared" si="7"/>
        <v>โครงการค่าใช้จ่ายในการดำเนินงานของสำนักงานเลขานุการคณะกรรมการนโยบาย การกีฬาแห่งชาติ</v>
      </c>
      <c r="C202" s="83" t="s">
        <v>1352</v>
      </c>
      <c r="D202" s="83" t="s">
        <v>29</v>
      </c>
      <c r="E202" s="83">
        <v>2565</v>
      </c>
      <c r="F202" s="83" t="s">
        <v>572</v>
      </c>
      <c r="G202" s="89" t="s">
        <v>612</v>
      </c>
      <c r="H202" s="83" t="s">
        <v>500</v>
      </c>
      <c r="I202" s="83" t="s">
        <v>424</v>
      </c>
      <c r="J202" s="83" t="s">
        <v>2936</v>
      </c>
      <c r="K202" s="83" t="s">
        <v>38</v>
      </c>
      <c r="L202" s="89" t="s">
        <v>2690</v>
      </c>
      <c r="M202" s="83" t="s">
        <v>2091</v>
      </c>
      <c r="N202" s="91" t="s">
        <v>2092</v>
      </c>
      <c r="O202" s="83" t="s">
        <v>2971</v>
      </c>
      <c r="P202" s="91"/>
      <c r="Q202" s="92" t="s">
        <v>2711</v>
      </c>
      <c r="R202" s="83" t="s">
        <v>568</v>
      </c>
    </row>
    <row r="203" spans="1:18" s="7" customFormat="1" ht="23.5">
      <c r="A203" s="82" t="s">
        <v>774</v>
      </c>
      <c r="B203" s="16" t="str">
        <f t="shared" si="7"/>
        <v>โครงการส่งเสริมนันทนาการและการละเล่นพื้นบ้านไทย</v>
      </c>
      <c r="C203" s="83" t="s">
        <v>112</v>
      </c>
      <c r="D203" s="83" t="s">
        <v>29</v>
      </c>
      <c r="E203" s="83">
        <v>2564</v>
      </c>
      <c r="F203" s="83" t="s">
        <v>452</v>
      </c>
      <c r="G203" s="89" t="s">
        <v>733</v>
      </c>
      <c r="H203" s="83" t="s">
        <v>114</v>
      </c>
      <c r="I203" s="83" t="s">
        <v>37</v>
      </c>
      <c r="J203" s="83" t="s">
        <v>2937</v>
      </c>
      <c r="K203" s="83" t="s">
        <v>38</v>
      </c>
      <c r="L203" s="89" t="s">
        <v>2588</v>
      </c>
      <c r="M203" s="83" t="s">
        <v>2059</v>
      </c>
      <c r="N203" s="91" t="s">
        <v>2082</v>
      </c>
      <c r="O203" s="83" t="s">
        <v>2971</v>
      </c>
      <c r="P203" s="91"/>
      <c r="Q203" s="92" t="s">
        <v>2627</v>
      </c>
      <c r="R203" s="83" t="s">
        <v>684</v>
      </c>
    </row>
    <row r="204" spans="1:18" s="7" customFormat="1" ht="23.5">
      <c r="A204" s="82" t="s">
        <v>1905</v>
      </c>
      <c r="B204" s="16" t="str">
        <f t="shared" si="7"/>
        <v>โครงการแข่งขันกีฬาบัวน้ำเงินเกมส์</v>
      </c>
      <c r="C204" s="83" t="s">
        <v>61</v>
      </c>
      <c r="D204" s="83" t="s">
        <v>29</v>
      </c>
      <c r="E204" s="83">
        <v>2566</v>
      </c>
      <c r="F204" s="83" t="s">
        <v>1778</v>
      </c>
      <c r="G204" s="89" t="s">
        <v>1778</v>
      </c>
      <c r="H204" s="83" t="s">
        <v>44</v>
      </c>
      <c r="I204" s="83" t="s">
        <v>45</v>
      </c>
      <c r="J204" s="83" t="s">
        <v>2943</v>
      </c>
      <c r="K204" s="83" t="s">
        <v>46</v>
      </c>
      <c r="L204" s="83" t="s">
        <v>2233</v>
      </c>
      <c r="M204" s="83" t="s">
        <v>2063</v>
      </c>
      <c r="N204" s="91" t="s">
        <v>2104</v>
      </c>
      <c r="O204" s="83" t="s">
        <v>2971</v>
      </c>
      <c r="P204" s="91"/>
      <c r="Q204" s="92" t="s">
        <v>2290</v>
      </c>
      <c r="R204" s="83" t="s">
        <v>568</v>
      </c>
    </row>
    <row r="205" spans="1:18" s="7" customFormat="1" ht="23.5">
      <c r="A205" s="82" t="s">
        <v>1943</v>
      </c>
      <c r="B205" s="16" t="str">
        <f t="shared" si="7"/>
        <v>จัดการแข่งขันกีฬานักเรียน “ปาริชาติเกมส์” ต้านยาเสพติด ครั้งที่ ๑</v>
      </c>
      <c r="C205" s="83" t="s">
        <v>1944</v>
      </c>
      <c r="D205" s="83" t="s">
        <v>29</v>
      </c>
      <c r="E205" s="83">
        <v>2566</v>
      </c>
      <c r="F205" s="83" t="s">
        <v>1120</v>
      </c>
      <c r="G205" s="89" t="s">
        <v>1121</v>
      </c>
      <c r="H205" s="83" t="s">
        <v>1945</v>
      </c>
      <c r="I205" s="83" t="s">
        <v>382</v>
      </c>
      <c r="J205" s="83" t="s">
        <v>2948</v>
      </c>
      <c r="K205" s="83" t="s">
        <v>246</v>
      </c>
      <c r="L205" s="83" t="s">
        <v>2233</v>
      </c>
      <c r="M205" s="83" t="s">
        <v>2063</v>
      </c>
      <c r="N205" s="91" t="s">
        <v>2104</v>
      </c>
      <c r="O205" s="83" t="s">
        <v>2971</v>
      </c>
      <c r="P205" s="91"/>
      <c r="Q205" s="92" t="s">
        <v>2294</v>
      </c>
      <c r="R205" s="83" t="s">
        <v>625</v>
      </c>
    </row>
    <row r="206" spans="1:18" s="7" customFormat="1" ht="23.5">
      <c r="A206" s="82" t="s">
        <v>1912</v>
      </c>
      <c r="B206" s="16" t="str">
        <f t="shared" si="7"/>
        <v>โครงการส่งเสริมสุขภาพและจัดบริการด้านการกีฬาสำหรับนักศึกษา</v>
      </c>
      <c r="C206" s="83" t="s">
        <v>1913</v>
      </c>
      <c r="D206" s="83" t="s">
        <v>29</v>
      </c>
      <c r="E206" s="83">
        <v>2566</v>
      </c>
      <c r="F206" s="83" t="s">
        <v>1120</v>
      </c>
      <c r="G206" s="89" t="s">
        <v>1121</v>
      </c>
      <c r="H206" s="83" t="s">
        <v>372</v>
      </c>
      <c r="I206" s="83" t="s">
        <v>373</v>
      </c>
      <c r="J206" s="83" t="s">
        <v>2941</v>
      </c>
      <c r="K206" s="83" t="s">
        <v>46</v>
      </c>
      <c r="L206" s="83" t="s">
        <v>2233</v>
      </c>
      <c r="M206" s="83" t="s">
        <v>2063</v>
      </c>
      <c r="N206" s="91" t="s">
        <v>2104</v>
      </c>
      <c r="O206" s="83" t="s">
        <v>2971</v>
      </c>
      <c r="P206" s="91"/>
      <c r="Q206" s="92" t="s">
        <v>2299</v>
      </c>
      <c r="R206" s="83" t="s">
        <v>641</v>
      </c>
    </row>
    <row r="207" spans="1:18" s="7" customFormat="1" ht="23.5">
      <c r="A207" s="82" t="s">
        <v>1860</v>
      </c>
      <c r="B207" s="16" t="str">
        <f t="shared" si="7"/>
        <v>Ayutthaya sports tourism 2023</v>
      </c>
      <c r="C207" s="83" t="s">
        <v>1861</v>
      </c>
      <c r="D207" s="83" t="s">
        <v>29</v>
      </c>
      <c r="E207" s="83">
        <v>2566</v>
      </c>
      <c r="F207" s="83" t="s">
        <v>1862</v>
      </c>
      <c r="G207" s="89" t="s">
        <v>1121</v>
      </c>
      <c r="H207" s="83" t="s">
        <v>1863</v>
      </c>
      <c r="I207" s="83" t="s">
        <v>424</v>
      </c>
      <c r="J207" s="83" t="s">
        <v>2936</v>
      </c>
      <c r="K207" s="83" t="s">
        <v>38</v>
      </c>
      <c r="L207" s="83" t="s">
        <v>2233</v>
      </c>
      <c r="M207" s="83" t="s">
        <v>2063</v>
      </c>
      <c r="N207" s="91" t="s">
        <v>2104</v>
      </c>
      <c r="O207" s="83" t="s">
        <v>2971</v>
      </c>
      <c r="P207" s="91"/>
      <c r="Q207" s="92" t="s">
        <v>2302</v>
      </c>
      <c r="R207" s="83" t="s">
        <v>637</v>
      </c>
    </row>
    <row r="208" spans="1:18" s="7" customFormat="1" ht="23.5">
      <c r="A208" s="83" t="s">
        <v>1735</v>
      </c>
      <c r="B208" s="16" t="str">
        <f t="shared" si="7"/>
        <v>โครงการเด็กไทยว่ายน้ำได้</v>
      </c>
      <c r="C208" s="83" t="s">
        <v>1245</v>
      </c>
      <c r="D208" s="83" t="s">
        <v>29</v>
      </c>
      <c r="E208" s="83">
        <v>2566</v>
      </c>
      <c r="F208" s="83" t="s">
        <v>1120</v>
      </c>
      <c r="G208" s="83" t="s">
        <v>1121</v>
      </c>
      <c r="H208" s="83" t="s">
        <v>36</v>
      </c>
      <c r="I208" s="83" t="s">
        <v>37</v>
      </c>
      <c r="J208" s="83" t="s">
        <v>2937</v>
      </c>
      <c r="K208" s="83" t="s">
        <v>38</v>
      </c>
      <c r="L208" s="83" t="s">
        <v>2233</v>
      </c>
      <c r="M208" s="83" t="s">
        <v>2063</v>
      </c>
      <c r="N208" s="91" t="s">
        <v>2104</v>
      </c>
      <c r="O208" s="83" t="s">
        <v>2971</v>
      </c>
      <c r="P208" s="94"/>
      <c r="Q208" s="92" t="s">
        <v>2767</v>
      </c>
      <c r="R208" s="83" t="s">
        <v>568</v>
      </c>
    </row>
    <row r="209" spans="1:18" s="7" customFormat="1" ht="23.5">
      <c r="A209" s="83" t="s">
        <v>1781</v>
      </c>
      <c r="B209" s="16" t="str">
        <f t="shared" si="7"/>
        <v>โครงการส่งเสริมกิจกรรมกีฬาขั้นพื้นฐานและกีฬามวลชนเพื่อพัฒนาคุณภาพชีวิต</v>
      </c>
      <c r="C209" s="83" t="s">
        <v>910</v>
      </c>
      <c r="D209" s="83" t="s">
        <v>29</v>
      </c>
      <c r="E209" s="83">
        <v>2566</v>
      </c>
      <c r="F209" s="83" t="s">
        <v>1120</v>
      </c>
      <c r="G209" s="83" t="s">
        <v>1121</v>
      </c>
      <c r="H209" s="83" t="s">
        <v>36</v>
      </c>
      <c r="I209" s="83" t="s">
        <v>37</v>
      </c>
      <c r="J209" s="83" t="s">
        <v>2937</v>
      </c>
      <c r="K209" s="83" t="s">
        <v>38</v>
      </c>
      <c r="L209" s="83" t="s">
        <v>2233</v>
      </c>
      <c r="M209" s="83" t="s">
        <v>2063</v>
      </c>
      <c r="N209" s="91" t="s">
        <v>2104</v>
      </c>
      <c r="O209" s="83" t="s">
        <v>2971</v>
      </c>
      <c r="P209" s="94"/>
      <c r="Q209" s="92" t="s">
        <v>2771</v>
      </c>
      <c r="R209" s="83" t="s">
        <v>641</v>
      </c>
    </row>
    <row r="210" spans="1:18" s="7" customFormat="1" ht="23.5">
      <c r="A210" s="82" t="s">
        <v>752</v>
      </c>
      <c r="B210" s="16" t="str">
        <f t="shared" si="7"/>
        <v>โครงการวิทยาศาสตร์การกีฬาและสุขภาพ</v>
      </c>
      <c r="C210" s="83" t="s">
        <v>200</v>
      </c>
      <c r="D210" s="83" t="s">
        <v>29</v>
      </c>
      <c r="E210" s="83">
        <v>2564</v>
      </c>
      <c r="F210" s="83" t="s">
        <v>452</v>
      </c>
      <c r="G210" s="89" t="s">
        <v>733</v>
      </c>
      <c r="H210" s="83" t="s">
        <v>147</v>
      </c>
      <c r="I210" s="83" t="s">
        <v>37</v>
      </c>
      <c r="J210" s="83" t="s">
        <v>2937</v>
      </c>
      <c r="K210" s="83" t="s">
        <v>38</v>
      </c>
      <c r="L210" s="89" t="s">
        <v>2588</v>
      </c>
      <c r="M210" s="83" t="s">
        <v>2059</v>
      </c>
      <c r="N210" s="91" t="s">
        <v>2082</v>
      </c>
      <c r="O210" s="83" t="s">
        <v>2971</v>
      </c>
      <c r="P210" s="91"/>
      <c r="Q210" s="92" t="s">
        <v>2634</v>
      </c>
      <c r="R210" s="83" t="s">
        <v>625</v>
      </c>
    </row>
    <row r="211" spans="1:18" s="7" customFormat="1" ht="23.5">
      <c r="A211" s="82" t="s">
        <v>745</v>
      </c>
      <c r="B211" s="16" t="str">
        <f t="shared" si="7"/>
        <v>โครงการส่งเสริมและพัฒนาองค์ความรู้ วิจัย นวัตกรรมด้านวิทยาศาสตร์การกีฬา</v>
      </c>
      <c r="C211" s="83" t="s">
        <v>210</v>
      </c>
      <c r="D211" s="83" t="s">
        <v>29</v>
      </c>
      <c r="E211" s="83">
        <v>2564</v>
      </c>
      <c r="F211" s="83" t="s">
        <v>452</v>
      </c>
      <c r="G211" s="89" t="s">
        <v>733</v>
      </c>
      <c r="H211" s="83" t="s">
        <v>147</v>
      </c>
      <c r="I211" s="83" t="s">
        <v>37</v>
      </c>
      <c r="J211" s="83" t="s">
        <v>2937</v>
      </c>
      <c r="K211" s="83" t="s">
        <v>38</v>
      </c>
      <c r="L211" s="89" t="s">
        <v>2588</v>
      </c>
      <c r="M211" s="83" t="s">
        <v>2059</v>
      </c>
      <c r="N211" s="91" t="s">
        <v>2082</v>
      </c>
      <c r="O211" s="83" t="s">
        <v>2971</v>
      </c>
      <c r="P211" s="91"/>
      <c r="Q211" s="92" t="s">
        <v>2635</v>
      </c>
      <c r="R211" s="83" t="s">
        <v>641</v>
      </c>
    </row>
    <row r="212" spans="1:18" s="7" customFormat="1" ht="23.5">
      <c r="A212" s="82" t="s">
        <v>743</v>
      </c>
      <c r="B212" s="16" t="str">
        <f t="shared" si="7"/>
        <v>โครงการสร้างเสริมสุขภาพและสมรรถภาพทางกายด้วยวิทยาศาสตร์การกีฬา</v>
      </c>
      <c r="C212" s="83" t="s">
        <v>191</v>
      </c>
      <c r="D212" s="83" t="s">
        <v>29</v>
      </c>
      <c r="E212" s="83">
        <v>2564</v>
      </c>
      <c r="F212" s="83" t="s">
        <v>452</v>
      </c>
      <c r="G212" s="89" t="s">
        <v>733</v>
      </c>
      <c r="H212" s="83" t="s">
        <v>147</v>
      </c>
      <c r="I212" s="83" t="s">
        <v>37</v>
      </c>
      <c r="J212" s="83" t="s">
        <v>2937</v>
      </c>
      <c r="K212" s="83" t="s">
        <v>38</v>
      </c>
      <c r="L212" s="89" t="s">
        <v>2588</v>
      </c>
      <c r="M212" s="83" t="s">
        <v>2059</v>
      </c>
      <c r="N212" s="91" t="s">
        <v>2082</v>
      </c>
      <c r="O212" s="83" t="s">
        <v>2971</v>
      </c>
      <c r="P212" s="91"/>
      <c r="Q212" s="92" t="s">
        <v>2636</v>
      </c>
      <c r="R212" s="83" t="s">
        <v>568</v>
      </c>
    </row>
    <row r="213" spans="1:18" s="7" customFormat="1" ht="23.5">
      <c r="A213" s="83" t="s">
        <v>1781</v>
      </c>
      <c r="B213" s="16" t="str">
        <f t="shared" si="7"/>
        <v>โครงการส่งเสริมกิจกรรมกีฬาขั้นพื้นฐานและกีฬามวลชนเพื่อพัฒนาคุณภาพชีวิต</v>
      </c>
      <c r="C213" s="83" t="s">
        <v>910</v>
      </c>
      <c r="D213" s="83" t="s">
        <v>29</v>
      </c>
      <c r="E213" s="83">
        <v>2566</v>
      </c>
      <c r="F213" s="83" t="s">
        <v>1120</v>
      </c>
      <c r="G213" s="83" t="s">
        <v>1121</v>
      </c>
      <c r="H213" s="83" t="s">
        <v>36</v>
      </c>
      <c r="I213" s="83" t="s">
        <v>37</v>
      </c>
      <c r="J213" s="83" t="s">
        <v>2937</v>
      </c>
      <c r="K213" s="83" t="s">
        <v>38</v>
      </c>
      <c r="L213" s="83" t="s">
        <v>2233</v>
      </c>
      <c r="M213" s="83" t="s">
        <v>2063</v>
      </c>
      <c r="N213" s="94" t="s">
        <v>2104</v>
      </c>
      <c r="O213" s="83" t="s">
        <v>2971</v>
      </c>
      <c r="P213" s="94"/>
      <c r="Q213" s="92" t="s">
        <v>2771</v>
      </c>
      <c r="R213" s="83" t="s">
        <v>568</v>
      </c>
    </row>
    <row r="214" spans="1:18" s="7" customFormat="1" ht="23.5">
      <c r="A214" s="83" t="s">
        <v>1984</v>
      </c>
      <c r="B214" s="16" t="str">
        <f t="shared" si="7"/>
        <v>ส่งเสริมกีฬาเพื่อสุขภาพใน มทร.อีสาน นครราชสีมา</v>
      </c>
      <c r="C214" s="83" t="s">
        <v>1985</v>
      </c>
      <c r="D214" s="83" t="s">
        <v>29</v>
      </c>
      <c r="E214" s="83">
        <v>2566</v>
      </c>
      <c r="F214" s="83" t="s">
        <v>1120</v>
      </c>
      <c r="G214" s="83" t="s">
        <v>1121</v>
      </c>
      <c r="H214" s="83" t="s">
        <v>293</v>
      </c>
      <c r="I214" s="83" t="s">
        <v>224</v>
      </c>
      <c r="J214" s="83" t="s">
        <v>2949</v>
      </c>
      <c r="K214" s="83" t="s">
        <v>46</v>
      </c>
      <c r="L214" s="83" t="s">
        <v>2233</v>
      </c>
      <c r="M214" s="83" t="s">
        <v>2063</v>
      </c>
      <c r="N214" s="91" t="s">
        <v>2104</v>
      </c>
      <c r="O214" s="83" t="s">
        <v>2971</v>
      </c>
      <c r="P214" s="94"/>
      <c r="Q214" s="92" t="s">
        <v>2776</v>
      </c>
      <c r="R214" s="83" t="s">
        <v>684</v>
      </c>
    </row>
    <row r="215" spans="1:18" s="7" customFormat="1" ht="23.5">
      <c r="A215" s="82" t="s">
        <v>2312</v>
      </c>
      <c r="B215" s="16" t="str">
        <f t="shared" si="7"/>
        <v>Ayutthaya sports tourism 2024</v>
      </c>
      <c r="C215" s="83" t="s">
        <v>2313</v>
      </c>
      <c r="D215" s="83" t="s">
        <v>29</v>
      </c>
      <c r="E215" s="83">
        <v>2567</v>
      </c>
      <c r="F215" s="83" t="s">
        <v>2026</v>
      </c>
      <c r="G215" s="89" t="s">
        <v>621</v>
      </c>
      <c r="H215" s="83" t="s">
        <v>1863</v>
      </c>
      <c r="I215" s="83" t="s">
        <v>424</v>
      </c>
      <c r="J215" s="83" t="s">
        <v>2936</v>
      </c>
      <c r="K215" s="83" t="s">
        <v>38</v>
      </c>
      <c r="L215" s="83" t="s">
        <v>2314</v>
      </c>
      <c r="M215" s="83" t="s">
        <v>2063</v>
      </c>
      <c r="N215" s="91" t="s">
        <v>2104</v>
      </c>
      <c r="O215" s="91" t="s">
        <v>2971</v>
      </c>
      <c r="P215" s="91"/>
      <c r="Q215" s="92" t="s">
        <v>2315</v>
      </c>
      <c r="R215" s="83" t="s">
        <v>684</v>
      </c>
    </row>
    <row r="216" spans="1:18" s="7" customFormat="1" ht="23.5">
      <c r="A216" s="82" t="s">
        <v>2339</v>
      </c>
      <c r="B216" s="16" t="str">
        <f t="shared" si="7"/>
        <v>โครงการกีฬา Freshy สานสัมพันธ์นักศึกษาคณะวิศวกรรมศาสตร์ ครั้งที่ 2</v>
      </c>
      <c r="C216" s="83" t="s">
        <v>2340</v>
      </c>
      <c r="D216" s="83" t="s">
        <v>29</v>
      </c>
      <c r="E216" s="83">
        <v>2567</v>
      </c>
      <c r="F216" s="83" t="s">
        <v>2341</v>
      </c>
      <c r="G216" s="89" t="s">
        <v>2341</v>
      </c>
      <c r="H216" s="83" t="s">
        <v>44</v>
      </c>
      <c r="I216" s="83" t="s">
        <v>1871</v>
      </c>
      <c r="J216" s="83" t="s">
        <v>2946</v>
      </c>
      <c r="K216" s="83" t="s">
        <v>46</v>
      </c>
      <c r="L216" s="83" t="s">
        <v>2314</v>
      </c>
      <c r="M216" s="83" t="s">
        <v>2063</v>
      </c>
      <c r="N216" s="91" t="s">
        <v>2104</v>
      </c>
      <c r="O216" s="91" t="s">
        <v>2971</v>
      </c>
      <c r="P216" s="91"/>
      <c r="Q216" s="92" t="s">
        <v>2342</v>
      </c>
      <c r="R216" s="83" t="s">
        <v>568</v>
      </c>
    </row>
    <row r="217" spans="1:18" s="7" customFormat="1" ht="23.5">
      <c r="A217" s="83" t="s">
        <v>2103</v>
      </c>
      <c r="B217" s="16" t="str">
        <f t="shared" si="7"/>
        <v>โครงการส่งเสริมกีฬาและนันทนาการผู้สูงอายุ</v>
      </c>
      <c r="C217" s="83" t="s">
        <v>1768</v>
      </c>
      <c r="D217" s="83" t="s">
        <v>29</v>
      </c>
      <c r="E217" s="83">
        <v>2567</v>
      </c>
      <c r="F217" s="83" t="s">
        <v>1992</v>
      </c>
      <c r="G217" s="83" t="s">
        <v>621</v>
      </c>
      <c r="H217" s="83" t="s">
        <v>36</v>
      </c>
      <c r="I217" s="83" t="s">
        <v>37</v>
      </c>
      <c r="J217" s="83" t="s">
        <v>2937</v>
      </c>
      <c r="K217" s="83" t="s">
        <v>38</v>
      </c>
      <c r="L217" s="83" t="s">
        <v>2314</v>
      </c>
      <c r="M217" s="83" t="s">
        <v>2063</v>
      </c>
      <c r="N217" s="94" t="s">
        <v>2104</v>
      </c>
      <c r="O217" s="91" t="s">
        <v>2971</v>
      </c>
      <c r="P217" s="94"/>
      <c r="Q217" s="92" t="s">
        <v>2784</v>
      </c>
      <c r="R217" s="83" t="s">
        <v>684</v>
      </c>
    </row>
    <row r="218" spans="1:18" s="7" customFormat="1" ht="23.5">
      <c r="A218" s="83" t="s">
        <v>2893</v>
      </c>
      <c r="B218" s="16" t="str">
        <f t="shared" ref="B218:B219" si="8">HYPERLINK(Q218,C218)</f>
        <v xml:space="preserve">แข่งขันกีฬา – กรีฑานักเรียนมัธยมศึกษา สำนักงานเขตพื้นที่การศึกษามัธยมศึกษา เขต 24   </v>
      </c>
      <c r="C218" s="83" t="s">
        <v>2894</v>
      </c>
      <c r="D218" s="83" t="s">
        <v>29</v>
      </c>
      <c r="E218" s="83">
        <v>2564</v>
      </c>
      <c r="F218" s="83" t="s">
        <v>452</v>
      </c>
      <c r="G218" s="83" t="s">
        <v>937</v>
      </c>
      <c r="H218" s="83" t="s">
        <v>2895</v>
      </c>
      <c r="I218" s="83" t="s">
        <v>382</v>
      </c>
      <c r="J218" s="83" t="s">
        <v>2948</v>
      </c>
      <c r="K218" s="83" t="s">
        <v>246</v>
      </c>
      <c r="L218" s="83" t="s">
        <v>2588</v>
      </c>
      <c r="M218" s="83" t="str">
        <f>LEFT(N218,12)</f>
        <v>v3_140101V02</v>
      </c>
      <c r="N218" s="232" t="s">
        <v>2104</v>
      </c>
      <c r="O218" s="96" t="s">
        <v>2972</v>
      </c>
      <c r="P218" s="96"/>
      <c r="Q218" s="92" t="s">
        <v>2897</v>
      </c>
      <c r="R218" s="83" t="s">
        <v>637</v>
      </c>
    </row>
    <row r="219" spans="1:18" s="7" customFormat="1" ht="23.5">
      <c r="A219" s="83" t="s">
        <v>2908</v>
      </c>
      <c r="B219" s="16" t="str">
        <f t="shared" si="8"/>
        <v>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"SUCCES3"</v>
      </c>
      <c r="C219" s="83" t="s">
        <v>2909</v>
      </c>
      <c r="D219" s="83" t="s">
        <v>29</v>
      </c>
      <c r="E219" s="83">
        <v>2563</v>
      </c>
      <c r="F219" s="83" t="s">
        <v>448</v>
      </c>
      <c r="G219" s="83" t="s">
        <v>448</v>
      </c>
      <c r="H219" s="83" t="s">
        <v>2910</v>
      </c>
      <c r="I219" s="83" t="s">
        <v>382</v>
      </c>
      <c r="J219" s="83" t="s">
        <v>2948</v>
      </c>
      <c r="K219" s="83" t="s">
        <v>246</v>
      </c>
      <c r="L219" s="83" t="s">
        <v>2573</v>
      </c>
      <c r="M219" s="83" t="str">
        <f>LEFT(N219,12)</f>
        <v>v3_140101V02</v>
      </c>
      <c r="N219" s="232" t="s">
        <v>2104</v>
      </c>
      <c r="O219" s="96" t="s">
        <v>2972</v>
      </c>
      <c r="P219" s="96"/>
      <c r="Q219" s="92" t="s">
        <v>2912</v>
      </c>
      <c r="R219" s="83" t="s">
        <v>568</v>
      </c>
    </row>
    <row r="220" spans="1:18" s="7" customFormat="1" ht="23.5">
      <c r="A220" s="83" t="s">
        <v>280</v>
      </c>
      <c r="B220" s="6" t="s">
        <v>1432</v>
      </c>
      <c r="C220" s="83" t="s">
        <v>1432</v>
      </c>
      <c r="D220" s="83" t="s">
        <v>29</v>
      </c>
      <c r="E220" s="83">
        <v>2562</v>
      </c>
      <c r="F220" s="103">
        <v>241701</v>
      </c>
      <c r="G220" s="103">
        <v>242036</v>
      </c>
      <c r="H220" s="83" t="s">
        <v>283</v>
      </c>
      <c r="I220" s="83" t="s">
        <v>284</v>
      </c>
      <c r="J220" s="83" t="str">
        <f>VLOOKUP(I220,'[1]ตัวย่อ(ต่อท้าย)'!$B$2:$C$515,2,FALSE)</f>
        <v>มจษ.</v>
      </c>
      <c r="K220" s="83" t="s">
        <v>1401</v>
      </c>
      <c r="L220" s="83"/>
      <c r="M220" s="83" t="s">
        <v>2063</v>
      </c>
      <c r="N220" s="83" t="s">
        <v>2244</v>
      </c>
      <c r="O220" s="83" t="s">
        <v>2971</v>
      </c>
      <c r="P220" s="83"/>
      <c r="Q220" s="101"/>
      <c r="R220" s="83" t="s">
        <v>630</v>
      </c>
    </row>
    <row r="221" spans="1:18" s="7" customFormat="1" ht="23.5">
      <c r="A221" s="82" t="s">
        <v>769</v>
      </c>
      <c r="B221" s="16" t="str">
        <f>HYPERLINK(Q221,C221)</f>
        <v>โครงการจัดการแข่งขันฟุตบอลเยาวชนและประชาชน  ประจำปี 2564</v>
      </c>
      <c r="C221" s="83" t="s">
        <v>770</v>
      </c>
      <c r="D221" s="83" t="s">
        <v>29</v>
      </c>
      <c r="E221" s="83">
        <v>2564</v>
      </c>
      <c r="F221" s="83" t="s">
        <v>452</v>
      </c>
      <c r="G221" s="89" t="s">
        <v>733</v>
      </c>
      <c r="H221" s="83" t="s">
        <v>36</v>
      </c>
      <c r="I221" s="83" t="s">
        <v>37</v>
      </c>
      <c r="J221" s="83" t="s">
        <v>2937</v>
      </c>
      <c r="K221" s="83" t="s">
        <v>38</v>
      </c>
      <c r="L221" s="89" t="s">
        <v>2588</v>
      </c>
      <c r="M221" s="83" t="s">
        <v>2059</v>
      </c>
      <c r="N221" s="91" t="s">
        <v>2060</v>
      </c>
      <c r="O221" s="83" t="s">
        <v>2971</v>
      </c>
      <c r="P221" s="91"/>
      <c r="Q221" s="92" t="s">
        <v>2645</v>
      </c>
      <c r="R221" s="83" t="s">
        <v>713</v>
      </c>
    </row>
    <row r="222" spans="1:18" s="7" customFormat="1" ht="23.5">
      <c r="A222" s="82" t="s">
        <v>1573</v>
      </c>
      <c r="B222" s="16" t="str">
        <f>HYPERLINK(Q222,C222)</f>
        <v xml:space="preserve"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 </v>
      </c>
      <c r="C222" s="83" t="s">
        <v>2713</v>
      </c>
      <c r="D222" s="83" t="s">
        <v>29</v>
      </c>
      <c r="E222" s="83">
        <v>2565</v>
      </c>
      <c r="F222" s="83" t="s">
        <v>572</v>
      </c>
      <c r="G222" s="89" t="s">
        <v>1311</v>
      </c>
      <c r="H222" s="83" t="s">
        <v>1576</v>
      </c>
      <c r="I222" s="83" t="s">
        <v>382</v>
      </c>
      <c r="J222" s="83" t="s">
        <v>2948</v>
      </c>
      <c r="K222" s="83" t="s">
        <v>246</v>
      </c>
      <c r="L222" s="89" t="s">
        <v>2690</v>
      </c>
      <c r="M222" s="83" t="s">
        <v>2091</v>
      </c>
      <c r="N222" s="91" t="s">
        <v>2092</v>
      </c>
      <c r="O222" s="83" t="s">
        <v>2971</v>
      </c>
      <c r="P222" s="91"/>
      <c r="Q222" s="92" t="s">
        <v>2714</v>
      </c>
      <c r="R222" s="83" t="s">
        <v>641</v>
      </c>
    </row>
    <row r="223" spans="1:18" s="7" customFormat="1" ht="23.5">
      <c r="A223" s="83" t="s">
        <v>57</v>
      </c>
      <c r="B223" s="6" t="s">
        <v>58</v>
      </c>
      <c r="C223" s="83" t="s">
        <v>58</v>
      </c>
      <c r="D223" s="83" t="s">
        <v>29</v>
      </c>
      <c r="E223" s="83">
        <v>2562</v>
      </c>
      <c r="F223" s="103">
        <v>241701</v>
      </c>
      <c r="G223" s="103">
        <v>242036</v>
      </c>
      <c r="H223" s="83" t="s">
        <v>36</v>
      </c>
      <c r="I223" s="83" t="s">
        <v>37</v>
      </c>
      <c r="J223" s="83" t="str">
        <f>VLOOKUP(I223,'[1]ตัวย่อ(ต่อท้าย)'!$B$2:$C$515,2,FALSE)</f>
        <v>กพล.</v>
      </c>
      <c r="K223" s="83" t="s">
        <v>38</v>
      </c>
      <c r="L223" s="83"/>
      <c r="M223" s="83" t="s">
        <v>2063</v>
      </c>
      <c r="N223" s="83" t="s">
        <v>2244</v>
      </c>
      <c r="O223" s="83" t="s">
        <v>2971</v>
      </c>
      <c r="P223" s="83"/>
      <c r="Q223" s="101"/>
      <c r="R223" s="83" t="s">
        <v>734</v>
      </c>
    </row>
    <row r="224" spans="1:18" s="7" customFormat="1" ht="23.5">
      <c r="A224" s="83" t="s">
        <v>215</v>
      </c>
      <c r="B224" s="6" t="s">
        <v>1426</v>
      </c>
      <c r="C224" s="83" t="s">
        <v>1426</v>
      </c>
      <c r="D224" s="83" t="s">
        <v>29</v>
      </c>
      <c r="E224" s="83">
        <v>2562</v>
      </c>
      <c r="F224" s="103">
        <v>241701</v>
      </c>
      <c r="G224" s="103">
        <v>242036</v>
      </c>
      <c r="H224" s="83" t="s">
        <v>36</v>
      </c>
      <c r="I224" s="83" t="s">
        <v>37</v>
      </c>
      <c r="J224" s="83" t="str">
        <f>VLOOKUP(I224,'[1]ตัวย่อ(ต่อท้าย)'!$B$2:$C$515,2,FALSE)</f>
        <v>กพล.</v>
      </c>
      <c r="K224" s="83" t="s">
        <v>38</v>
      </c>
      <c r="L224" s="83"/>
      <c r="M224" s="83" t="s">
        <v>2063</v>
      </c>
      <c r="N224" s="83" t="s">
        <v>2244</v>
      </c>
      <c r="O224" s="83" t="s">
        <v>2971</v>
      </c>
      <c r="P224" s="83"/>
      <c r="Q224" s="101"/>
      <c r="R224" s="83" t="s">
        <v>713</v>
      </c>
    </row>
    <row r="225" spans="1:18" s="7" customFormat="1" ht="23.5">
      <c r="A225" s="82" t="s">
        <v>973</v>
      </c>
      <c r="B225" s="16" t="str">
        <f t="shared" ref="B225:B258" si="9">HYPERLINK(Q225,C225)</f>
        <v>การส่งเสริมการเล่นกีฬาและออกกำลังกายในส่วนภูมิภาค</v>
      </c>
      <c r="C225" s="83" t="s">
        <v>676</v>
      </c>
      <c r="D225" s="83" t="s">
        <v>29</v>
      </c>
      <c r="E225" s="83">
        <v>2564</v>
      </c>
      <c r="F225" s="83" t="s">
        <v>452</v>
      </c>
      <c r="G225" s="89" t="s">
        <v>733</v>
      </c>
      <c r="H225" s="83" t="s">
        <v>667</v>
      </c>
      <c r="I225" s="83" t="s">
        <v>88</v>
      </c>
      <c r="J225" s="83" t="s">
        <v>2938</v>
      </c>
      <c r="K225" s="83" t="s">
        <v>38</v>
      </c>
      <c r="L225" s="89" t="s">
        <v>2588</v>
      </c>
      <c r="M225" s="83" t="s">
        <v>2054</v>
      </c>
      <c r="N225" s="91" t="s">
        <v>2055</v>
      </c>
      <c r="O225" s="83" t="s">
        <v>2971</v>
      </c>
      <c r="P225" s="91"/>
      <c r="Q225" s="92" t="s">
        <v>2683</v>
      </c>
      <c r="R225" s="83" t="s">
        <v>684</v>
      </c>
    </row>
    <row r="226" spans="1:18" s="7" customFormat="1" ht="23.5">
      <c r="A226" s="82" t="s">
        <v>1671</v>
      </c>
      <c r="B226" s="16" t="str">
        <f t="shared" si="9"/>
        <v>โครงการส่งเสริมศักยภาพด้านการกีฬาในสถานศึกษา ประจำปีการศึกษา 2565</v>
      </c>
      <c r="C226" s="83" t="s">
        <v>1672</v>
      </c>
      <c r="D226" s="83" t="s">
        <v>29</v>
      </c>
      <c r="E226" s="83">
        <v>2565</v>
      </c>
      <c r="F226" s="83" t="s">
        <v>612</v>
      </c>
      <c r="G226" s="89" t="s">
        <v>612</v>
      </c>
      <c r="H226" s="83" t="s">
        <v>962</v>
      </c>
      <c r="I226" s="83" t="s">
        <v>382</v>
      </c>
      <c r="J226" s="83" t="s">
        <v>2948</v>
      </c>
      <c r="K226" s="83" t="s">
        <v>246</v>
      </c>
      <c r="L226" s="83" t="s">
        <v>2233</v>
      </c>
      <c r="M226" s="83" t="s">
        <v>2054</v>
      </c>
      <c r="N226" s="91" t="s">
        <v>2055</v>
      </c>
      <c r="O226" s="83" t="s">
        <v>2971</v>
      </c>
      <c r="P226" s="91"/>
      <c r="Q226" s="92" t="s">
        <v>2761</v>
      </c>
      <c r="R226" s="83" t="s">
        <v>684</v>
      </c>
    </row>
    <row r="227" spans="1:18" s="7" customFormat="1" ht="23.5">
      <c r="A227" s="82" t="s">
        <v>1915</v>
      </c>
      <c r="B227" s="16" t="str">
        <f t="shared" si="9"/>
        <v>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</v>
      </c>
      <c r="C227" s="83" t="s">
        <v>1916</v>
      </c>
      <c r="D227" s="83" t="s">
        <v>29</v>
      </c>
      <c r="E227" s="83">
        <v>2566</v>
      </c>
      <c r="F227" s="83" t="s">
        <v>1120</v>
      </c>
      <c r="G227" s="89" t="s">
        <v>1121</v>
      </c>
      <c r="H227" s="83" t="s">
        <v>1917</v>
      </c>
      <c r="I227" s="83" t="s">
        <v>253</v>
      </c>
      <c r="J227" s="83" t="s">
        <v>2947</v>
      </c>
      <c r="K227" s="83" t="s">
        <v>246</v>
      </c>
      <c r="L227" s="83" t="s">
        <v>2233</v>
      </c>
      <c r="M227" s="83" t="s">
        <v>2054</v>
      </c>
      <c r="N227" s="91" t="s">
        <v>2055</v>
      </c>
      <c r="O227" s="83" t="s">
        <v>2971</v>
      </c>
      <c r="P227" s="91"/>
      <c r="Q227" s="92" t="s">
        <v>2286</v>
      </c>
      <c r="R227" s="83" t="s">
        <v>625</v>
      </c>
    </row>
    <row r="228" spans="1:18" s="7" customFormat="1" ht="23.5">
      <c r="A228" s="82" t="s">
        <v>2195</v>
      </c>
      <c r="B228" s="16" t="str">
        <f t="shared" si="9"/>
        <v>โครงการพัฒนามาตรฐานความปลอดภัยด้านการแพทย์ฉุกเฉินสำหรับการแข่งขันกีฬาในประเทศไทย</v>
      </c>
      <c r="C228" s="83" t="s">
        <v>2317</v>
      </c>
      <c r="D228" s="83" t="s">
        <v>29</v>
      </c>
      <c r="E228" s="83">
        <v>2567</v>
      </c>
      <c r="F228" s="83" t="s">
        <v>1992</v>
      </c>
      <c r="G228" s="89" t="s">
        <v>621</v>
      </c>
      <c r="H228" s="83" t="s">
        <v>2197</v>
      </c>
      <c r="I228" s="83" t="s">
        <v>2031</v>
      </c>
      <c r="J228" s="83" t="s">
        <v>2950</v>
      </c>
      <c r="K228" s="83" t="s">
        <v>615</v>
      </c>
      <c r="L228" s="83" t="s">
        <v>2314</v>
      </c>
      <c r="M228" s="83" t="s">
        <v>2054</v>
      </c>
      <c r="N228" s="91" t="s">
        <v>2055</v>
      </c>
      <c r="O228" s="91" t="s">
        <v>2971</v>
      </c>
      <c r="P228" s="91"/>
      <c r="Q228" s="92" t="s">
        <v>2318</v>
      </c>
      <c r="R228" s="83" t="s">
        <v>630</v>
      </c>
    </row>
    <row r="229" spans="1:18" s="7" customFormat="1" ht="23.5">
      <c r="A229" s="82" t="s">
        <v>2157</v>
      </c>
      <c r="B229" s="16" t="str">
        <f t="shared" si="9"/>
        <v>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</v>
      </c>
      <c r="C229" s="83" t="s">
        <v>2158</v>
      </c>
      <c r="D229" s="83" t="s">
        <v>29</v>
      </c>
      <c r="E229" s="83">
        <v>2567</v>
      </c>
      <c r="F229" s="83" t="s">
        <v>2025</v>
      </c>
      <c r="G229" s="89" t="s">
        <v>2090</v>
      </c>
      <c r="H229" s="83" t="s">
        <v>293</v>
      </c>
      <c r="I229" s="83" t="s">
        <v>429</v>
      </c>
      <c r="J229" s="83" t="s">
        <v>2951</v>
      </c>
      <c r="K229" s="83" t="s">
        <v>46</v>
      </c>
      <c r="L229" s="83" t="s">
        <v>2314</v>
      </c>
      <c r="M229" s="83" t="s">
        <v>2054</v>
      </c>
      <c r="N229" s="91" t="s">
        <v>2055</v>
      </c>
      <c r="O229" s="91" t="s">
        <v>2971</v>
      </c>
      <c r="P229" s="91"/>
      <c r="Q229" s="92" t="s">
        <v>2319</v>
      </c>
      <c r="R229" s="83" t="s">
        <v>630</v>
      </c>
    </row>
    <row r="230" spans="1:18" s="7" customFormat="1" ht="23.5">
      <c r="A230" s="82" t="s">
        <v>2140</v>
      </c>
      <c r="B230" s="16" t="str">
        <f t="shared" si="9"/>
        <v>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</v>
      </c>
      <c r="C230" s="83" t="s">
        <v>2141</v>
      </c>
      <c r="D230" s="83" t="s">
        <v>29</v>
      </c>
      <c r="E230" s="83">
        <v>2567</v>
      </c>
      <c r="F230" s="83" t="s">
        <v>2070</v>
      </c>
      <c r="G230" s="89" t="s">
        <v>621</v>
      </c>
      <c r="H230" s="83" t="s">
        <v>1917</v>
      </c>
      <c r="I230" s="83" t="s">
        <v>253</v>
      </c>
      <c r="J230" s="83" t="s">
        <v>2947</v>
      </c>
      <c r="K230" s="83" t="s">
        <v>246</v>
      </c>
      <c r="L230" s="83" t="s">
        <v>2314</v>
      </c>
      <c r="M230" s="83" t="s">
        <v>2054</v>
      </c>
      <c r="N230" s="91" t="s">
        <v>2055</v>
      </c>
      <c r="O230" s="91" t="s">
        <v>2971</v>
      </c>
      <c r="P230" s="91"/>
      <c r="Q230" s="92" t="s">
        <v>2325</v>
      </c>
      <c r="R230" s="83" t="s">
        <v>637</v>
      </c>
    </row>
    <row r="231" spans="1:18" s="7" customFormat="1" ht="23.5">
      <c r="A231" s="82" t="s">
        <v>2172</v>
      </c>
      <c r="B231" s="16" t="str">
        <f t="shared" si="9"/>
        <v>โครงการแข่งขันแบดมินตันครั้งที่ 14</v>
      </c>
      <c r="C231" s="83" t="s">
        <v>2173</v>
      </c>
      <c r="D231" s="83" t="s">
        <v>29</v>
      </c>
      <c r="E231" s="83">
        <v>2567</v>
      </c>
      <c r="F231" s="83" t="s">
        <v>2025</v>
      </c>
      <c r="G231" s="83" t="s">
        <v>2025</v>
      </c>
      <c r="H231" s="83" t="s">
        <v>1870</v>
      </c>
      <c r="I231" s="83" t="s">
        <v>1871</v>
      </c>
      <c r="J231" s="83" t="s">
        <v>2946</v>
      </c>
      <c r="K231" s="83" t="s">
        <v>46</v>
      </c>
      <c r="L231" s="83" t="s">
        <v>2314</v>
      </c>
      <c r="M231" s="83" t="s">
        <v>2054</v>
      </c>
      <c r="N231" s="91" t="s">
        <v>2055</v>
      </c>
      <c r="O231" s="91" t="s">
        <v>2971</v>
      </c>
      <c r="P231" s="91"/>
      <c r="Q231" s="92" t="s">
        <v>2334</v>
      </c>
      <c r="R231" s="83" t="s">
        <v>637</v>
      </c>
    </row>
    <row r="232" spans="1:18" s="7" customFormat="1" ht="23.5">
      <c r="A232" s="82" t="s">
        <v>2169</v>
      </c>
      <c r="B232" s="16" t="str">
        <f t="shared" si="9"/>
        <v>โครงการ IDT Music Contest 2567</v>
      </c>
      <c r="C232" s="83" t="s">
        <v>2170</v>
      </c>
      <c r="D232" s="83" t="s">
        <v>29</v>
      </c>
      <c r="E232" s="83">
        <v>2567</v>
      </c>
      <c r="F232" s="83" t="s">
        <v>2025</v>
      </c>
      <c r="G232" s="83" t="s">
        <v>2025</v>
      </c>
      <c r="H232" s="83" t="s">
        <v>1870</v>
      </c>
      <c r="I232" s="83" t="s">
        <v>1871</v>
      </c>
      <c r="J232" s="83" t="s">
        <v>2946</v>
      </c>
      <c r="K232" s="83" t="s">
        <v>46</v>
      </c>
      <c r="L232" s="83" t="s">
        <v>2314</v>
      </c>
      <c r="M232" s="83" t="s">
        <v>2054</v>
      </c>
      <c r="N232" s="91" t="s">
        <v>2055</v>
      </c>
      <c r="O232" s="91" t="s">
        <v>2971</v>
      </c>
      <c r="P232" s="91"/>
      <c r="Q232" s="92" t="s">
        <v>2335</v>
      </c>
      <c r="R232" s="83" t="s">
        <v>713</v>
      </c>
    </row>
    <row r="233" spans="1:18" s="7" customFormat="1" ht="23.5">
      <c r="A233" s="82" t="s">
        <v>2336</v>
      </c>
      <c r="B233" s="16" t="str">
        <f t="shared" si="9"/>
        <v>โครงการ IDT Recreation Day</v>
      </c>
      <c r="C233" s="83" t="s">
        <v>1879</v>
      </c>
      <c r="D233" s="83" t="s">
        <v>29</v>
      </c>
      <c r="E233" s="83">
        <v>2567</v>
      </c>
      <c r="F233" s="83" t="s">
        <v>2133</v>
      </c>
      <c r="G233" s="89" t="s">
        <v>2133</v>
      </c>
      <c r="H233" s="83" t="s">
        <v>1870</v>
      </c>
      <c r="I233" s="83" t="s">
        <v>1871</v>
      </c>
      <c r="J233" s="83" t="s">
        <v>2946</v>
      </c>
      <c r="K233" s="83" t="s">
        <v>46</v>
      </c>
      <c r="L233" s="83" t="s">
        <v>2314</v>
      </c>
      <c r="M233" s="83" t="s">
        <v>2054</v>
      </c>
      <c r="N233" s="91" t="s">
        <v>2055</v>
      </c>
      <c r="O233" s="91" t="s">
        <v>2971</v>
      </c>
      <c r="P233" s="91"/>
      <c r="Q233" s="92" t="s">
        <v>2337</v>
      </c>
      <c r="R233" s="83" t="s">
        <v>734</v>
      </c>
    </row>
    <row r="234" spans="1:18" s="7" customFormat="1" ht="23.5">
      <c r="A234" s="82" t="s">
        <v>2131</v>
      </c>
      <c r="B234" s="16" t="str">
        <f t="shared" si="9"/>
        <v>กีฬาปรี ราชมงคล</v>
      </c>
      <c r="C234" s="83" t="s">
        <v>2132</v>
      </c>
      <c r="D234" s="83" t="s">
        <v>29</v>
      </c>
      <c r="E234" s="83">
        <v>2567</v>
      </c>
      <c r="F234" s="83" t="s">
        <v>2026</v>
      </c>
      <c r="G234" s="89" t="s">
        <v>2133</v>
      </c>
      <c r="H234" s="83" t="s">
        <v>1283</v>
      </c>
      <c r="I234" s="83" t="s">
        <v>1284</v>
      </c>
      <c r="J234" s="83" t="s">
        <v>2944</v>
      </c>
      <c r="K234" s="83" t="s">
        <v>46</v>
      </c>
      <c r="L234" s="83" t="s">
        <v>2314</v>
      </c>
      <c r="M234" s="83" t="s">
        <v>2054</v>
      </c>
      <c r="N234" s="91" t="s">
        <v>2055</v>
      </c>
      <c r="O234" s="91" t="s">
        <v>2971</v>
      </c>
      <c r="P234" s="91"/>
      <c r="Q234" s="92" t="s">
        <v>2346</v>
      </c>
      <c r="R234" s="83" t="s">
        <v>652</v>
      </c>
    </row>
    <row r="235" spans="1:18" s="7" customFormat="1" ht="23.5">
      <c r="A235" s="82" t="s">
        <v>2126</v>
      </c>
      <c r="B235" s="16" t="str">
        <f t="shared" si="9"/>
        <v>กีฬาบุคลากรมหาวิทยาลัยแห่งประเทศไทย</v>
      </c>
      <c r="C235" s="83" t="s">
        <v>2127</v>
      </c>
      <c r="D235" s="83" t="s">
        <v>29</v>
      </c>
      <c r="E235" s="83">
        <v>2567</v>
      </c>
      <c r="F235" s="83" t="s">
        <v>2128</v>
      </c>
      <c r="G235" s="89" t="s">
        <v>2129</v>
      </c>
      <c r="H235" s="83" t="s">
        <v>1283</v>
      </c>
      <c r="I235" s="83" t="s">
        <v>1284</v>
      </c>
      <c r="J235" s="83" t="s">
        <v>2944</v>
      </c>
      <c r="K235" s="83" t="s">
        <v>46</v>
      </c>
      <c r="L235" s="83" t="s">
        <v>2314</v>
      </c>
      <c r="M235" s="83" t="s">
        <v>2054</v>
      </c>
      <c r="N235" s="91" t="s">
        <v>2055</v>
      </c>
      <c r="O235" s="91" t="s">
        <v>2971</v>
      </c>
      <c r="P235" s="91"/>
      <c r="Q235" s="92" t="s">
        <v>2347</v>
      </c>
      <c r="R235" s="83" t="s">
        <v>637</v>
      </c>
    </row>
    <row r="236" spans="1:18" s="7" customFormat="1" ht="23.5">
      <c r="A236" s="82" t="s">
        <v>2359</v>
      </c>
      <c r="B236" s="16" t="str">
        <f t="shared" si="9"/>
        <v xml:space="preserve">การแข่งขันกีฬานักเรียนสำนักงานเขตพื้นที่การศึกษาประถมศึกษาร้อยเอ็ด เขต 1 ครั้งที่ 1 เกมส์ ปีการศึกษา 2566	 </v>
      </c>
      <c r="C236" s="83" t="s">
        <v>2360</v>
      </c>
      <c r="D236" s="83" t="s">
        <v>29</v>
      </c>
      <c r="E236" s="83">
        <v>2567</v>
      </c>
      <c r="F236" s="83" t="s">
        <v>1992</v>
      </c>
      <c r="G236" s="89" t="s">
        <v>621</v>
      </c>
      <c r="H236" s="83" t="s">
        <v>2361</v>
      </c>
      <c r="I236" s="83" t="s">
        <v>382</v>
      </c>
      <c r="J236" s="83" t="s">
        <v>2948</v>
      </c>
      <c r="K236" s="83" t="s">
        <v>246</v>
      </c>
      <c r="L236" s="83" t="s">
        <v>2314</v>
      </c>
      <c r="M236" s="83" t="s">
        <v>2054</v>
      </c>
      <c r="N236" s="91" t="s">
        <v>2055</v>
      </c>
      <c r="O236" s="91" t="s">
        <v>2971</v>
      </c>
      <c r="P236" s="91"/>
      <c r="Q236" s="92" t="s">
        <v>2362</v>
      </c>
      <c r="R236" s="83" t="s">
        <v>637</v>
      </c>
    </row>
    <row r="237" spans="1:18" s="7" customFormat="1" ht="23.5">
      <c r="A237" s="82" t="s">
        <v>2423</v>
      </c>
      <c r="B237" s="16" t="str">
        <f t="shared" si="9"/>
        <v>โครงการจัดการแข่งขันกีฬาและการออกกำลังกายเพื่อสันติสุข</v>
      </c>
      <c r="C237" s="83" t="s">
        <v>27</v>
      </c>
      <c r="D237" s="83" t="s">
        <v>29</v>
      </c>
      <c r="E237" s="83">
        <v>2567</v>
      </c>
      <c r="F237" s="83" t="s">
        <v>1992</v>
      </c>
      <c r="G237" s="89" t="s">
        <v>621</v>
      </c>
      <c r="H237" s="83" t="s">
        <v>36</v>
      </c>
      <c r="I237" s="83" t="s">
        <v>37</v>
      </c>
      <c r="J237" s="83" t="s">
        <v>2937</v>
      </c>
      <c r="K237" s="83" t="s">
        <v>38</v>
      </c>
      <c r="L237" s="83" t="s">
        <v>2314</v>
      </c>
      <c r="M237" s="83" t="s">
        <v>2054</v>
      </c>
      <c r="N237" s="91" t="s">
        <v>2055</v>
      </c>
      <c r="O237" s="91" t="s">
        <v>2971</v>
      </c>
      <c r="P237" s="91"/>
      <c r="Q237" s="92" t="s">
        <v>2424</v>
      </c>
      <c r="R237" s="83" t="s">
        <v>734</v>
      </c>
    </row>
    <row r="238" spans="1:18" s="7" customFormat="1" ht="23.5">
      <c r="A238" s="82" t="s">
        <v>2429</v>
      </c>
      <c r="B238" s="16" t="str">
        <f t="shared" si="9"/>
        <v>พัฒนาฐานข้อมูลกลาง องค์ความรู้ และแพลตฟอร์มการประมวลผลด้านส่งเสริมและพัฒนา การกีฬาอย่างมีประสิทธิภาพตามแผนพัฒนาการกีฬาแห่งชาติ ฉบับที่ ๗ (พ.ศ. ๒๕๖๖ - ๒๕๗๐)</v>
      </c>
      <c r="C238" s="83" t="s">
        <v>2430</v>
      </c>
      <c r="D238" s="83" t="s">
        <v>29</v>
      </c>
      <c r="E238" s="83">
        <v>2567</v>
      </c>
      <c r="F238" s="83" t="s">
        <v>2026</v>
      </c>
      <c r="G238" s="89" t="s">
        <v>621</v>
      </c>
      <c r="H238" s="83" t="s">
        <v>1725</v>
      </c>
      <c r="I238" s="83" t="s">
        <v>424</v>
      </c>
      <c r="J238" s="83" t="s">
        <v>2936</v>
      </c>
      <c r="K238" s="83" t="s">
        <v>38</v>
      </c>
      <c r="L238" s="83" t="s">
        <v>2314</v>
      </c>
      <c r="M238" s="83" t="s">
        <v>2054</v>
      </c>
      <c r="N238" s="91" t="s">
        <v>2055</v>
      </c>
      <c r="O238" s="91" t="s">
        <v>2971</v>
      </c>
      <c r="P238" s="91"/>
      <c r="Q238" s="92" t="s">
        <v>2431</v>
      </c>
      <c r="R238" s="83" t="s">
        <v>734</v>
      </c>
    </row>
    <row r="239" spans="1:18" s="7" customFormat="1" ht="23.5">
      <c r="A239" s="82" t="s">
        <v>2181</v>
      </c>
      <c r="B239" s="16" t="str">
        <f t="shared" si="9"/>
        <v>โครงการแข่งขันกีฬาราชมงคลอีสานเกมส์ ครั้งที่ 40</v>
      </c>
      <c r="C239" s="83" t="s">
        <v>2182</v>
      </c>
      <c r="D239" s="83" t="s">
        <v>29</v>
      </c>
      <c r="E239" s="83">
        <v>2567</v>
      </c>
      <c r="F239" s="83" t="s">
        <v>1992</v>
      </c>
      <c r="G239" s="89" t="s">
        <v>621</v>
      </c>
      <c r="H239" s="83" t="s">
        <v>2183</v>
      </c>
      <c r="I239" s="83" t="s">
        <v>224</v>
      </c>
      <c r="J239" s="83" t="s">
        <v>2949</v>
      </c>
      <c r="K239" s="83" t="s">
        <v>46</v>
      </c>
      <c r="L239" s="83" t="s">
        <v>2314</v>
      </c>
      <c r="M239" s="83" t="s">
        <v>2054</v>
      </c>
      <c r="N239" s="91" t="s">
        <v>2055</v>
      </c>
      <c r="O239" s="91" t="s">
        <v>2971</v>
      </c>
      <c r="P239" s="91"/>
      <c r="Q239" s="92" t="s">
        <v>2435</v>
      </c>
      <c r="R239" s="83" t="s">
        <v>734</v>
      </c>
    </row>
    <row r="240" spans="1:18" s="7" customFormat="1" ht="23.5">
      <c r="A240" s="83" t="s">
        <v>2833</v>
      </c>
      <c r="B240" s="16" t="str">
        <f t="shared" si="9"/>
        <v>โครงการกีฬาเฟรชชี่สานสัมพันธ์พี่น้อง</v>
      </c>
      <c r="C240" s="83" t="s">
        <v>1920</v>
      </c>
      <c r="D240" s="83" t="s">
        <v>29</v>
      </c>
      <c r="E240" s="83">
        <v>2567</v>
      </c>
      <c r="F240" s="83" t="s">
        <v>2133</v>
      </c>
      <c r="G240" s="83" t="s">
        <v>2133</v>
      </c>
      <c r="H240" s="83" t="s">
        <v>44</v>
      </c>
      <c r="I240" s="83" t="s">
        <v>1871</v>
      </c>
      <c r="J240" s="83" t="s">
        <v>2946</v>
      </c>
      <c r="K240" s="83" t="s">
        <v>46</v>
      </c>
      <c r="L240" s="83" t="s">
        <v>2314</v>
      </c>
      <c r="M240" s="83" t="s">
        <v>2054</v>
      </c>
      <c r="N240" s="95" t="s">
        <v>2055</v>
      </c>
      <c r="O240" s="91" t="s">
        <v>2971</v>
      </c>
      <c r="P240" s="95"/>
      <c r="Q240" s="92" t="s">
        <v>2837</v>
      </c>
      <c r="R240" s="83" t="s">
        <v>793</v>
      </c>
    </row>
    <row r="241" spans="1:18" s="7" customFormat="1" ht="23.5">
      <c r="A241" s="83" t="s">
        <v>2838</v>
      </c>
      <c r="B241" s="16" t="str">
        <f t="shared" si="9"/>
        <v>โครงการเข้าร่วมการแข่งขันกีฬาบุคลากรมหาวิทยาลัยแห่งประเทศไทย (ครั้งที่ 40 อ่างแก้วเกมส์)</v>
      </c>
      <c r="C241" s="83" t="s">
        <v>2839</v>
      </c>
      <c r="D241" s="83" t="s">
        <v>29</v>
      </c>
      <c r="E241" s="83">
        <v>2567</v>
      </c>
      <c r="F241" s="83" t="s">
        <v>2090</v>
      </c>
      <c r="G241" s="83" t="s">
        <v>2341</v>
      </c>
      <c r="H241" s="83" t="s">
        <v>293</v>
      </c>
      <c r="I241" s="83" t="s">
        <v>1871</v>
      </c>
      <c r="J241" s="83" t="s">
        <v>2946</v>
      </c>
      <c r="K241" s="83" t="s">
        <v>46</v>
      </c>
      <c r="L241" s="83" t="s">
        <v>2314</v>
      </c>
      <c r="M241" s="83" t="s">
        <v>2054</v>
      </c>
      <c r="N241" s="95" t="s">
        <v>2055</v>
      </c>
      <c r="O241" s="91" t="s">
        <v>2971</v>
      </c>
      <c r="P241" s="95"/>
      <c r="Q241" s="92" t="s">
        <v>2843</v>
      </c>
      <c r="R241" s="83" t="s">
        <v>630</v>
      </c>
    </row>
    <row r="242" spans="1:18" s="7" customFormat="1" ht="23.5">
      <c r="A242" s="83" t="s">
        <v>2052</v>
      </c>
      <c r="B242" s="16" t="str">
        <f t="shared" si="9"/>
        <v>ส่งเสริมการกีฬาสู่สถานศึกษา</v>
      </c>
      <c r="C242" s="83" t="s">
        <v>2053</v>
      </c>
      <c r="D242" s="83" t="s">
        <v>29</v>
      </c>
      <c r="E242" s="83">
        <v>2567</v>
      </c>
      <c r="F242" s="83" t="s">
        <v>1121</v>
      </c>
      <c r="G242" s="83" t="s">
        <v>1992</v>
      </c>
      <c r="H242" s="83" t="s">
        <v>691</v>
      </c>
      <c r="I242" s="83" t="s">
        <v>382</v>
      </c>
      <c r="J242" s="83" t="s">
        <v>2948</v>
      </c>
      <c r="K242" s="83" t="s">
        <v>246</v>
      </c>
      <c r="L242" s="83" t="s">
        <v>2314</v>
      </c>
      <c r="M242" s="83" t="s">
        <v>2054</v>
      </c>
      <c r="N242" s="95" t="s">
        <v>2055</v>
      </c>
      <c r="O242" s="91" t="s">
        <v>2971</v>
      </c>
      <c r="P242" s="95"/>
      <c r="Q242" s="92" t="s">
        <v>2844</v>
      </c>
      <c r="R242" s="83" t="s">
        <v>713</v>
      </c>
    </row>
    <row r="243" spans="1:18" s="7" customFormat="1" ht="23.5">
      <c r="A243" s="82" t="s">
        <v>2436</v>
      </c>
      <c r="B243" s="16" t="str">
        <f t="shared" si="9"/>
        <v>โครงการขับเคลื่อนระบบส่งเสริมการออกกำลังกาย และลดพฤติกรรมเนือยนิ่งแบบบูรณาการ เพื่อคนไทยแข็งแรงและสุขภาพดีขึ้น</v>
      </c>
      <c r="C243" s="83" t="s">
        <v>2437</v>
      </c>
      <c r="D243" s="83" t="s">
        <v>29</v>
      </c>
      <c r="E243" s="83">
        <v>2568</v>
      </c>
      <c r="F243" s="83" t="s">
        <v>2438</v>
      </c>
      <c r="G243" s="89" t="s">
        <v>1140</v>
      </c>
      <c r="H243" s="83" t="s">
        <v>920</v>
      </c>
      <c r="I243" s="83" t="s">
        <v>614</v>
      </c>
      <c r="J243" s="83" t="s">
        <v>614</v>
      </c>
      <c r="K243" s="83" t="s">
        <v>615</v>
      </c>
      <c r="L243" s="83" t="s">
        <v>2439</v>
      </c>
      <c r="M243" s="83" t="s">
        <v>2054</v>
      </c>
      <c r="N243" s="91" t="s">
        <v>2055</v>
      </c>
      <c r="O243" s="91" t="s">
        <v>2971</v>
      </c>
      <c r="P243" s="91"/>
      <c r="Q243" s="92" t="s">
        <v>2440</v>
      </c>
      <c r="R243" s="83" t="s">
        <v>568</v>
      </c>
    </row>
    <row r="244" spans="1:18" s="7" customFormat="1" ht="23.5">
      <c r="A244" s="82" t="s">
        <v>2450</v>
      </c>
      <c r="B244" s="16" t="str">
        <f t="shared" si="9"/>
        <v>โครงการแข่งขันกีฬามหาวิทยาลัยแห่งประเทศไทย ครั้งที่ 50 รอบคัดเลือกเขตภาคกลาง</v>
      </c>
      <c r="C244" s="83" t="s">
        <v>2451</v>
      </c>
      <c r="D244" s="83" t="s">
        <v>29</v>
      </c>
      <c r="E244" s="83">
        <v>2568</v>
      </c>
      <c r="F244" s="83" t="s">
        <v>2443</v>
      </c>
      <c r="G244" s="89" t="s">
        <v>2443</v>
      </c>
      <c r="H244" s="83" t="s">
        <v>293</v>
      </c>
      <c r="I244" s="83" t="s">
        <v>1871</v>
      </c>
      <c r="J244" s="83" t="s">
        <v>2946</v>
      </c>
      <c r="K244" s="83" t="s">
        <v>46</v>
      </c>
      <c r="L244" s="83" t="s">
        <v>2439</v>
      </c>
      <c r="M244" s="83" t="s">
        <v>2054</v>
      </c>
      <c r="N244" s="91" t="s">
        <v>2055</v>
      </c>
      <c r="O244" s="91" t="s">
        <v>2971</v>
      </c>
      <c r="P244" s="91"/>
      <c r="Q244" s="92" t="s">
        <v>2452</v>
      </c>
      <c r="R244" s="83" t="s">
        <v>630</v>
      </c>
    </row>
    <row r="245" spans="1:18" s="7" customFormat="1" ht="23.5">
      <c r="A245" s="82" t="s">
        <v>2453</v>
      </c>
      <c r="B245" s="16" t="str">
        <f t="shared" si="9"/>
        <v>โครงการกีฬามหาวิทยาลัยเทคโนโลยีราชมงคลพระนคร</v>
      </c>
      <c r="C245" s="83" t="s">
        <v>1302</v>
      </c>
      <c r="D245" s="83" t="s">
        <v>29</v>
      </c>
      <c r="E245" s="83">
        <v>2568</v>
      </c>
      <c r="F245" s="83" t="s">
        <v>2454</v>
      </c>
      <c r="G245" s="89" t="s">
        <v>1140</v>
      </c>
      <c r="H245" s="83" t="s">
        <v>1304</v>
      </c>
      <c r="I245" s="83" t="s">
        <v>1284</v>
      </c>
      <c r="J245" s="83" t="s">
        <v>2944</v>
      </c>
      <c r="K245" s="83" t="s">
        <v>46</v>
      </c>
      <c r="L245" s="83" t="s">
        <v>2439</v>
      </c>
      <c r="M245" s="83" t="s">
        <v>2054</v>
      </c>
      <c r="N245" s="91" t="s">
        <v>2055</v>
      </c>
      <c r="O245" s="91" t="s">
        <v>2971</v>
      </c>
      <c r="P245" s="91"/>
      <c r="Q245" s="92" t="s">
        <v>2455</v>
      </c>
      <c r="R245" s="83" t="s">
        <v>641</v>
      </c>
    </row>
    <row r="246" spans="1:18" s="7" customFormat="1" ht="23.5">
      <c r="A246" s="82" t="s">
        <v>2462</v>
      </c>
      <c r="B246" s="16" t="str">
        <f t="shared" si="9"/>
        <v>โครงการกีฬาและส่งเสริมสุขภาพ ภาคปกติ</v>
      </c>
      <c r="C246" s="83" t="s">
        <v>2463</v>
      </c>
      <c r="D246" s="83" t="s">
        <v>29</v>
      </c>
      <c r="E246" s="83">
        <v>2568</v>
      </c>
      <c r="F246" s="83" t="s">
        <v>2438</v>
      </c>
      <c r="G246" s="89" t="s">
        <v>2444</v>
      </c>
      <c r="H246" s="83" t="s">
        <v>71</v>
      </c>
      <c r="I246" s="83" t="s">
        <v>323</v>
      </c>
      <c r="J246" s="83" t="s">
        <v>2952</v>
      </c>
      <c r="K246" s="83" t="s">
        <v>46</v>
      </c>
      <c r="L246" s="83" t="s">
        <v>2439</v>
      </c>
      <c r="M246" s="83" t="s">
        <v>2054</v>
      </c>
      <c r="N246" s="91" t="s">
        <v>2055</v>
      </c>
      <c r="O246" s="91" t="s">
        <v>2971</v>
      </c>
      <c r="P246" s="91"/>
      <c r="Q246" s="92" t="s">
        <v>2464</v>
      </c>
      <c r="R246" s="83" t="s">
        <v>734</v>
      </c>
    </row>
    <row r="247" spans="1:18" s="7" customFormat="1" ht="23.5">
      <c r="A247" s="82" t="s">
        <v>2465</v>
      </c>
      <c r="B247" s="16" t="str">
        <f t="shared" si="9"/>
        <v>โครงการกีฬาและส่งเสริมสุขภาพ ภาคพิเศษ (กศ.บป)</v>
      </c>
      <c r="C247" s="83" t="s">
        <v>2466</v>
      </c>
      <c r="D247" s="83" t="s">
        <v>29</v>
      </c>
      <c r="E247" s="83">
        <v>2568</v>
      </c>
      <c r="F247" s="83" t="s">
        <v>2467</v>
      </c>
      <c r="G247" s="89" t="s">
        <v>2444</v>
      </c>
      <c r="H247" s="83" t="s">
        <v>71</v>
      </c>
      <c r="I247" s="83" t="s">
        <v>323</v>
      </c>
      <c r="J247" s="83" t="s">
        <v>2952</v>
      </c>
      <c r="K247" s="83" t="s">
        <v>46</v>
      </c>
      <c r="L247" s="83" t="s">
        <v>2439</v>
      </c>
      <c r="M247" s="83" t="s">
        <v>2054</v>
      </c>
      <c r="N247" s="91" t="s">
        <v>2055</v>
      </c>
      <c r="O247" s="91" t="s">
        <v>2971</v>
      </c>
      <c r="P247" s="91"/>
      <c r="Q247" s="92" t="s">
        <v>2468</v>
      </c>
      <c r="R247" s="83" t="s">
        <v>734</v>
      </c>
    </row>
    <row r="248" spans="1:18" s="7" customFormat="1" ht="23.5">
      <c r="A248" s="82" t="s">
        <v>2476</v>
      </c>
      <c r="B248" s="16" t="str">
        <f t="shared" si="9"/>
        <v>เงินอุดหนุนเฉพาะกิจ เงินอุดหนุนสำหรับสนับสนุนงบประมาณโครงการป้องกันและแก้ไขปัญหายาเสพติด ค่าก่อสร้างลานกีฬา/สนามกีฬา</v>
      </c>
      <c r="C248" s="83" t="s">
        <v>2477</v>
      </c>
      <c r="D248" s="83" t="s">
        <v>29</v>
      </c>
      <c r="E248" s="83">
        <v>2568</v>
      </c>
      <c r="F248" s="83" t="s">
        <v>2438</v>
      </c>
      <c r="G248" s="89" t="s">
        <v>1140</v>
      </c>
      <c r="H248" s="83" t="s">
        <v>2478</v>
      </c>
      <c r="I248" s="83" t="s">
        <v>1049</v>
      </c>
      <c r="J248" s="83" t="s">
        <v>2954</v>
      </c>
      <c r="K248" s="83" t="s">
        <v>930</v>
      </c>
      <c r="L248" s="83" t="s">
        <v>2439</v>
      </c>
      <c r="M248" s="83" t="s">
        <v>2054</v>
      </c>
      <c r="N248" s="91" t="s">
        <v>2055</v>
      </c>
      <c r="O248" s="91" t="s">
        <v>2971</v>
      </c>
      <c r="P248" s="91"/>
      <c r="Q248" s="92" t="s">
        <v>2479</v>
      </c>
      <c r="R248" s="83" t="s">
        <v>734</v>
      </c>
    </row>
    <row r="249" spans="1:18" s="7" customFormat="1" ht="23.5">
      <c r="A249" s="82" t="s">
        <v>2549</v>
      </c>
      <c r="B249" s="16" t="str">
        <f t="shared" si="9"/>
        <v xml:space="preserve">โครงการจัดการแข่งขันฟุตบอลเยาวชนและประชาชน </v>
      </c>
      <c r="C249" s="83" t="s">
        <v>2550</v>
      </c>
      <c r="D249" s="83" t="s">
        <v>29</v>
      </c>
      <c r="E249" s="83">
        <v>2568</v>
      </c>
      <c r="F249" s="83" t="s">
        <v>2438</v>
      </c>
      <c r="G249" s="89" t="s">
        <v>1140</v>
      </c>
      <c r="H249" s="83" t="s">
        <v>36</v>
      </c>
      <c r="I249" s="83" t="s">
        <v>37</v>
      </c>
      <c r="J249" s="83" t="s">
        <v>2937</v>
      </c>
      <c r="K249" s="83" t="s">
        <v>38</v>
      </c>
      <c r="L249" s="83" t="s">
        <v>2439</v>
      </c>
      <c r="M249" s="83" t="s">
        <v>2054</v>
      </c>
      <c r="N249" s="91" t="s">
        <v>2055</v>
      </c>
      <c r="O249" s="91" t="s">
        <v>2971</v>
      </c>
      <c r="P249" s="91"/>
      <c r="Q249" s="92" t="s">
        <v>2551</v>
      </c>
      <c r="R249" s="83" t="s">
        <v>766</v>
      </c>
    </row>
    <row r="250" spans="1:18" s="7" customFormat="1" ht="23.5">
      <c r="A250" s="83" t="s">
        <v>2882</v>
      </c>
      <c r="B250" s="16" t="str">
        <f t="shared" si="9"/>
        <v>โครงการสนับสนุนการบริหารจัดการของหน่วยงาน</v>
      </c>
      <c r="C250" s="83" t="s">
        <v>2883</v>
      </c>
      <c r="D250" s="83" t="s">
        <v>29</v>
      </c>
      <c r="E250" s="83">
        <v>2568</v>
      </c>
      <c r="F250" s="83" t="s">
        <v>2438</v>
      </c>
      <c r="G250" s="83" t="s">
        <v>1140</v>
      </c>
      <c r="H250" s="83" t="s">
        <v>71</v>
      </c>
      <c r="I250" s="83" t="s">
        <v>2884</v>
      </c>
      <c r="J250" s="83" t="s">
        <v>2966</v>
      </c>
      <c r="K250" s="83" t="s">
        <v>46</v>
      </c>
      <c r="L250" s="83" t="s">
        <v>2439</v>
      </c>
      <c r="M250" s="83" t="str">
        <f>LEFT(N250,12)</f>
        <v>v3_140101V01</v>
      </c>
      <c r="N250" s="232" t="s">
        <v>2055</v>
      </c>
      <c r="O250" s="96" t="s">
        <v>2972</v>
      </c>
      <c r="P250" s="96"/>
      <c r="Q250" s="92" t="s">
        <v>2887</v>
      </c>
      <c r="R250" s="83" t="s">
        <v>568</v>
      </c>
    </row>
    <row r="251" spans="1:18" s="7" customFormat="1" ht="23.5">
      <c r="A251" s="82" t="s">
        <v>1000</v>
      </c>
      <c r="B251" s="16" t="str">
        <f t="shared" si="9"/>
        <v>โครงการพลศึกษาพัฒนาและบริการ เพื่อเยาวชนและประชาชน</v>
      </c>
      <c r="C251" s="83" t="s">
        <v>1001</v>
      </c>
      <c r="D251" s="83" t="s">
        <v>29</v>
      </c>
      <c r="E251" s="83">
        <v>2564</v>
      </c>
      <c r="F251" s="83" t="s">
        <v>452</v>
      </c>
      <c r="G251" s="89" t="s">
        <v>733</v>
      </c>
      <c r="H251" s="83" t="s">
        <v>520</v>
      </c>
      <c r="I251" s="83" t="s">
        <v>1003</v>
      </c>
      <c r="J251" s="83" t="s">
        <v>2940</v>
      </c>
      <c r="K251" s="83" t="s">
        <v>38</v>
      </c>
      <c r="L251" s="89" t="s">
        <v>2588</v>
      </c>
      <c r="M251" s="83" t="s">
        <v>2054</v>
      </c>
      <c r="N251" s="91" t="s">
        <v>2136</v>
      </c>
      <c r="O251" s="83" t="s">
        <v>2971</v>
      </c>
      <c r="P251" s="91"/>
      <c r="Q251" s="92" t="s">
        <v>2624</v>
      </c>
      <c r="R251" s="83" t="s">
        <v>568</v>
      </c>
    </row>
    <row r="252" spans="1:18" s="7" customFormat="1" ht="23.5">
      <c r="A252" s="82" t="s">
        <v>1188</v>
      </c>
      <c r="B252" s="16" t="str">
        <f t="shared" si="9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C252" s="83" t="s">
        <v>1171</v>
      </c>
      <c r="D252" s="83" t="s">
        <v>29</v>
      </c>
      <c r="E252" s="83">
        <v>2564</v>
      </c>
      <c r="F252" s="83" t="s">
        <v>572</v>
      </c>
      <c r="G252" s="89" t="s">
        <v>1190</v>
      </c>
      <c r="H252" s="83" t="s">
        <v>500</v>
      </c>
      <c r="I252" s="83" t="s">
        <v>424</v>
      </c>
      <c r="J252" s="83" t="s">
        <v>2936</v>
      </c>
      <c r="K252" s="83" t="s">
        <v>38</v>
      </c>
      <c r="L252" s="89" t="s">
        <v>2588</v>
      </c>
      <c r="M252" s="83" t="s">
        <v>2059</v>
      </c>
      <c r="N252" s="91" t="s">
        <v>2082</v>
      </c>
      <c r="O252" s="83" t="s">
        <v>2971</v>
      </c>
      <c r="P252" s="91"/>
      <c r="Q252" s="92" t="s">
        <v>2677</v>
      </c>
      <c r="R252" s="83" t="s">
        <v>568</v>
      </c>
    </row>
    <row r="253" spans="1:18" s="7" customFormat="1" ht="23.5">
      <c r="A253" s="82" t="s">
        <v>1032</v>
      </c>
      <c r="B253" s="16" t="str">
        <f t="shared" si="9"/>
        <v>ค่าใช้จ่ายในการดำเนินงานของสำนักงานเลขานุการคณะกรรมการนโยบายการกีฬาแห่งชาติ</v>
      </c>
      <c r="C253" s="83" t="s">
        <v>1033</v>
      </c>
      <c r="D253" s="83" t="s">
        <v>29</v>
      </c>
      <c r="E253" s="83">
        <v>2564</v>
      </c>
      <c r="F253" s="83" t="s">
        <v>452</v>
      </c>
      <c r="G253" s="89" t="s">
        <v>733</v>
      </c>
      <c r="H253" s="83" t="s">
        <v>500</v>
      </c>
      <c r="I253" s="83" t="s">
        <v>424</v>
      </c>
      <c r="J253" s="83" t="s">
        <v>2936</v>
      </c>
      <c r="K253" s="83" t="s">
        <v>38</v>
      </c>
      <c r="L253" s="89" t="s">
        <v>2588</v>
      </c>
      <c r="M253" s="83" t="s">
        <v>2059</v>
      </c>
      <c r="N253" s="91" t="s">
        <v>2060</v>
      </c>
      <c r="O253" s="83" t="s">
        <v>2971</v>
      </c>
      <c r="P253" s="91"/>
      <c r="Q253" s="92" t="s">
        <v>2678</v>
      </c>
      <c r="R253" s="83" t="s">
        <v>630</v>
      </c>
    </row>
    <row r="254" spans="1:18" s="7" customFormat="1" ht="23.5">
      <c r="A254" s="82" t="s">
        <v>1019</v>
      </c>
      <c r="B254" s="16" t="str">
        <f t="shared" si="9"/>
        <v>ค่าใช้จ่ายในการจัดทำแผนพัฒนาการกีฬาแห่งชาติ ฉบับที่ 7 (พ.ศ. ๒๕๖๕ - ๒๕๗๐)</v>
      </c>
      <c r="C254" s="83" t="s">
        <v>1020</v>
      </c>
      <c r="D254" s="83" t="s">
        <v>29</v>
      </c>
      <c r="E254" s="83">
        <v>2564</v>
      </c>
      <c r="F254" s="83" t="s">
        <v>178</v>
      </c>
      <c r="G254" s="89" t="s">
        <v>1022</v>
      </c>
      <c r="H254" s="83" t="s">
        <v>500</v>
      </c>
      <c r="I254" s="83" t="s">
        <v>424</v>
      </c>
      <c r="J254" s="83" t="s">
        <v>2936</v>
      </c>
      <c r="K254" s="83" t="s">
        <v>38</v>
      </c>
      <c r="L254" s="89" t="s">
        <v>2588</v>
      </c>
      <c r="M254" s="83" t="s">
        <v>2059</v>
      </c>
      <c r="N254" s="91" t="s">
        <v>2060</v>
      </c>
      <c r="O254" s="83" t="s">
        <v>2971</v>
      </c>
      <c r="P254" s="91"/>
      <c r="Q254" s="92" t="s">
        <v>2679</v>
      </c>
      <c r="R254" s="83" t="s">
        <v>630</v>
      </c>
    </row>
    <row r="255" spans="1:18" s="7" customFormat="1" ht="23.5">
      <c r="A255" s="82" t="s">
        <v>995</v>
      </c>
      <c r="B255" s="16" t="str">
        <f t="shared" si="9"/>
        <v>โครงการสนับสนุนกิจกรรมการกีฬาและนันทนาการเพื่อส่งเสริมคุณภาพชีวิต</v>
      </c>
      <c r="C255" s="83" t="s">
        <v>421</v>
      </c>
      <c r="D255" s="83" t="s">
        <v>29</v>
      </c>
      <c r="E255" s="83">
        <v>2564</v>
      </c>
      <c r="F255" s="83" t="s">
        <v>498</v>
      </c>
      <c r="G255" s="89" t="s">
        <v>733</v>
      </c>
      <c r="H255" s="83" t="s">
        <v>423</v>
      </c>
      <c r="I255" s="83" t="s">
        <v>424</v>
      </c>
      <c r="J255" s="83" t="s">
        <v>2936</v>
      </c>
      <c r="K255" s="83" t="s">
        <v>38</v>
      </c>
      <c r="L255" s="89" t="s">
        <v>2588</v>
      </c>
      <c r="M255" s="83" t="s">
        <v>2059</v>
      </c>
      <c r="N255" s="91" t="s">
        <v>2060</v>
      </c>
      <c r="O255" s="83" t="s">
        <v>2971</v>
      </c>
      <c r="P255" s="91"/>
      <c r="Q255" s="92" t="s">
        <v>2680</v>
      </c>
      <c r="R255" s="83" t="s">
        <v>641</v>
      </c>
    </row>
    <row r="256" spans="1:18" s="7" customFormat="1" ht="23.5">
      <c r="A256" s="82" t="s">
        <v>886</v>
      </c>
      <c r="B256" s="16" t="str">
        <f t="shared" si="9"/>
        <v>ก่อสร้างสระว่ายน้ำชุมชน ตำบลสุไหงโก-ลก อำเภอสุไหงโก-ลก จังหวัดนราธิวาส 1 แห่ง</v>
      </c>
      <c r="C256" s="83" t="s">
        <v>887</v>
      </c>
      <c r="D256" s="83" t="s">
        <v>29</v>
      </c>
      <c r="E256" s="83">
        <v>2564</v>
      </c>
      <c r="F256" s="83" t="s">
        <v>852</v>
      </c>
      <c r="G256" s="89" t="s">
        <v>733</v>
      </c>
      <c r="H256" s="83" t="s">
        <v>157</v>
      </c>
      <c r="I256" s="83" t="s">
        <v>37</v>
      </c>
      <c r="J256" s="83" t="s">
        <v>2937</v>
      </c>
      <c r="K256" s="83" t="s">
        <v>38</v>
      </c>
      <c r="L256" s="89" t="s">
        <v>2588</v>
      </c>
      <c r="M256" s="83" t="s">
        <v>2054</v>
      </c>
      <c r="N256" s="91" t="s">
        <v>2136</v>
      </c>
      <c r="O256" s="83" t="s">
        <v>2971</v>
      </c>
      <c r="P256" s="91"/>
      <c r="Q256" s="92" t="s">
        <v>2649</v>
      </c>
      <c r="R256" s="83" t="s">
        <v>641</v>
      </c>
    </row>
    <row r="257" spans="1:18" s="7" customFormat="1" ht="23.5">
      <c r="A257" s="82" t="s">
        <v>975</v>
      </c>
      <c r="B257" s="16" t="str">
        <f t="shared" si="9"/>
        <v>การจัดการแข่งขันกีฬาสมานฉันท์จังหวัดชายแดนใต้</v>
      </c>
      <c r="C257" s="83" t="s">
        <v>457</v>
      </c>
      <c r="D257" s="83" t="s">
        <v>29</v>
      </c>
      <c r="E257" s="83">
        <v>2564</v>
      </c>
      <c r="F257" s="83" t="s">
        <v>452</v>
      </c>
      <c r="G257" s="89" t="s">
        <v>733</v>
      </c>
      <c r="H257" s="83" t="s">
        <v>667</v>
      </c>
      <c r="I257" s="83" t="s">
        <v>88</v>
      </c>
      <c r="J257" s="83" t="s">
        <v>2938</v>
      </c>
      <c r="K257" s="83" t="s">
        <v>38</v>
      </c>
      <c r="L257" s="89" t="s">
        <v>2588</v>
      </c>
      <c r="M257" s="83" t="s">
        <v>2059</v>
      </c>
      <c r="N257" s="91" t="s">
        <v>2082</v>
      </c>
      <c r="O257" s="83" t="s">
        <v>2971</v>
      </c>
      <c r="P257" s="91"/>
      <c r="Q257" s="92" t="s">
        <v>2682</v>
      </c>
      <c r="R257" s="83" t="s">
        <v>641</v>
      </c>
    </row>
    <row r="258" spans="1:18" s="7" customFormat="1" ht="23.5">
      <c r="A258" s="82" t="s">
        <v>883</v>
      </c>
      <c r="B258" s="16" t="str">
        <f t="shared" si="9"/>
        <v>ก่อสร้างสระว่ายน้ำชุมชน ตำบลพระแท่น อำเภอท่ามะกา จังหวัดกาญจนบุรี 1 แห่ง</v>
      </c>
      <c r="C258" s="83" t="s">
        <v>884</v>
      </c>
      <c r="D258" s="83" t="s">
        <v>29</v>
      </c>
      <c r="E258" s="83">
        <v>2564</v>
      </c>
      <c r="F258" s="83" t="s">
        <v>852</v>
      </c>
      <c r="G258" s="89" t="s">
        <v>733</v>
      </c>
      <c r="H258" s="83" t="s">
        <v>157</v>
      </c>
      <c r="I258" s="83" t="s">
        <v>37</v>
      </c>
      <c r="J258" s="83" t="s">
        <v>2937</v>
      </c>
      <c r="K258" s="83" t="s">
        <v>38</v>
      </c>
      <c r="L258" s="89" t="s">
        <v>2588</v>
      </c>
      <c r="M258" s="83" t="s">
        <v>2054</v>
      </c>
      <c r="N258" s="91" t="s">
        <v>2136</v>
      </c>
      <c r="O258" s="83" t="s">
        <v>2971</v>
      </c>
      <c r="P258" s="91"/>
      <c r="Q258" s="92" t="s">
        <v>2650</v>
      </c>
      <c r="R258" s="83" t="s">
        <v>641</v>
      </c>
    </row>
    <row r="259" spans="1:18" s="7" customFormat="1" ht="23.5">
      <c r="A259" s="83" t="s">
        <v>115</v>
      </c>
      <c r="B259" s="6" t="s">
        <v>116</v>
      </c>
      <c r="C259" s="83" t="s">
        <v>116</v>
      </c>
      <c r="D259" s="83" t="s">
        <v>29</v>
      </c>
      <c r="E259" s="83">
        <v>2562</v>
      </c>
      <c r="F259" s="103">
        <v>241701</v>
      </c>
      <c r="G259" s="103">
        <v>242036</v>
      </c>
      <c r="H259" s="83" t="s">
        <v>114</v>
      </c>
      <c r="I259" s="83" t="s">
        <v>37</v>
      </c>
      <c r="J259" s="83" t="str">
        <f>VLOOKUP(I259,'[1]ตัวย่อ(ต่อท้าย)'!$B$2:$C$515,2,FALSE)</f>
        <v>กพล.</v>
      </c>
      <c r="K259" s="83" t="s">
        <v>38</v>
      </c>
      <c r="L259" s="83"/>
      <c r="M259" s="83" t="s">
        <v>2063</v>
      </c>
      <c r="N259" s="83" t="s">
        <v>2244</v>
      </c>
      <c r="O259" s="83" t="s">
        <v>2971</v>
      </c>
      <c r="P259" s="83"/>
      <c r="Q259" s="101"/>
      <c r="R259" s="83" t="s">
        <v>641</v>
      </c>
    </row>
    <row r="260" spans="1:18" s="7" customFormat="1" ht="23.5">
      <c r="A260" s="83" t="s">
        <v>118</v>
      </c>
      <c r="B260" s="6" t="s">
        <v>1419</v>
      </c>
      <c r="C260" s="83" t="s">
        <v>1419</v>
      </c>
      <c r="D260" s="83" t="s">
        <v>29</v>
      </c>
      <c r="E260" s="83">
        <v>2562</v>
      </c>
      <c r="F260" s="103">
        <v>241701</v>
      </c>
      <c r="G260" s="103">
        <v>242036</v>
      </c>
      <c r="H260" s="83" t="s">
        <v>114</v>
      </c>
      <c r="I260" s="83" t="s">
        <v>37</v>
      </c>
      <c r="J260" s="83" t="str">
        <f>VLOOKUP(I260,'[1]ตัวย่อ(ต่อท้าย)'!$B$2:$C$515,2,FALSE)</f>
        <v>กพล.</v>
      </c>
      <c r="K260" s="83" t="s">
        <v>38</v>
      </c>
      <c r="L260" s="83"/>
      <c r="M260" s="83" t="s">
        <v>2063</v>
      </c>
      <c r="N260" s="83" t="s">
        <v>2244</v>
      </c>
      <c r="O260" s="83" t="s">
        <v>2971</v>
      </c>
      <c r="P260" s="83"/>
      <c r="Q260" s="101"/>
      <c r="R260" s="83" t="s">
        <v>641</v>
      </c>
    </row>
    <row r="261" spans="1:18" s="7" customFormat="1" ht="23.5">
      <c r="A261" s="83" t="s">
        <v>127</v>
      </c>
      <c r="B261" s="6" t="s">
        <v>128</v>
      </c>
      <c r="C261" s="83" t="s">
        <v>128</v>
      </c>
      <c r="D261" s="83" t="s">
        <v>29</v>
      </c>
      <c r="E261" s="83">
        <v>2562</v>
      </c>
      <c r="F261" s="103">
        <v>241701</v>
      </c>
      <c r="G261" s="103">
        <v>242036</v>
      </c>
      <c r="H261" s="83" t="s">
        <v>114</v>
      </c>
      <c r="I261" s="83" t="s">
        <v>37</v>
      </c>
      <c r="J261" s="83" t="str">
        <f>VLOOKUP(I261,'[1]ตัวย่อ(ต่อท้าย)'!$B$2:$C$515,2,FALSE)</f>
        <v>กพล.</v>
      </c>
      <c r="K261" s="83" t="s">
        <v>38</v>
      </c>
      <c r="L261" s="83"/>
      <c r="M261" s="83" t="s">
        <v>2063</v>
      </c>
      <c r="N261" s="83" t="s">
        <v>2244</v>
      </c>
      <c r="O261" s="83" t="s">
        <v>2971</v>
      </c>
      <c r="P261" s="83"/>
      <c r="Q261" s="101"/>
      <c r="R261" s="83" t="s">
        <v>684</v>
      </c>
    </row>
    <row r="262" spans="1:18" s="7" customFormat="1" ht="23.5">
      <c r="A262" s="83" t="s">
        <v>130</v>
      </c>
      <c r="B262" s="6" t="s">
        <v>131</v>
      </c>
      <c r="C262" s="83" t="s">
        <v>131</v>
      </c>
      <c r="D262" s="83" t="s">
        <v>29</v>
      </c>
      <c r="E262" s="83">
        <v>2562</v>
      </c>
      <c r="F262" s="103">
        <v>241701</v>
      </c>
      <c r="G262" s="103">
        <v>242036</v>
      </c>
      <c r="H262" s="83" t="s">
        <v>114</v>
      </c>
      <c r="I262" s="83" t="s">
        <v>37</v>
      </c>
      <c r="J262" s="83" t="str">
        <f>VLOOKUP(I262,'[1]ตัวย่อ(ต่อท้าย)'!$B$2:$C$515,2,FALSE)</f>
        <v>กพล.</v>
      </c>
      <c r="K262" s="83" t="s">
        <v>38</v>
      </c>
      <c r="L262" s="83"/>
      <c r="M262" s="83" t="s">
        <v>2063</v>
      </c>
      <c r="N262" s="83" t="s">
        <v>2244</v>
      </c>
      <c r="O262" s="83" t="s">
        <v>2971</v>
      </c>
      <c r="P262" s="83"/>
      <c r="Q262" s="101"/>
      <c r="R262" s="83" t="s">
        <v>713</v>
      </c>
    </row>
    <row r="263" spans="1:18" s="7" customFormat="1" ht="23.5">
      <c r="A263" s="82" t="s">
        <v>946</v>
      </c>
      <c r="B263" s="16" t="str">
        <f t="shared" ref="B263:B270" si="10">HYPERLINK(Q263,C263)</f>
        <v>การจัดกิจกรรมกีฬาและกิจกรรมเพื่อสังคมและสิ่งแวดล้อม</v>
      </c>
      <c r="C263" s="83" t="s">
        <v>947</v>
      </c>
      <c r="D263" s="83" t="s">
        <v>29</v>
      </c>
      <c r="E263" s="83">
        <v>2564</v>
      </c>
      <c r="F263" s="83" t="s">
        <v>452</v>
      </c>
      <c r="G263" s="89" t="s">
        <v>733</v>
      </c>
      <c r="H263" s="83" t="s">
        <v>667</v>
      </c>
      <c r="I263" s="83" t="s">
        <v>88</v>
      </c>
      <c r="J263" s="83" t="s">
        <v>2938</v>
      </c>
      <c r="K263" s="83" t="s">
        <v>38</v>
      </c>
      <c r="L263" s="89" t="s">
        <v>2588</v>
      </c>
      <c r="M263" s="83" t="s">
        <v>2059</v>
      </c>
      <c r="N263" s="91" t="s">
        <v>2110</v>
      </c>
      <c r="O263" s="83" t="s">
        <v>2971</v>
      </c>
      <c r="P263" s="91"/>
      <c r="Q263" s="92" t="s">
        <v>2688</v>
      </c>
      <c r="R263" s="83" t="s">
        <v>641</v>
      </c>
    </row>
    <row r="264" spans="1:18" s="7" customFormat="1" ht="23.5">
      <c r="A264" s="83" t="s">
        <v>748</v>
      </c>
      <c r="B264" s="16" t="str">
        <f t="shared" si="10"/>
        <v>กิจกรรมสัมพันธ์ บุคลากรในสำนักงานเขตพื้นที่การศึกษาเขตตรวจราชการที่ 10</v>
      </c>
      <c r="C264" s="83" t="s">
        <v>749</v>
      </c>
      <c r="D264" s="83" t="s">
        <v>29</v>
      </c>
      <c r="E264" s="83">
        <v>2564</v>
      </c>
      <c r="F264" s="83" t="s">
        <v>277</v>
      </c>
      <c r="G264" s="83" t="s">
        <v>228</v>
      </c>
      <c r="H264" s="83" t="s">
        <v>751</v>
      </c>
      <c r="I264" s="83" t="s">
        <v>382</v>
      </c>
      <c r="J264" s="83" t="s">
        <v>2948</v>
      </c>
      <c r="K264" s="83" t="s">
        <v>246</v>
      </c>
      <c r="L264" s="83" t="s">
        <v>2588</v>
      </c>
      <c r="M264" s="83" t="s">
        <v>2059</v>
      </c>
      <c r="N264" s="94" t="s">
        <v>2060</v>
      </c>
      <c r="O264" s="83" t="s">
        <v>2971</v>
      </c>
      <c r="P264" s="94"/>
      <c r="Q264" s="92" t="s">
        <v>2803</v>
      </c>
      <c r="R264" s="83" t="s">
        <v>630</v>
      </c>
    </row>
    <row r="265" spans="1:18" s="7" customFormat="1" ht="23.5">
      <c r="A265" s="83" t="s">
        <v>969</v>
      </c>
      <c r="B265" s="16" t="str">
        <f t="shared" si="10"/>
        <v>กีฬาสานสัมพันธ์ เสมาเพชร 2</v>
      </c>
      <c r="C265" s="83" t="s">
        <v>970</v>
      </c>
      <c r="D265" s="83" t="s">
        <v>29</v>
      </c>
      <c r="E265" s="83">
        <v>2564</v>
      </c>
      <c r="F265" s="83" t="s">
        <v>452</v>
      </c>
      <c r="G265" s="83" t="s">
        <v>733</v>
      </c>
      <c r="H265" s="83" t="s">
        <v>972</v>
      </c>
      <c r="I265" s="83" t="s">
        <v>382</v>
      </c>
      <c r="J265" s="83" t="s">
        <v>2948</v>
      </c>
      <c r="K265" s="83" t="s">
        <v>246</v>
      </c>
      <c r="L265" s="83" t="s">
        <v>2588</v>
      </c>
      <c r="M265" s="83" t="s">
        <v>2059</v>
      </c>
      <c r="N265" s="94" t="s">
        <v>2082</v>
      </c>
      <c r="O265" s="83" t="s">
        <v>2971</v>
      </c>
      <c r="P265" s="94"/>
      <c r="Q265" s="92" t="s">
        <v>2804</v>
      </c>
      <c r="R265" s="83" t="s">
        <v>793</v>
      </c>
    </row>
    <row r="266" spans="1:18" s="7" customFormat="1" ht="23.5">
      <c r="A266" s="83" t="s">
        <v>755</v>
      </c>
      <c r="B266" s="16" t="str">
        <f t="shared" si="10"/>
        <v>โครงการแข่งขันกีฬาผู้บริหารการศึกษา ผู้บริหารสถานศึกษาและบุคลากรทางการศึกษา</v>
      </c>
      <c r="C266" s="83" t="s">
        <v>756</v>
      </c>
      <c r="D266" s="83" t="s">
        <v>29</v>
      </c>
      <c r="E266" s="83">
        <v>2564</v>
      </c>
      <c r="F266" s="83" t="s">
        <v>207</v>
      </c>
      <c r="G266" s="83" t="s">
        <v>262</v>
      </c>
      <c r="H266" s="83" t="s">
        <v>758</v>
      </c>
      <c r="I266" s="83" t="s">
        <v>382</v>
      </c>
      <c r="J266" s="83" t="s">
        <v>2948</v>
      </c>
      <c r="K266" s="83" t="s">
        <v>246</v>
      </c>
      <c r="L266" s="83" t="s">
        <v>2588</v>
      </c>
      <c r="M266" s="83" t="s">
        <v>2059</v>
      </c>
      <c r="N266" s="94" t="s">
        <v>2082</v>
      </c>
      <c r="O266" s="83" t="s">
        <v>2971</v>
      </c>
      <c r="P266" s="94"/>
      <c r="Q266" s="92" t="s">
        <v>2805</v>
      </c>
      <c r="R266" s="83" t="s">
        <v>793</v>
      </c>
    </row>
    <row r="267" spans="1:18" s="7" customFormat="1" ht="23.5">
      <c r="A267" s="83" t="s">
        <v>1103</v>
      </c>
      <c r="B267" s="16" t="str">
        <f t="shared" si="10"/>
        <v>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</v>
      </c>
      <c r="C267" s="83" t="s">
        <v>1104</v>
      </c>
      <c r="D267" s="83" t="s">
        <v>29</v>
      </c>
      <c r="E267" s="83">
        <v>2564</v>
      </c>
      <c r="F267" s="83" t="s">
        <v>452</v>
      </c>
      <c r="G267" s="83" t="s">
        <v>733</v>
      </c>
      <c r="H267" s="83" t="s">
        <v>1106</v>
      </c>
      <c r="I267" s="83" t="s">
        <v>1049</v>
      </c>
      <c r="J267" s="83" t="s">
        <v>2954</v>
      </c>
      <c r="K267" s="83" t="s">
        <v>930</v>
      </c>
      <c r="L267" s="83" t="s">
        <v>2588</v>
      </c>
      <c r="M267" s="83" t="s">
        <v>2059</v>
      </c>
      <c r="N267" s="91" t="s">
        <v>2060</v>
      </c>
      <c r="O267" s="83" t="s">
        <v>2971</v>
      </c>
      <c r="P267" s="94"/>
      <c r="Q267" s="92" t="s">
        <v>2806</v>
      </c>
      <c r="R267" s="83" t="s">
        <v>793</v>
      </c>
    </row>
    <row r="268" spans="1:18" s="7" customFormat="1" ht="23.5">
      <c r="A268" s="83" t="s">
        <v>921</v>
      </c>
      <c r="B268" s="16" t="str">
        <f t="shared" si="10"/>
        <v>โครงการส่งเสริมกีฬาขั้นพื้นฐาน ประจำปี 2564</v>
      </c>
      <c r="C268" s="83" t="s">
        <v>922</v>
      </c>
      <c r="D268" s="83" t="s">
        <v>29</v>
      </c>
      <c r="E268" s="83">
        <v>2564</v>
      </c>
      <c r="F268" s="83" t="s">
        <v>452</v>
      </c>
      <c r="G268" s="83" t="s">
        <v>733</v>
      </c>
      <c r="H268" s="83" t="s">
        <v>36</v>
      </c>
      <c r="I268" s="83" t="s">
        <v>37</v>
      </c>
      <c r="J268" s="83" t="s">
        <v>2937</v>
      </c>
      <c r="K268" s="83" t="s">
        <v>38</v>
      </c>
      <c r="L268" s="83" t="s">
        <v>2588</v>
      </c>
      <c r="M268" s="83" t="s">
        <v>2059</v>
      </c>
      <c r="N268" s="94" t="s">
        <v>2082</v>
      </c>
      <c r="O268" s="83" t="s">
        <v>2971</v>
      </c>
      <c r="P268" s="94"/>
      <c r="Q268" s="92" t="s">
        <v>2807</v>
      </c>
      <c r="R268" s="83" t="s">
        <v>793</v>
      </c>
    </row>
    <row r="269" spans="1:18" s="7" customFormat="1" ht="23.5">
      <c r="A269" s="82" t="s">
        <v>1368</v>
      </c>
      <c r="B269" s="16" t="str">
        <f t="shared" si="10"/>
        <v>โครงการแนวทางการขับเคลื่อนเมืองกีฬาเพื่อเพิ่มมูลค่าทางเศรษฐกิจและสังคมของจังหวัดศรีสะเกษ</v>
      </c>
      <c r="C269" s="83" t="s">
        <v>1369</v>
      </c>
      <c r="D269" s="83" t="s">
        <v>29</v>
      </c>
      <c r="E269" s="83">
        <v>2565</v>
      </c>
      <c r="F269" s="83" t="s">
        <v>572</v>
      </c>
      <c r="G269" s="89" t="s">
        <v>612</v>
      </c>
      <c r="H269" s="83" t="s">
        <v>293</v>
      </c>
      <c r="I269" s="83" t="s">
        <v>1371</v>
      </c>
      <c r="J269" s="83" t="s">
        <v>2962</v>
      </c>
      <c r="K269" s="83" t="s">
        <v>46</v>
      </c>
      <c r="L269" s="89" t="s">
        <v>2690</v>
      </c>
      <c r="M269" s="83" t="s">
        <v>2091</v>
      </c>
      <c r="N269" s="91" t="s">
        <v>2092</v>
      </c>
      <c r="O269" s="83" t="s">
        <v>2971</v>
      </c>
      <c r="P269" s="91"/>
      <c r="Q269" s="92" t="s">
        <v>2716</v>
      </c>
      <c r="R269" s="83" t="s">
        <v>793</v>
      </c>
    </row>
    <row r="270" spans="1:18" s="7" customFormat="1" ht="23.5">
      <c r="A270" s="83" t="s">
        <v>1109</v>
      </c>
      <c r="B270" s="16" t="str">
        <f t="shared" si="10"/>
        <v>โครงการพัฒนาด้านการท่องเที่ยวและบริการ</v>
      </c>
      <c r="C270" s="83" t="s">
        <v>1110</v>
      </c>
      <c r="D270" s="83" t="s">
        <v>29</v>
      </c>
      <c r="E270" s="83">
        <v>2564</v>
      </c>
      <c r="F270" s="83" t="s">
        <v>1112</v>
      </c>
      <c r="G270" s="83" t="s">
        <v>733</v>
      </c>
      <c r="H270" s="83" t="s">
        <v>1113</v>
      </c>
      <c r="I270" s="83" t="s">
        <v>424</v>
      </c>
      <c r="J270" s="83" t="s">
        <v>2936</v>
      </c>
      <c r="K270" s="83" t="s">
        <v>38</v>
      </c>
      <c r="L270" s="83" t="s">
        <v>2588</v>
      </c>
      <c r="M270" s="83" t="s">
        <v>2059</v>
      </c>
      <c r="N270" s="95" t="s">
        <v>2110</v>
      </c>
      <c r="O270" s="83" t="s">
        <v>2971</v>
      </c>
      <c r="P270" s="95"/>
      <c r="Q270" s="92" t="s">
        <v>2848</v>
      </c>
      <c r="R270" s="83" t="s">
        <v>793</v>
      </c>
    </row>
    <row r="271" spans="1:18" s="7" customFormat="1" ht="23.5">
      <c r="A271" s="83" t="s">
        <v>143</v>
      </c>
      <c r="B271" s="6" t="s">
        <v>144</v>
      </c>
      <c r="C271" s="83" t="s">
        <v>144</v>
      </c>
      <c r="D271" s="83" t="s">
        <v>29</v>
      </c>
      <c r="E271" s="83">
        <v>2562</v>
      </c>
      <c r="F271" s="103">
        <v>241701</v>
      </c>
      <c r="G271" s="103">
        <v>242036</v>
      </c>
      <c r="H271" s="83" t="s">
        <v>147</v>
      </c>
      <c r="I271" s="83" t="s">
        <v>37</v>
      </c>
      <c r="J271" s="83" t="str">
        <f>VLOOKUP(I271,'[1]ตัวย่อ(ต่อท้าย)'!$B$2:$C$515,2,FALSE)</f>
        <v>กพล.</v>
      </c>
      <c r="K271" s="83" t="s">
        <v>38</v>
      </c>
      <c r="L271" s="83"/>
      <c r="M271" s="83" t="s">
        <v>2063</v>
      </c>
      <c r="N271" s="83" t="s">
        <v>2244</v>
      </c>
      <c r="O271" s="83" t="s">
        <v>2971</v>
      </c>
      <c r="P271" s="83"/>
      <c r="Q271" s="101"/>
      <c r="R271" s="83" t="s">
        <v>793</v>
      </c>
    </row>
    <row r="272" spans="1:18" s="7" customFormat="1" ht="23.5">
      <c r="A272" s="83" t="s">
        <v>187</v>
      </c>
      <c r="B272" s="6" t="s">
        <v>188</v>
      </c>
      <c r="C272" s="83" t="s">
        <v>188</v>
      </c>
      <c r="D272" s="83" t="s">
        <v>29</v>
      </c>
      <c r="E272" s="83">
        <v>2562</v>
      </c>
      <c r="F272" s="103">
        <v>241701</v>
      </c>
      <c r="G272" s="103">
        <v>242036</v>
      </c>
      <c r="H272" s="83" t="s">
        <v>147</v>
      </c>
      <c r="I272" s="83" t="s">
        <v>37</v>
      </c>
      <c r="J272" s="83" t="str">
        <f>VLOOKUP(I272,'[1]ตัวย่อ(ต่อท้าย)'!$B$2:$C$515,2,FALSE)</f>
        <v>กพล.</v>
      </c>
      <c r="K272" s="83" t="s">
        <v>38</v>
      </c>
      <c r="L272" s="83"/>
      <c r="M272" s="83" t="s">
        <v>2063</v>
      </c>
      <c r="N272" s="83" t="s">
        <v>2244</v>
      </c>
      <c r="O272" s="83" t="s">
        <v>2971</v>
      </c>
      <c r="P272" s="83"/>
      <c r="Q272" s="101"/>
      <c r="R272" s="83" t="s">
        <v>793</v>
      </c>
    </row>
    <row r="273" spans="1:18" s="7" customFormat="1" ht="23.5">
      <c r="A273" s="83" t="s">
        <v>997</v>
      </c>
      <c r="B273" s="16" t="str">
        <f>HYPERLINK(Q273,C273)</f>
        <v>ออกกำลังกายสบายชีวี และกีฬาสัมพันธ์ บุคลากรในสำนักงานเขตพื้นที่การศึกษา</v>
      </c>
      <c r="C273" s="83" t="s">
        <v>998</v>
      </c>
      <c r="D273" s="83" t="s">
        <v>29</v>
      </c>
      <c r="E273" s="83">
        <v>2564</v>
      </c>
      <c r="F273" s="83" t="s">
        <v>937</v>
      </c>
      <c r="G273" s="83" t="s">
        <v>733</v>
      </c>
      <c r="H273" s="83" t="s">
        <v>751</v>
      </c>
      <c r="I273" s="83" t="s">
        <v>382</v>
      </c>
      <c r="J273" s="83" t="s">
        <v>2948</v>
      </c>
      <c r="K273" s="83" t="s">
        <v>246</v>
      </c>
      <c r="L273" s="83" t="s">
        <v>2588</v>
      </c>
      <c r="M273" s="83" t="s">
        <v>2059</v>
      </c>
      <c r="N273" s="95" t="s">
        <v>2110</v>
      </c>
      <c r="O273" s="83" t="s">
        <v>2971</v>
      </c>
      <c r="P273" s="95"/>
      <c r="Q273" s="92" t="s">
        <v>2860</v>
      </c>
      <c r="R273" s="83" t="s">
        <v>793</v>
      </c>
    </row>
    <row r="274" spans="1:18" s="7" customFormat="1" ht="23.5">
      <c r="A274" s="82" t="s">
        <v>1579</v>
      </c>
      <c r="B274" s="16" t="str">
        <f>HYPERLINK(Q274,C274)</f>
        <v xml:space="preserve">ส่งเสริมกีฬาเพื่อสุขภาพ “สพม.สุรินทร์” ประจำปี 2564  </v>
      </c>
      <c r="C274" s="83" t="s">
        <v>2689</v>
      </c>
      <c r="D274" s="83" t="s">
        <v>29</v>
      </c>
      <c r="E274" s="83">
        <v>2565</v>
      </c>
      <c r="F274" s="83" t="s">
        <v>572</v>
      </c>
      <c r="G274" s="89" t="s">
        <v>612</v>
      </c>
      <c r="H274" s="83" t="s">
        <v>1582</v>
      </c>
      <c r="I274" s="83" t="s">
        <v>382</v>
      </c>
      <c r="J274" s="83" t="s">
        <v>2948</v>
      </c>
      <c r="K274" s="83" t="s">
        <v>246</v>
      </c>
      <c r="L274" s="89" t="s">
        <v>2690</v>
      </c>
      <c r="M274" s="83" t="s">
        <v>2059</v>
      </c>
      <c r="N274" s="91" t="s">
        <v>2082</v>
      </c>
      <c r="O274" s="83" t="s">
        <v>2971</v>
      </c>
      <c r="P274" s="91"/>
      <c r="Q274" s="92" t="s">
        <v>2691</v>
      </c>
      <c r="R274" s="83" t="s">
        <v>793</v>
      </c>
    </row>
    <row r="275" spans="1:18" s="7" customFormat="1" ht="23.5">
      <c r="A275" s="82" t="s">
        <v>1585</v>
      </c>
      <c r="B275" s="16" t="str">
        <f>HYPERLINK(Q275,C275)</f>
        <v>กีฬาเชื่อมความสัมพันธ์ข้าราชการครูและบุคลากรทางการศึกษา สพป.ลพบุรี เขต 2 ประจำปีงบประมาณ พ.ศ.2565</v>
      </c>
      <c r="C275" s="83" t="s">
        <v>1586</v>
      </c>
      <c r="D275" s="83" t="s">
        <v>29</v>
      </c>
      <c r="E275" s="83">
        <v>2565</v>
      </c>
      <c r="F275" s="83" t="s">
        <v>572</v>
      </c>
      <c r="G275" s="89" t="s">
        <v>612</v>
      </c>
      <c r="H275" s="83" t="s">
        <v>1592</v>
      </c>
      <c r="I275" s="83" t="s">
        <v>382</v>
      </c>
      <c r="J275" s="83" t="s">
        <v>2948</v>
      </c>
      <c r="K275" s="83" t="s">
        <v>246</v>
      </c>
      <c r="L275" s="89" t="s">
        <v>2690</v>
      </c>
      <c r="M275" s="83" t="s">
        <v>2059</v>
      </c>
      <c r="N275" s="91" t="s">
        <v>2060</v>
      </c>
      <c r="O275" s="83" t="s">
        <v>2971</v>
      </c>
      <c r="P275" s="91"/>
      <c r="Q275" s="92" t="s">
        <v>2692</v>
      </c>
      <c r="R275" s="83" t="s">
        <v>793</v>
      </c>
    </row>
    <row r="276" spans="1:18" s="7" customFormat="1" ht="23.5">
      <c r="A276" s="82" t="s">
        <v>1602</v>
      </c>
      <c r="B276" s="16" t="str">
        <f>HYPERLINK(Q276,C276)</f>
        <v>โครงการ กีฬาสานสัมพันธ์ สร้างสรรค์ สามัคคี ครั้งที่ 1/2565 ของสพป.ลำพูน เขต 1</v>
      </c>
      <c r="C276" s="83" t="s">
        <v>1603</v>
      </c>
      <c r="D276" s="83" t="s">
        <v>29</v>
      </c>
      <c r="E276" s="83">
        <v>2565</v>
      </c>
      <c r="F276" s="83" t="s">
        <v>572</v>
      </c>
      <c r="G276" s="89" t="s">
        <v>612</v>
      </c>
      <c r="H276" s="83" t="s">
        <v>1605</v>
      </c>
      <c r="I276" s="83" t="s">
        <v>382</v>
      </c>
      <c r="J276" s="83" t="s">
        <v>2948</v>
      </c>
      <c r="K276" s="83" t="s">
        <v>246</v>
      </c>
      <c r="L276" s="89" t="s">
        <v>2690</v>
      </c>
      <c r="M276" s="83" t="s">
        <v>2059</v>
      </c>
      <c r="N276" s="91" t="s">
        <v>2110</v>
      </c>
      <c r="O276" s="83" t="s">
        <v>2971</v>
      </c>
      <c r="P276" s="91"/>
      <c r="Q276" s="92" t="s">
        <v>2693</v>
      </c>
      <c r="R276" s="83" t="s">
        <v>793</v>
      </c>
    </row>
    <row r="277" spans="1:18" s="7" customFormat="1" ht="23.5">
      <c r="A277" s="82" t="s">
        <v>1649</v>
      </c>
      <c r="B277" s="16" t="str">
        <f>HYPERLINK(Q277,C277)</f>
        <v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v>
      </c>
      <c r="C277" s="83" t="s">
        <v>1650</v>
      </c>
      <c r="D277" s="83" t="s">
        <v>29</v>
      </c>
      <c r="E277" s="83">
        <v>2565</v>
      </c>
      <c r="F277" s="83" t="s">
        <v>1654</v>
      </c>
      <c r="G277" s="89" t="s">
        <v>612</v>
      </c>
      <c r="H277" s="83" t="s">
        <v>727</v>
      </c>
      <c r="I277" s="83" t="s">
        <v>382</v>
      </c>
      <c r="J277" s="83" t="s">
        <v>2948</v>
      </c>
      <c r="K277" s="83" t="s">
        <v>246</v>
      </c>
      <c r="L277" s="89" t="s">
        <v>2690</v>
      </c>
      <c r="M277" s="83" t="s">
        <v>2059</v>
      </c>
      <c r="N277" s="91" t="s">
        <v>2060</v>
      </c>
      <c r="O277" s="83" t="s">
        <v>2971</v>
      </c>
      <c r="P277" s="91"/>
      <c r="Q277" s="92" t="s">
        <v>2694</v>
      </c>
      <c r="R277" s="83" t="s">
        <v>793</v>
      </c>
    </row>
    <row r="278" spans="1:18" s="7" customFormat="1" ht="23.5">
      <c r="A278" s="83" t="s">
        <v>190</v>
      </c>
      <c r="B278" s="6" t="s">
        <v>191</v>
      </c>
      <c r="C278" s="83" t="s">
        <v>191</v>
      </c>
      <c r="D278" s="83" t="s">
        <v>29</v>
      </c>
      <c r="E278" s="83">
        <v>2562</v>
      </c>
      <c r="F278" s="103">
        <v>241701</v>
      </c>
      <c r="G278" s="103">
        <v>242036</v>
      </c>
      <c r="H278" s="83" t="s">
        <v>147</v>
      </c>
      <c r="I278" s="83" t="s">
        <v>37</v>
      </c>
      <c r="J278" s="83" t="str">
        <f>VLOOKUP(I278,'[1]ตัวย่อ(ต่อท้าย)'!$B$2:$C$515,2,FALSE)</f>
        <v>กพล.</v>
      </c>
      <c r="K278" s="83" t="s">
        <v>38</v>
      </c>
      <c r="L278" s="83"/>
      <c r="M278" s="83" t="s">
        <v>2063</v>
      </c>
      <c r="N278" s="83" t="s">
        <v>2244</v>
      </c>
      <c r="O278" s="83" t="s">
        <v>2971</v>
      </c>
      <c r="P278" s="83"/>
      <c r="Q278" s="101"/>
      <c r="R278" s="83" t="s">
        <v>793</v>
      </c>
    </row>
    <row r="279" spans="1:18" s="7" customFormat="1" ht="23.5">
      <c r="A279" s="82" t="s">
        <v>1635</v>
      </c>
      <c r="B279" s="16" t="str">
        <f t="shared" ref="B279:B288" si="11">HYPERLINK(Q279,C279)</f>
        <v>กิจกรรมการขับเคลื่อนชมรม TO BE NUMBERONE ในเรือนจำจังหวัดแม่ฮ่องสอน</v>
      </c>
      <c r="C279" s="83" t="s">
        <v>1636</v>
      </c>
      <c r="D279" s="83" t="s">
        <v>29</v>
      </c>
      <c r="E279" s="83">
        <v>2565</v>
      </c>
      <c r="F279" s="83" t="s">
        <v>572</v>
      </c>
      <c r="G279" s="89" t="s">
        <v>612</v>
      </c>
      <c r="H279" s="83" t="s">
        <v>898</v>
      </c>
      <c r="I279" s="83" t="s">
        <v>899</v>
      </c>
      <c r="J279" s="83" t="s">
        <v>2960</v>
      </c>
      <c r="K279" s="83" t="s">
        <v>900</v>
      </c>
      <c r="L279" s="89" t="s">
        <v>2690</v>
      </c>
      <c r="M279" s="83" t="s">
        <v>2059</v>
      </c>
      <c r="N279" s="91" t="s">
        <v>2060</v>
      </c>
      <c r="O279" s="83" t="s">
        <v>2971</v>
      </c>
      <c r="P279" s="91"/>
      <c r="Q279" s="92" t="s">
        <v>2696</v>
      </c>
      <c r="R279" s="83" t="s">
        <v>793</v>
      </c>
    </row>
    <row r="280" spans="1:18" s="7" customFormat="1" ht="23.5">
      <c r="A280" s="82" t="s">
        <v>1639</v>
      </c>
      <c r="B280" s="16" t="str">
        <f t="shared" si="11"/>
        <v>ฟุตซอลระดับอุดมศึกษา ปี2565 "88 ปี ธรรมศษสตร์ IMANE FUTASL INVITATION 2022"</v>
      </c>
      <c r="C280" s="83" t="s">
        <v>1640</v>
      </c>
      <c r="D280" s="83" t="s">
        <v>29</v>
      </c>
      <c r="E280" s="83">
        <v>2565</v>
      </c>
      <c r="F280" s="83" t="s">
        <v>1312</v>
      </c>
      <c r="G280" s="89" t="s">
        <v>1312</v>
      </c>
      <c r="H280" s="83" t="s">
        <v>71</v>
      </c>
      <c r="I280" s="83" t="s">
        <v>284</v>
      </c>
      <c r="J280" s="83" t="s">
        <v>2961</v>
      </c>
      <c r="K280" s="83" t="s">
        <v>46</v>
      </c>
      <c r="L280" s="89" t="s">
        <v>2690</v>
      </c>
      <c r="M280" s="83" t="s">
        <v>2059</v>
      </c>
      <c r="N280" s="91" t="s">
        <v>2082</v>
      </c>
      <c r="O280" s="83" t="s">
        <v>2971</v>
      </c>
      <c r="P280" s="91"/>
      <c r="Q280" s="92" t="s">
        <v>2697</v>
      </c>
      <c r="R280" s="83" t="s">
        <v>793</v>
      </c>
    </row>
    <row r="281" spans="1:18" s="7" customFormat="1" ht="23.5">
      <c r="A281" s="82" t="s">
        <v>1301</v>
      </c>
      <c r="B281" s="16" t="str">
        <f t="shared" si="11"/>
        <v>โครงการกีฬามหาวิทยาลัยเทคโนโลยีราชมงคลพระนคร</v>
      </c>
      <c r="C281" s="83" t="s">
        <v>1302</v>
      </c>
      <c r="D281" s="83" t="s">
        <v>29</v>
      </c>
      <c r="E281" s="83">
        <v>2565</v>
      </c>
      <c r="F281" s="83" t="s">
        <v>572</v>
      </c>
      <c r="G281" s="89" t="s">
        <v>612</v>
      </c>
      <c r="H281" s="83" t="s">
        <v>1304</v>
      </c>
      <c r="I281" s="83" t="s">
        <v>1284</v>
      </c>
      <c r="J281" s="83" t="s">
        <v>2944</v>
      </c>
      <c r="K281" s="83" t="s">
        <v>46</v>
      </c>
      <c r="L281" s="89" t="s">
        <v>2690</v>
      </c>
      <c r="M281" s="83" t="s">
        <v>2059</v>
      </c>
      <c r="N281" s="91" t="s">
        <v>2082</v>
      </c>
      <c r="O281" s="83" t="s">
        <v>2971</v>
      </c>
      <c r="P281" s="91"/>
      <c r="Q281" s="92" t="s">
        <v>2698</v>
      </c>
      <c r="R281" s="83" t="s">
        <v>793</v>
      </c>
    </row>
    <row r="282" spans="1:18" s="7" customFormat="1" ht="23.5">
      <c r="A282" s="82" t="s">
        <v>1309</v>
      </c>
      <c r="B282" s="16" t="str">
        <f t="shared" si="11"/>
        <v>โครงการกีฬาภายในมหาวิทยาลัยเทคโนโลยีราชมงคลสุวรรณภูมิ</v>
      </c>
      <c r="C282" s="83" t="s">
        <v>890</v>
      </c>
      <c r="D282" s="83" t="s">
        <v>29</v>
      </c>
      <c r="E282" s="83">
        <v>2565</v>
      </c>
      <c r="F282" s="83" t="s">
        <v>1311</v>
      </c>
      <c r="G282" s="89" t="s">
        <v>1312</v>
      </c>
      <c r="H282" s="83" t="s">
        <v>293</v>
      </c>
      <c r="I282" s="83" t="s">
        <v>429</v>
      </c>
      <c r="J282" s="83" t="s">
        <v>2951</v>
      </c>
      <c r="K282" s="83" t="s">
        <v>46</v>
      </c>
      <c r="L282" s="89" t="s">
        <v>2690</v>
      </c>
      <c r="M282" s="83" t="s">
        <v>2059</v>
      </c>
      <c r="N282" s="91" t="s">
        <v>2110</v>
      </c>
      <c r="O282" s="83" t="s">
        <v>2971</v>
      </c>
      <c r="P282" s="91"/>
      <c r="Q282" s="92" t="s">
        <v>2699</v>
      </c>
      <c r="R282" s="83" t="s">
        <v>793</v>
      </c>
    </row>
    <row r="283" spans="1:18" s="7" customFormat="1" ht="23.5">
      <c r="A283" s="82" t="s">
        <v>1306</v>
      </c>
      <c r="B283" s="16" t="str">
        <f t="shared" si="11"/>
        <v>โครงการกีฬามหาวิทยาลัยเทคโนโลยีราชมงคลพระนคร</v>
      </c>
      <c r="C283" s="83" t="s">
        <v>1302</v>
      </c>
      <c r="D283" s="83" t="s">
        <v>29</v>
      </c>
      <c r="E283" s="83">
        <v>2565</v>
      </c>
      <c r="F283" s="83" t="s">
        <v>572</v>
      </c>
      <c r="G283" s="89" t="s">
        <v>612</v>
      </c>
      <c r="H283" s="83" t="s">
        <v>1308</v>
      </c>
      <c r="I283" s="83" t="s">
        <v>1284</v>
      </c>
      <c r="J283" s="83" t="s">
        <v>2944</v>
      </c>
      <c r="K283" s="83" t="s">
        <v>46</v>
      </c>
      <c r="L283" s="89" t="s">
        <v>2690</v>
      </c>
      <c r="M283" s="83" t="s">
        <v>2059</v>
      </c>
      <c r="N283" s="91" t="s">
        <v>2110</v>
      </c>
      <c r="O283" s="83" t="s">
        <v>2971</v>
      </c>
      <c r="P283" s="91"/>
      <c r="Q283" s="92" t="s">
        <v>2700</v>
      </c>
      <c r="R283" s="83" t="s">
        <v>793</v>
      </c>
    </row>
    <row r="284" spans="1:18" s="7" customFormat="1" ht="23.5">
      <c r="A284" s="82" t="s">
        <v>1313</v>
      </c>
      <c r="B284" s="16" t="str">
        <f t="shared" si="11"/>
        <v xml:space="preserve">โครงการกีฬามหาวิทยาลัยเทคโนโลยีราชมงคลแห่งประเทศไทย </v>
      </c>
      <c r="C284" s="83" t="s">
        <v>2701</v>
      </c>
      <c r="D284" s="83" t="s">
        <v>29</v>
      </c>
      <c r="E284" s="83">
        <v>2565</v>
      </c>
      <c r="F284" s="83" t="s">
        <v>1311</v>
      </c>
      <c r="G284" s="89" t="s">
        <v>1311</v>
      </c>
      <c r="H284" s="83" t="s">
        <v>293</v>
      </c>
      <c r="I284" s="83" t="s">
        <v>429</v>
      </c>
      <c r="J284" s="83" t="s">
        <v>2951</v>
      </c>
      <c r="K284" s="83" t="s">
        <v>46</v>
      </c>
      <c r="L284" s="89" t="s">
        <v>2690</v>
      </c>
      <c r="M284" s="83" t="s">
        <v>2059</v>
      </c>
      <c r="N284" s="91" t="s">
        <v>2110</v>
      </c>
      <c r="O284" s="83" t="s">
        <v>2971</v>
      </c>
      <c r="P284" s="91"/>
      <c r="Q284" s="92" t="s">
        <v>2702</v>
      </c>
      <c r="R284" s="83" t="s">
        <v>793</v>
      </c>
    </row>
    <row r="285" spans="1:18" s="7" customFormat="1" ht="23.5">
      <c r="A285" s="82" t="s">
        <v>1317</v>
      </c>
      <c r="B285" s="16" t="str">
        <f t="shared" si="11"/>
        <v>โครงการกีฬาเชื่อมความสัมพันธ์ไมตรี ของนักเรียนระดับประกาศนียบัตรวิชาชีพ</v>
      </c>
      <c r="C285" s="83" t="s">
        <v>1318</v>
      </c>
      <c r="D285" s="83" t="s">
        <v>29</v>
      </c>
      <c r="E285" s="83">
        <v>2565</v>
      </c>
      <c r="F285" s="83" t="s">
        <v>572</v>
      </c>
      <c r="G285" s="89" t="s">
        <v>612</v>
      </c>
      <c r="H285" s="83" t="s">
        <v>1320</v>
      </c>
      <c r="I285" s="83" t="s">
        <v>1284</v>
      </c>
      <c r="J285" s="83" t="s">
        <v>2944</v>
      </c>
      <c r="K285" s="83" t="s">
        <v>46</v>
      </c>
      <c r="L285" s="89" t="s">
        <v>2690</v>
      </c>
      <c r="M285" s="83" t="s">
        <v>2059</v>
      </c>
      <c r="N285" s="91" t="s">
        <v>2082</v>
      </c>
      <c r="O285" s="83" t="s">
        <v>2971</v>
      </c>
      <c r="P285" s="91"/>
      <c r="Q285" s="92" t="s">
        <v>2703</v>
      </c>
      <c r="R285" s="83" t="s">
        <v>793</v>
      </c>
    </row>
    <row r="286" spans="1:18" s="7" customFormat="1" ht="23.5">
      <c r="A286" s="82" t="s">
        <v>1340</v>
      </c>
      <c r="B286" s="16" t="str">
        <f t="shared" si="11"/>
        <v>โครงการ 10 ล้านครอบครัวไทยออกกำลังกายเพื่อสุขภาพ</v>
      </c>
      <c r="C286" s="83" t="s">
        <v>610</v>
      </c>
      <c r="D286" s="83" t="s">
        <v>29</v>
      </c>
      <c r="E286" s="83">
        <v>2565</v>
      </c>
      <c r="F286" s="83" t="s">
        <v>572</v>
      </c>
      <c r="G286" s="89" t="s">
        <v>612</v>
      </c>
      <c r="H286" s="83" t="s">
        <v>920</v>
      </c>
      <c r="I286" s="83" t="s">
        <v>614</v>
      </c>
      <c r="J286" s="83" t="s">
        <v>614</v>
      </c>
      <c r="K286" s="83" t="s">
        <v>615</v>
      </c>
      <c r="L286" s="89" t="s">
        <v>2690</v>
      </c>
      <c r="M286" s="83" t="s">
        <v>2059</v>
      </c>
      <c r="N286" s="91" t="s">
        <v>2060</v>
      </c>
      <c r="O286" s="83" t="s">
        <v>2971</v>
      </c>
      <c r="P286" s="91"/>
      <c r="Q286" s="92" t="s">
        <v>2704</v>
      </c>
      <c r="R286" s="83" t="s">
        <v>793</v>
      </c>
    </row>
    <row r="287" spans="1:18" s="7" customFormat="1" ht="23.5">
      <c r="A287" s="82" t="s">
        <v>1342</v>
      </c>
      <c r="B287" s="16" t="str">
        <f t="shared" si="11"/>
        <v>โครงการ 10 ล้านครอบครัวไทยออกกำลังกายเพื่อสุขภาพ</v>
      </c>
      <c r="C287" s="83" t="s">
        <v>610</v>
      </c>
      <c r="D287" s="83" t="s">
        <v>29</v>
      </c>
      <c r="E287" s="83">
        <v>2565</v>
      </c>
      <c r="F287" s="83" t="s">
        <v>572</v>
      </c>
      <c r="G287" s="89" t="s">
        <v>612</v>
      </c>
      <c r="H287" s="83" t="s">
        <v>920</v>
      </c>
      <c r="I287" s="83" t="s">
        <v>614</v>
      </c>
      <c r="J287" s="83" t="s">
        <v>614</v>
      </c>
      <c r="K287" s="83" t="s">
        <v>615</v>
      </c>
      <c r="L287" s="89" t="s">
        <v>2690</v>
      </c>
      <c r="M287" s="83" t="s">
        <v>2059</v>
      </c>
      <c r="N287" s="91" t="s">
        <v>2060</v>
      </c>
      <c r="O287" s="83" t="s">
        <v>2971</v>
      </c>
      <c r="P287" s="91"/>
      <c r="Q287" s="92" t="s">
        <v>2705</v>
      </c>
      <c r="R287" s="83" t="s">
        <v>793</v>
      </c>
    </row>
    <row r="288" spans="1:18" s="7" customFormat="1" ht="23.5">
      <c r="A288" s="82" t="s">
        <v>1273</v>
      </c>
      <c r="B288" s="16" t="str">
        <f t="shared" si="11"/>
        <v xml:space="preserve">  โครงการขับเคลื่อนแผนปฏิบัติการด้านนันทนาการ ระยะที่ 3 (พ.ศ. 2563 - 2565)</v>
      </c>
      <c r="C288" s="83" t="s">
        <v>2742</v>
      </c>
      <c r="D288" s="83" t="s">
        <v>29</v>
      </c>
      <c r="E288" s="83">
        <v>2565</v>
      </c>
      <c r="F288" s="83" t="s">
        <v>572</v>
      </c>
      <c r="G288" s="89" t="s">
        <v>612</v>
      </c>
      <c r="H288" s="83" t="s">
        <v>114</v>
      </c>
      <c r="I288" s="83" t="s">
        <v>37</v>
      </c>
      <c r="J288" s="83" t="s">
        <v>2937</v>
      </c>
      <c r="K288" s="83" t="s">
        <v>38</v>
      </c>
      <c r="L288" s="89" t="s">
        <v>2690</v>
      </c>
      <c r="M288" s="83" t="s">
        <v>2091</v>
      </c>
      <c r="N288" s="91" t="s">
        <v>2092</v>
      </c>
      <c r="O288" s="83" t="s">
        <v>2971</v>
      </c>
      <c r="P288" s="91"/>
      <c r="Q288" s="92" t="s">
        <v>2743</v>
      </c>
      <c r="R288" s="83" t="s">
        <v>793</v>
      </c>
    </row>
    <row r="289" spans="1:18" s="7" customFormat="1" ht="23.5">
      <c r="A289" s="83" t="s">
        <v>209</v>
      </c>
      <c r="B289" s="6" t="s">
        <v>1425</v>
      </c>
      <c r="C289" s="83" t="s">
        <v>1425</v>
      </c>
      <c r="D289" s="83" t="s">
        <v>29</v>
      </c>
      <c r="E289" s="83">
        <v>2562</v>
      </c>
      <c r="F289" s="103">
        <v>241701</v>
      </c>
      <c r="G289" s="103">
        <v>242036</v>
      </c>
      <c r="H289" s="83" t="s">
        <v>147</v>
      </c>
      <c r="I289" s="83" t="s">
        <v>37</v>
      </c>
      <c r="J289" s="83" t="str">
        <f>VLOOKUP(I289,'[1]ตัวย่อ(ต่อท้าย)'!$B$2:$C$515,2,FALSE)</f>
        <v>กพล.</v>
      </c>
      <c r="K289" s="83" t="s">
        <v>38</v>
      </c>
      <c r="L289" s="83"/>
      <c r="M289" s="83" t="s">
        <v>2063</v>
      </c>
      <c r="N289" s="83" t="s">
        <v>2244</v>
      </c>
      <c r="O289" s="83" t="s">
        <v>2971</v>
      </c>
      <c r="P289" s="83"/>
      <c r="Q289" s="101"/>
      <c r="R289" s="83" t="s">
        <v>793</v>
      </c>
    </row>
    <row r="290" spans="1:18" s="7" customFormat="1" ht="23.5">
      <c r="A290" s="82" t="s">
        <v>1335</v>
      </c>
      <c r="B290" s="16" t="str">
        <f>HYPERLINK(Q290,C290)</f>
        <v>โครงการกีฬามหาวิทยาลัยเทคโนโลยีราชมงคลพระนคร 2565</v>
      </c>
      <c r="C290" s="83" t="s">
        <v>1336</v>
      </c>
      <c r="D290" s="83" t="s">
        <v>29</v>
      </c>
      <c r="E290" s="83">
        <v>2565</v>
      </c>
      <c r="F290" s="83" t="s">
        <v>1338</v>
      </c>
      <c r="G290" s="89" t="s">
        <v>1338</v>
      </c>
      <c r="H290" s="83" t="s">
        <v>1339</v>
      </c>
      <c r="I290" s="83" t="s">
        <v>1284</v>
      </c>
      <c r="J290" s="83" t="s">
        <v>2944</v>
      </c>
      <c r="K290" s="83" t="s">
        <v>46</v>
      </c>
      <c r="L290" s="89" t="s">
        <v>2690</v>
      </c>
      <c r="M290" s="83" t="s">
        <v>2059</v>
      </c>
      <c r="N290" s="91" t="s">
        <v>2082</v>
      </c>
      <c r="O290" s="83" t="s">
        <v>2971</v>
      </c>
      <c r="P290" s="91"/>
      <c r="Q290" s="92" t="s">
        <v>2708</v>
      </c>
      <c r="R290" s="83" t="s">
        <v>793</v>
      </c>
    </row>
    <row r="291" spans="1:18" s="7" customFormat="1" ht="23.5">
      <c r="A291" s="82" t="s">
        <v>1355</v>
      </c>
      <c r="B291" s="16" t="str">
        <f>HYPERLINK(Q291,C291)</f>
        <v>โครงการส่งเสริมขีดความสามารถเมืองกีฬา (Sports City)</v>
      </c>
      <c r="C291" s="83" t="s">
        <v>1356</v>
      </c>
      <c r="D291" s="83" t="s">
        <v>29</v>
      </c>
      <c r="E291" s="83">
        <v>2565</v>
      </c>
      <c r="F291" s="83" t="s">
        <v>572</v>
      </c>
      <c r="G291" s="89" t="s">
        <v>612</v>
      </c>
      <c r="H291" s="83" t="s">
        <v>1358</v>
      </c>
      <c r="I291" s="83" t="s">
        <v>88</v>
      </c>
      <c r="J291" s="83" t="s">
        <v>2938</v>
      </c>
      <c r="K291" s="83" t="s">
        <v>38</v>
      </c>
      <c r="L291" s="89" t="s">
        <v>2690</v>
      </c>
      <c r="M291" s="83" t="s">
        <v>2059</v>
      </c>
      <c r="N291" s="91" t="s">
        <v>2060</v>
      </c>
      <c r="O291" s="83" t="s">
        <v>2971</v>
      </c>
      <c r="P291" s="91"/>
      <c r="Q291" s="92" t="s">
        <v>2709</v>
      </c>
      <c r="R291" s="83" t="s">
        <v>793</v>
      </c>
    </row>
    <row r="292" spans="1:18" s="7" customFormat="1" ht="23.5">
      <c r="A292" s="83" t="s">
        <v>348</v>
      </c>
      <c r="B292" s="6" t="s">
        <v>1446</v>
      </c>
      <c r="C292" s="83" t="s">
        <v>1446</v>
      </c>
      <c r="D292" s="83" t="s">
        <v>29</v>
      </c>
      <c r="E292" s="83">
        <v>2563</v>
      </c>
      <c r="F292" s="103">
        <v>242066</v>
      </c>
      <c r="G292" s="103">
        <v>242401</v>
      </c>
      <c r="H292" s="83" t="s">
        <v>36</v>
      </c>
      <c r="I292" s="83" t="s">
        <v>37</v>
      </c>
      <c r="J292" s="83" t="str">
        <f>VLOOKUP(I292,'[1]ตัวย่อ(ต่อท้าย)'!$B$2:$C$515,2,FALSE)</f>
        <v>กพล.</v>
      </c>
      <c r="K292" s="83" t="s">
        <v>38</v>
      </c>
      <c r="L292" s="83"/>
      <c r="M292" s="83" t="s">
        <v>2063</v>
      </c>
      <c r="N292" s="83" t="s">
        <v>2244</v>
      </c>
      <c r="O292" s="83" t="s">
        <v>2971</v>
      </c>
      <c r="P292" s="83"/>
      <c r="Q292" s="101"/>
      <c r="R292" s="83" t="s">
        <v>1191</v>
      </c>
    </row>
    <row r="293" spans="1:18" s="7" customFormat="1" ht="23.5">
      <c r="A293" s="83" t="s">
        <v>1348</v>
      </c>
      <c r="B293" s="16" t="str">
        <f>HYPERLINK(Q293,C293)</f>
        <v>โครงการสนับสนุนกิจกรรมการกีฬาเพื่อกระตุ้นการท่องเที่ยว</v>
      </c>
      <c r="C293" s="83" t="s">
        <v>1349</v>
      </c>
      <c r="D293" s="83" t="s">
        <v>29</v>
      </c>
      <c r="E293" s="83">
        <v>2565</v>
      </c>
      <c r="F293" s="83" t="s">
        <v>572</v>
      </c>
      <c r="G293" s="83" t="s">
        <v>612</v>
      </c>
      <c r="H293" s="83" t="s">
        <v>423</v>
      </c>
      <c r="I293" s="83" t="s">
        <v>424</v>
      </c>
      <c r="J293" s="83" t="s">
        <v>2936</v>
      </c>
      <c r="K293" s="83" t="s">
        <v>38</v>
      </c>
      <c r="L293" s="83" t="s">
        <v>2690</v>
      </c>
      <c r="M293" s="83" t="s">
        <v>2091</v>
      </c>
      <c r="N293" s="91" t="s">
        <v>2092</v>
      </c>
      <c r="O293" s="83" t="s">
        <v>2971</v>
      </c>
      <c r="P293" s="94"/>
      <c r="Q293" s="92" t="s">
        <v>2811</v>
      </c>
      <c r="R293" s="83" t="s">
        <v>684</v>
      </c>
    </row>
    <row r="294" spans="1:18" s="7" customFormat="1" ht="23.5">
      <c r="A294" s="82" t="s">
        <v>1360</v>
      </c>
      <c r="B294" s="16" t="str">
        <f>HYPERLINK(Q294,C294)</f>
        <v>โครงการกีฬามหาวิทยาลัยเทคโนโลยีราชมงคลพระนคร</v>
      </c>
      <c r="C294" s="83" t="s">
        <v>1302</v>
      </c>
      <c r="D294" s="83" t="s">
        <v>29</v>
      </c>
      <c r="E294" s="83">
        <v>2565</v>
      </c>
      <c r="F294" s="83" t="s">
        <v>572</v>
      </c>
      <c r="G294" s="89" t="s">
        <v>1269</v>
      </c>
      <c r="H294" s="83" t="s">
        <v>1362</v>
      </c>
      <c r="I294" s="83" t="s">
        <v>1284</v>
      </c>
      <c r="J294" s="83" t="s">
        <v>2944</v>
      </c>
      <c r="K294" s="83" t="s">
        <v>46</v>
      </c>
      <c r="L294" s="89" t="s">
        <v>2690</v>
      </c>
      <c r="M294" s="83" t="s">
        <v>2059</v>
      </c>
      <c r="N294" s="91" t="s">
        <v>2110</v>
      </c>
      <c r="O294" s="83" t="s">
        <v>2971</v>
      </c>
      <c r="P294" s="91"/>
      <c r="Q294" s="92" t="s">
        <v>2712</v>
      </c>
      <c r="R294" s="83" t="s">
        <v>684</v>
      </c>
    </row>
    <row r="295" spans="1:18" s="7" customFormat="1" ht="23.5">
      <c r="A295" s="82" t="s">
        <v>1762</v>
      </c>
      <c r="B295" s="16" t="str">
        <f>HYPERLINK(Q295,C295)</f>
        <v>โครงการจัดการแข่งขันกีฬาและการออกกำลังกายเพื่อสันติสุข ประจำปีงบประมาณ 2566</v>
      </c>
      <c r="C295" s="83" t="s">
        <v>1763</v>
      </c>
      <c r="D295" s="83" t="s">
        <v>29</v>
      </c>
      <c r="E295" s="83">
        <v>2566</v>
      </c>
      <c r="F295" s="83" t="s">
        <v>1120</v>
      </c>
      <c r="G295" s="89" t="s">
        <v>1121</v>
      </c>
      <c r="H295" s="83" t="s">
        <v>36</v>
      </c>
      <c r="I295" s="83" t="s">
        <v>37</v>
      </c>
      <c r="J295" s="83" t="s">
        <v>2937</v>
      </c>
      <c r="K295" s="83" t="s">
        <v>38</v>
      </c>
      <c r="L295" s="83" t="s">
        <v>2233</v>
      </c>
      <c r="M295" s="83" t="s">
        <v>2091</v>
      </c>
      <c r="N295" s="91" t="s">
        <v>2092</v>
      </c>
      <c r="O295" s="83" t="s">
        <v>2971</v>
      </c>
      <c r="P295" s="91"/>
      <c r="Q295" s="92" t="s">
        <v>2248</v>
      </c>
      <c r="R295" s="83" t="s">
        <v>684</v>
      </c>
    </row>
    <row r="296" spans="1:18" s="7" customFormat="1" ht="23.5">
      <c r="A296" s="83" t="s">
        <v>383</v>
      </c>
      <c r="B296" s="6" t="s">
        <v>1453</v>
      </c>
      <c r="C296" s="83" t="s">
        <v>1453</v>
      </c>
      <c r="D296" s="83" t="s">
        <v>29</v>
      </c>
      <c r="E296" s="83">
        <v>2563</v>
      </c>
      <c r="F296" s="103">
        <v>242066</v>
      </c>
      <c r="G296" s="103">
        <v>242401</v>
      </c>
      <c r="H296" s="83" t="s">
        <v>36</v>
      </c>
      <c r="I296" s="83" t="s">
        <v>37</v>
      </c>
      <c r="J296" s="83" t="str">
        <f>VLOOKUP(I296,'[1]ตัวย่อ(ต่อท้าย)'!$B$2:$C$515,2,FALSE)</f>
        <v>กพล.</v>
      </c>
      <c r="K296" s="83" t="s">
        <v>38</v>
      </c>
      <c r="L296" s="83"/>
      <c r="M296" s="83" t="s">
        <v>2063</v>
      </c>
      <c r="N296" s="83" t="s">
        <v>2244</v>
      </c>
      <c r="O296" s="83" t="s">
        <v>2971</v>
      </c>
      <c r="P296" s="83"/>
      <c r="Q296" s="101"/>
      <c r="R296" s="83" t="s">
        <v>625</v>
      </c>
    </row>
    <row r="297" spans="1:18" s="7" customFormat="1" ht="23.5">
      <c r="A297" s="82" t="s">
        <v>1833</v>
      </c>
      <c r="B297" s="16" t="str">
        <f>HYPERLINK(Q297,C297)</f>
        <v>ค่าใช้จ่ายในการสนับสนุนการดำเนินงานสำนักงานการท่องเที่ยวและกีฬาจังหวัด</v>
      </c>
      <c r="C297" s="83" t="s">
        <v>1834</v>
      </c>
      <c r="D297" s="83" t="s">
        <v>29</v>
      </c>
      <c r="E297" s="83">
        <v>2566</v>
      </c>
      <c r="F297" s="83" t="s">
        <v>1120</v>
      </c>
      <c r="G297" s="89" t="s">
        <v>1121</v>
      </c>
      <c r="H297" s="83" t="s">
        <v>423</v>
      </c>
      <c r="I297" s="83" t="s">
        <v>424</v>
      </c>
      <c r="J297" s="83" t="s">
        <v>2936</v>
      </c>
      <c r="K297" s="83" t="s">
        <v>38</v>
      </c>
      <c r="L297" s="83" t="s">
        <v>2233</v>
      </c>
      <c r="M297" s="83" t="s">
        <v>2091</v>
      </c>
      <c r="N297" s="91" t="s">
        <v>2092</v>
      </c>
      <c r="O297" s="83" t="s">
        <v>2971</v>
      </c>
      <c r="P297" s="91"/>
      <c r="Q297" s="92" t="s">
        <v>2270</v>
      </c>
      <c r="R297" s="83" t="s">
        <v>568</v>
      </c>
    </row>
    <row r="298" spans="1:18" s="7" customFormat="1" ht="23.5">
      <c r="A298" s="82" t="s">
        <v>1373</v>
      </c>
      <c r="B298" s="16" t="str">
        <f>HYPERLINK(Q298,C298)</f>
        <v>โครงการพัฒนาทักษะความสามารถด้านกีฬาและเสริมสร้างพลานามัยในสถาบันอุดมศึกษา ปีงบประมาณ 2565</v>
      </c>
      <c r="C298" s="83" t="s">
        <v>1374</v>
      </c>
      <c r="D298" s="83" t="s">
        <v>29</v>
      </c>
      <c r="E298" s="83">
        <v>2565</v>
      </c>
      <c r="F298" s="83" t="s">
        <v>572</v>
      </c>
      <c r="G298" s="89" t="s">
        <v>612</v>
      </c>
      <c r="H298" s="83" t="s">
        <v>1376</v>
      </c>
      <c r="I298" s="83" t="s">
        <v>2935</v>
      </c>
      <c r="J298" s="83" t="s">
        <v>2963</v>
      </c>
      <c r="K298" s="83" t="s">
        <v>46</v>
      </c>
      <c r="L298" s="89" t="s">
        <v>2690</v>
      </c>
      <c r="M298" s="83" t="s">
        <v>2059</v>
      </c>
      <c r="N298" s="91" t="s">
        <v>2060</v>
      </c>
      <c r="O298" s="83" t="s">
        <v>2971</v>
      </c>
      <c r="P298" s="91"/>
      <c r="Q298" s="92" t="s">
        <v>2718</v>
      </c>
      <c r="R298" s="83" t="s">
        <v>625</v>
      </c>
    </row>
    <row r="299" spans="1:18" s="7" customFormat="1" ht="23.5">
      <c r="A299" s="83" t="s">
        <v>582</v>
      </c>
      <c r="B299" s="6" t="s">
        <v>1481</v>
      </c>
      <c r="C299" s="83" t="s">
        <v>1481</v>
      </c>
      <c r="D299" s="83" t="s">
        <v>29</v>
      </c>
      <c r="E299" s="83">
        <v>2563</v>
      </c>
      <c r="F299" s="103">
        <v>242158</v>
      </c>
      <c r="G299" s="103">
        <v>242217</v>
      </c>
      <c r="H299" s="83" t="s">
        <v>1482</v>
      </c>
      <c r="I299" s="83" t="s">
        <v>382</v>
      </c>
      <c r="J299" s="83" t="str">
        <f>VLOOKUP(I299,'[1]ตัวย่อ(ต่อท้าย)'!$B$2:$C$515,2,FALSE)</f>
        <v>สพฐ.</v>
      </c>
      <c r="K299" s="83" t="s">
        <v>246</v>
      </c>
      <c r="L299" s="83"/>
      <c r="M299" s="83" t="s">
        <v>2063</v>
      </c>
      <c r="N299" s="83" t="s">
        <v>2244</v>
      </c>
      <c r="O299" s="83" t="s">
        <v>2971</v>
      </c>
      <c r="P299" s="83"/>
      <c r="Q299" s="101"/>
      <c r="R299" s="83" t="s">
        <v>641</v>
      </c>
    </row>
    <row r="300" spans="1:18" s="7" customFormat="1" ht="23.5">
      <c r="A300" s="82" t="s">
        <v>1204</v>
      </c>
      <c r="B300" s="16" t="str">
        <f>HYPERLINK(Q300,C300)</f>
        <v>โครงการสนับสนุนกิจกรรมนันทนาการเพื่อมวลชน</v>
      </c>
      <c r="C300" s="83" t="s">
        <v>736</v>
      </c>
      <c r="D300" s="83" t="s">
        <v>29</v>
      </c>
      <c r="E300" s="83">
        <v>2565</v>
      </c>
      <c r="F300" s="83" t="s">
        <v>572</v>
      </c>
      <c r="G300" s="89" t="s">
        <v>612</v>
      </c>
      <c r="H300" s="83" t="s">
        <v>114</v>
      </c>
      <c r="I300" s="83" t="s">
        <v>37</v>
      </c>
      <c r="J300" s="83" t="s">
        <v>2937</v>
      </c>
      <c r="K300" s="83" t="s">
        <v>38</v>
      </c>
      <c r="L300" s="89" t="s">
        <v>2690</v>
      </c>
      <c r="M300" s="83" t="s">
        <v>2059</v>
      </c>
      <c r="N300" s="91" t="s">
        <v>2082</v>
      </c>
      <c r="O300" s="83" t="s">
        <v>2971</v>
      </c>
      <c r="P300" s="91"/>
      <c r="Q300" s="92" t="s">
        <v>2720</v>
      </c>
      <c r="R300" s="83" t="s">
        <v>641</v>
      </c>
    </row>
    <row r="301" spans="1:18" s="7" customFormat="1" ht="23.5">
      <c r="A301" s="83" t="s">
        <v>602</v>
      </c>
      <c r="B301" s="6" t="s">
        <v>1489</v>
      </c>
      <c r="C301" s="83" t="s">
        <v>1489</v>
      </c>
      <c r="D301" s="83" t="s">
        <v>29</v>
      </c>
      <c r="E301" s="83">
        <v>2563</v>
      </c>
      <c r="F301" s="103">
        <v>242189</v>
      </c>
      <c r="G301" s="103">
        <v>242217</v>
      </c>
      <c r="H301" s="83" t="s">
        <v>1490</v>
      </c>
      <c r="I301" s="83" t="s">
        <v>382</v>
      </c>
      <c r="J301" s="83" t="str">
        <f>VLOOKUP(I301,'[1]ตัวย่อ(ต่อท้าย)'!$B$2:$C$515,2,FALSE)</f>
        <v>สพฐ.</v>
      </c>
      <c r="K301" s="83" t="s">
        <v>246</v>
      </c>
      <c r="L301" s="83"/>
      <c r="M301" s="83" t="s">
        <v>2063</v>
      </c>
      <c r="N301" s="83" t="s">
        <v>2244</v>
      </c>
      <c r="O301" s="83" t="s">
        <v>2971</v>
      </c>
      <c r="P301" s="83"/>
      <c r="Q301" s="101"/>
      <c r="R301" s="83" t="s">
        <v>641</v>
      </c>
    </row>
    <row r="302" spans="1:18" s="7" customFormat="1" ht="23.5">
      <c r="A302" s="82" t="s">
        <v>1232</v>
      </c>
      <c r="B302" s="16" t="str">
        <f>HYPERLINK(Q302,C302)</f>
        <v>โครงการสร้างเสริมสุขภาพและสมรรถภาพทางกายด้วยวิทยาศาสตร์การกีฬา</v>
      </c>
      <c r="C302" s="83" t="s">
        <v>191</v>
      </c>
      <c r="D302" s="83" t="s">
        <v>29</v>
      </c>
      <c r="E302" s="83">
        <v>2565</v>
      </c>
      <c r="F302" s="83" t="s">
        <v>572</v>
      </c>
      <c r="G302" s="89" t="s">
        <v>612</v>
      </c>
      <c r="H302" s="83" t="s">
        <v>147</v>
      </c>
      <c r="I302" s="83" t="s">
        <v>37</v>
      </c>
      <c r="J302" s="83" t="s">
        <v>2937</v>
      </c>
      <c r="K302" s="83" t="s">
        <v>38</v>
      </c>
      <c r="L302" s="89" t="s">
        <v>2690</v>
      </c>
      <c r="M302" s="83" t="s">
        <v>2059</v>
      </c>
      <c r="N302" s="91" t="s">
        <v>2082</v>
      </c>
      <c r="O302" s="83" t="s">
        <v>2971</v>
      </c>
      <c r="P302" s="91"/>
      <c r="Q302" s="92" t="s">
        <v>2722</v>
      </c>
      <c r="R302" s="83" t="s">
        <v>641</v>
      </c>
    </row>
    <row r="303" spans="1:18" s="7" customFormat="1" ht="23.5">
      <c r="A303" s="83" t="s">
        <v>328</v>
      </c>
      <c r="B303" s="6" t="s">
        <v>112</v>
      </c>
      <c r="C303" s="83" t="s">
        <v>112</v>
      </c>
      <c r="D303" s="83" t="s">
        <v>29</v>
      </c>
      <c r="E303" s="83">
        <v>2563</v>
      </c>
      <c r="F303" s="103">
        <v>242066</v>
      </c>
      <c r="G303" s="103">
        <v>242401</v>
      </c>
      <c r="H303" s="83" t="s">
        <v>114</v>
      </c>
      <c r="I303" s="83" t="s">
        <v>37</v>
      </c>
      <c r="J303" s="83" t="str">
        <f>VLOOKUP(I303,'[1]ตัวย่อ(ต่อท้าย)'!$B$2:$C$515,2,FALSE)</f>
        <v>กพล.</v>
      </c>
      <c r="K303" s="83" t="s">
        <v>38</v>
      </c>
      <c r="L303" s="83"/>
      <c r="M303" s="83" t="s">
        <v>2063</v>
      </c>
      <c r="N303" s="83" t="s">
        <v>2244</v>
      </c>
      <c r="O303" s="83" t="s">
        <v>2971</v>
      </c>
      <c r="P303" s="83"/>
      <c r="Q303" s="101"/>
      <c r="R303" s="83" t="s">
        <v>637</v>
      </c>
    </row>
    <row r="304" spans="1:18" s="7" customFormat="1" ht="23.5">
      <c r="A304" s="83" t="s">
        <v>409</v>
      </c>
      <c r="B304" s="6" t="s">
        <v>128</v>
      </c>
      <c r="C304" s="83" t="s">
        <v>128</v>
      </c>
      <c r="D304" s="83" t="s">
        <v>29</v>
      </c>
      <c r="E304" s="83">
        <v>2563</v>
      </c>
      <c r="F304" s="103">
        <v>242066</v>
      </c>
      <c r="G304" s="103">
        <v>242401</v>
      </c>
      <c r="H304" s="83" t="s">
        <v>114</v>
      </c>
      <c r="I304" s="83" t="s">
        <v>37</v>
      </c>
      <c r="J304" s="83" t="str">
        <f>VLOOKUP(I304,'[1]ตัวย่อ(ต่อท้าย)'!$B$2:$C$515,2,FALSE)</f>
        <v>กพล.</v>
      </c>
      <c r="K304" s="83" t="s">
        <v>38</v>
      </c>
      <c r="L304" s="83"/>
      <c r="M304" s="83" t="s">
        <v>2063</v>
      </c>
      <c r="N304" s="83" t="s">
        <v>2244</v>
      </c>
      <c r="O304" s="83" t="s">
        <v>2971</v>
      </c>
      <c r="P304" s="83"/>
      <c r="Q304" s="101"/>
      <c r="R304" s="83" t="s">
        <v>568</v>
      </c>
    </row>
    <row r="305" spans="1:18" s="7" customFormat="1" ht="23.5">
      <c r="A305" s="83" t="s">
        <v>411</v>
      </c>
      <c r="B305" s="6" t="s">
        <v>412</v>
      </c>
      <c r="C305" s="83" t="s">
        <v>412</v>
      </c>
      <c r="D305" s="83" t="s">
        <v>29</v>
      </c>
      <c r="E305" s="83">
        <v>2563</v>
      </c>
      <c r="F305" s="103">
        <v>242066</v>
      </c>
      <c r="G305" s="103">
        <v>242401</v>
      </c>
      <c r="H305" s="83" t="s">
        <v>114</v>
      </c>
      <c r="I305" s="83" t="s">
        <v>37</v>
      </c>
      <c r="J305" s="83" t="str">
        <f>VLOOKUP(I305,'[1]ตัวย่อ(ต่อท้าย)'!$B$2:$C$515,2,FALSE)</f>
        <v>กพล.</v>
      </c>
      <c r="K305" s="83" t="s">
        <v>38</v>
      </c>
      <c r="L305" s="83"/>
      <c r="M305" s="83" t="s">
        <v>2063</v>
      </c>
      <c r="N305" s="83" t="s">
        <v>2244</v>
      </c>
      <c r="O305" s="83" t="s">
        <v>2971</v>
      </c>
      <c r="P305" s="83"/>
      <c r="Q305" s="101"/>
      <c r="R305" s="83" t="s">
        <v>684</v>
      </c>
    </row>
    <row r="306" spans="1:18" s="7" customFormat="1" ht="23.5">
      <c r="A306" s="82" t="s">
        <v>1254</v>
      </c>
      <c r="B306" s="16" t="str">
        <f>HYPERLINK(Q306,C306)</f>
        <v xml:space="preserve">โครงการวิทยาศาสตร์การกีฬาและสุขภาพ  </v>
      </c>
      <c r="C306" s="83" t="s">
        <v>2726</v>
      </c>
      <c r="D306" s="83" t="s">
        <v>29</v>
      </c>
      <c r="E306" s="83">
        <v>2565</v>
      </c>
      <c r="F306" s="83" t="s">
        <v>572</v>
      </c>
      <c r="G306" s="89" t="s">
        <v>612</v>
      </c>
      <c r="H306" s="83" t="s">
        <v>147</v>
      </c>
      <c r="I306" s="83" t="s">
        <v>37</v>
      </c>
      <c r="J306" s="83" t="s">
        <v>2937</v>
      </c>
      <c r="K306" s="83" t="s">
        <v>38</v>
      </c>
      <c r="L306" s="89" t="s">
        <v>2690</v>
      </c>
      <c r="M306" s="83" t="s">
        <v>2059</v>
      </c>
      <c r="N306" s="91" t="s">
        <v>2082</v>
      </c>
      <c r="O306" s="83" t="s">
        <v>2971</v>
      </c>
      <c r="P306" s="91"/>
      <c r="Q306" s="92" t="s">
        <v>2727</v>
      </c>
      <c r="R306" s="83" t="s">
        <v>637</v>
      </c>
    </row>
    <row r="307" spans="1:18" s="7" customFormat="1" ht="23.5">
      <c r="A307" s="83" t="s">
        <v>339</v>
      </c>
      <c r="B307" s="6" t="s">
        <v>340</v>
      </c>
      <c r="C307" s="83" t="s">
        <v>340</v>
      </c>
      <c r="D307" s="83" t="s">
        <v>29</v>
      </c>
      <c r="E307" s="83">
        <v>2563</v>
      </c>
      <c r="F307" s="103">
        <v>242066</v>
      </c>
      <c r="G307" s="103">
        <v>242401</v>
      </c>
      <c r="H307" s="83" t="s">
        <v>147</v>
      </c>
      <c r="I307" s="83" t="s">
        <v>37</v>
      </c>
      <c r="J307" s="83" t="str">
        <f>VLOOKUP(I307,'[1]ตัวย่อ(ต่อท้าย)'!$B$2:$C$515,2,FALSE)</f>
        <v>กพล.</v>
      </c>
      <c r="K307" s="83" t="s">
        <v>38</v>
      </c>
      <c r="L307" s="83"/>
      <c r="M307" s="83" t="s">
        <v>2063</v>
      </c>
      <c r="N307" s="83" t="s">
        <v>2244</v>
      </c>
      <c r="O307" s="83" t="s">
        <v>2971</v>
      </c>
      <c r="P307" s="83"/>
      <c r="Q307" s="101"/>
      <c r="R307" s="83" t="s">
        <v>684</v>
      </c>
    </row>
    <row r="308" spans="1:18" s="7" customFormat="1" ht="23.5">
      <c r="A308" s="82" t="s">
        <v>764</v>
      </c>
      <c r="B308" s="16" t="str">
        <f t="shared" ref="B308:B338" si="12">HYPERLINK(Q308,C308)</f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308" s="83" t="s">
        <v>188</v>
      </c>
      <c r="D308" s="83" t="s">
        <v>29</v>
      </c>
      <c r="E308" s="83">
        <v>2564</v>
      </c>
      <c r="F308" s="83" t="s">
        <v>452</v>
      </c>
      <c r="G308" s="89" t="s">
        <v>733</v>
      </c>
      <c r="H308" s="83" t="s">
        <v>147</v>
      </c>
      <c r="I308" s="83" t="s">
        <v>37</v>
      </c>
      <c r="J308" s="83" t="s">
        <v>2937</v>
      </c>
      <c r="K308" s="83" t="s">
        <v>38</v>
      </c>
      <c r="L308" s="89" t="s">
        <v>2588</v>
      </c>
      <c r="M308" s="83" t="s">
        <v>2063</v>
      </c>
      <c r="N308" s="91" t="s">
        <v>2244</v>
      </c>
      <c r="O308" s="83" t="s">
        <v>2971</v>
      </c>
      <c r="P308" s="91"/>
      <c r="Q308" s="92" t="s">
        <v>2633</v>
      </c>
      <c r="R308" s="83" t="s">
        <v>630</v>
      </c>
    </row>
    <row r="309" spans="1:18" s="7" customFormat="1" ht="23.5">
      <c r="A309" s="82" t="s">
        <v>880</v>
      </c>
      <c r="B309" s="16" t="str">
        <f t="shared" si="12"/>
        <v>ก่อสร้างสระว่ายน้ำชุมชน ตำบลนาดี อำเภอนาดี จังหวัดปราจีนบุรี 1 แห่ง</v>
      </c>
      <c r="C309" s="83" t="s">
        <v>881</v>
      </c>
      <c r="D309" s="83" t="s">
        <v>29</v>
      </c>
      <c r="E309" s="83">
        <v>2564</v>
      </c>
      <c r="F309" s="83" t="s">
        <v>852</v>
      </c>
      <c r="G309" s="89" t="s">
        <v>733</v>
      </c>
      <c r="H309" s="83" t="s">
        <v>157</v>
      </c>
      <c r="I309" s="83" t="s">
        <v>37</v>
      </c>
      <c r="J309" s="83" t="s">
        <v>2937</v>
      </c>
      <c r="K309" s="83" t="s">
        <v>38</v>
      </c>
      <c r="L309" s="89" t="s">
        <v>2588</v>
      </c>
      <c r="M309" s="83" t="s">
        <v>2054</v>
      </c>
      <c r="N309" s="91" t="s">
        <v>2136</v>
      </c>
      <c r="O309" s="83" t="s">
        <v>2971</v>
      </c>
      <c r="P309" s="91"/>
      <c r="Q309" s="92" t="s">
        <v>2651</v>
      </c>
      <c r="R309" s="83" t="s">
        <v>684</v>
      </c>
    </row>
    <row r="310" spans="1:18" s="7" customFormat="1" ht="23.5">
      <c r="A310" s="82" t="s">
        <v>1291</v>
      </c>
      <c r="B310" s="16" t="str">
        <f t="shared" si="12"/>
        <v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v>
      </c>
      <c r="C310" s="83" t="s">
        <v>1292</v>
      </c>
      <c r="D310" s="83" t="s">
        <v>29</v>
      </c>
      <c r="E310" s="83">
        <v>2565</v>
      </c>
      <c r="F310" s="83" t="s">
        <v>1269</v>
      </c>
      <c r="G310" s="89" t="s">
        <v>1294</v>
      </c>
      <c r="H310" s="83" t="s">
        <v>1113</v>
      </c>
      <c r="I310" s="83" t="s">
        <v>424</v>
      </c>
      <c r="J310" s="83" t="s">
        <v>2936</v>
      </c>
      <c r="K310" s="83" t="s">
        <v>38</v>
      </c>
      <c r="L310" s="89" t="s">
        <v>2690</v>
      </c>
      <c r="M310" s="83" t="s">
        <v>2059</v>
      </c>
      <c r="N310" s="91" t="s">
        <v>2082</v>
      </c>
      <c r="O310" s="83" t="s">
        <v>2971</v>
      </c>
      <c r="P310" s="91"/>
      <c r="Q310" s="92" t="s">
        <v>2731</v>
      </c>
      <c r="R310" s="83" t="s">
        <v>568</v>
      </c>
    </row>
    <row r="311" spans="1:18" s="7" customFormat="1" ht="23.5">
      <c r="A311" s="82" t="s">
        <v>1230</v>
      </c>
      <c r="B311" s="16" t="str">
        <f t="shared" si="12"/>
        <v>โครงการส่งเสริมและพัฒนาองค์ความรู้ วิจัย นวัตกรรมด้านวิทยาศาสตร์การกีฬา</v>
      </c>
      <c r="C311" s="83" t="s">
        <v>210</v>
      </c>
      <c r="D311" s="83" t="s">
        <v>29</v>
      </c>
      <c r="E311" s="83">
        <v>2565</v>
      </c>
      <c r="F311" s="83" t="s">
        <v>572</v>
      </c>
      <c r="G311" s="89" t="s">
        <v>612</v>
      </c>
      <c r="H311" s="83" t="s">
        <v>147</v>
      </c>
      <c r="I311" s="83" t="s">
        <v>37</v>
      </c>
      <c r="J311" s="83" t="s">
        <v>2937</v>
      </c>
      <c r="K311" s="83" t="s">
        <v>38</v>
      </c>
      <c r="L311" s="89" t="s">
        <v>2690</v>
      </c>
      <c r="M311" s="83" t="s">
        <v>2063</v>
      </c>
      <c r="N311" s="91" t="s">
        <v>2244</v>
      </c>
      <c r="O311" s="83" t="s">
        <v>2971</v>
      </c>
      <c r="P311" s="91"/>
      <c r="Q311" s="92" t="s">
        <v>2723</v>
      </c>
      <c r="R311" s="83" t="s">
        <v>568</v>
      </c>
    </row>
    <row r="312" spans="1:18" s="7" customFormat="1" ht="23.5">
      <c r="A312" s="82" t="s">
        <v>1250</v>
      </c>
      <c r="B312" s="16" t="str">
        <f t="shared" si="12"/>
        <v>โครงการค่าใช้จ่ายการอบรมการช่วยชีวิตทางน้ำ (Life Saving)</v>
      </c>
      <c r="C312" s="83" t="s">
        <v>1251</v>
      </c>
      <c r="D312" s="83" t="s">
        <v>29</v>
      </c>
      <c r="E312" s="83">
        <v>2565</v>
      </c>
      <c r="F312" s="83" t="s">
        <v>1022</v>
      </c>
      <c r="G312" s="89" t="s">
        <v>1187</v>
      </c>
      <c r="H312" s="83" t="s">
        <v>520</v>
      </c>
      <c r="I312" s="83" t="s">
        <v>1003</v>
      </c>
      <c r="J312" s="83" t="s">
        <v>2940</v>
      </c>
      <c r="K312" s="83" t="s">
        <v>38</v>
      </c>
      <c r="L312" s="89" t="s">
        <v>2690</v>
      </c>
      <c r="M312" s="83" t="s">
        <v>2059</v>
      </c>
      <c r="N312" s="91" t="s">
        <v>2082</v>
      </c>
      <c r="O312" s="83" t="s">
        <v>2971</v>
      </c>
      <c r="P312" s="91"/>
      <c r="Q312" s="92" t="s">
        <v>2733</v>
      </c>
      <c r="R312" s="83" t="s">
        <v>637</v>
      </c>
    </row>
    <row r="313" spans="1:18" s="7" customFormat="1" ht="23.5">
      <c r="A313" s="82" t="s">
        <v>1256</v>
      </c>
      <c r="B313" s="16" t="str">
        <f t="shared" si="12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313" s="83" t="s">
        <v>188</v>
      </c>
      <c r="D313" s="83" t="s">
        <v>29</v>
      </c>
      <c r="E313" s="83">
        <v>2565</v>
      </c>
      <c r="F313" s="83" t="s">
        <v>572</v>
      </c>
      <c r="G313" s="89" t="s">
        <v>612</v>
      </c>
      <c r="H313" s="83" t="s">
        <v>147</v>
      </c>
      <c r="I313" s="83" t="s">
        <v>37</v>
      </c>
      <c r="J313" s="83" t="s">
        <v>2937</v>
      </c>
      <c r="K313" s="83" t="s">
        <v>38</v>
      </c>
      <c r="L313" s="89" t="s">
        <v>2690</v>
      </c>
      <c r="M313" s="83" t="s">
        <v>2063</v>
      </c>
      <c r="N313" s="91" t="s">
        <v>2244</v>
      </c>
      <c r="O313" s="83" t="s">
        <v>2971</v>
      </c>
      <c r="P313" s="91"/>
      <c r="Q313" s="92" t="s">
        <v>2728</v>
      </c>
      <c r="R313" s="83" t="s">
        <v>637</v>
      </c>
    </row>
    <row r="314" spans="1:18" s="7" customFormat="1" ht="23.5">
      <c r="A314" s="82" t="s">
        <v>1257</v>
      </c>
      <c r="B314" s="16" t="str">
        <f t="shared" si="12"/>
        <v xml:space="preserve">กิจกรรมนำร่อง (Pilot Project) : การพัฒนาความสามารถทางสมองด้วยรูปแบบกิจกรรมนันทนาการ   </v>
      </c>
      <c r="C314" s="83" t="s">
        <v>2735</v>
      </c>
      <c r="D314" s="83" t="s">
        <v>29</v>
      </c>
      <c r="E314" s="83">
        <v>2565</v>
      </c>
      <c r="F314" s="83" t="s">
        <v>572</v>
      </c>
      <c r="G314" s="89" t="s">
        <v>612</v>
      </c>
      <c r="H314" s="83" t="s">
        <v>114</v>
      </c>
      <c r="I314" s="83" t="s">
        <v>37</v>
      </c>
      <c r="J314" s="83" t="s">
        <v>2937</v>
      </c>
      <c r="K314" s="83" t="s">
        <v>38</v>
      </c>
      <c r="L314" s="89" t="s">
        <v>2690</v>
      </c>
      <c r="M314" s="83" t="s">
        <v>2059</v>
      </c>
      <c r="N314" s="91" t="s">
        <v>2082</v>
      </c>
      <c r="O314" s="83" t="s">
        <v>2971</v>
      </c>
      <c r="P314" s="91"/>
      <c r="Q314" s="92" t="s">
        <v>2736</v>
      </c>
      <c r="R314" s="83" t="s">
        <v>637</v>
      </c>
    </row>
    <row r="315" spans="1:18" s="7" customFormat="1" ht="23.5">
      <c r="A315" s="82" t="s">
        <v>1260</v>
      </c>
      <c r="B315" s="16" t="str">
        <f t="shared" si="12"/>
        <v>โครงการเผยแพร่องค์ความรู้ด้านนันทนาการ ชีวิตวิถีใหม่</v>
      </c>
      <c r="C315" s="83" t="s">
        <v>1261</v>
      </c>
      <c r="D315" s="83" t="s">
        <v>29</v>
      </c>
      <c r="E315" s="83">
        <v>2565</v>
      </c>
      <c r="F315" s="83" t="s">
        <v>572</v>
      </c>
      <c r="G315" s="89" t="s">
        <v>612</v>
      </c>
      <c r="H315" s="83" t="s">
        <v>114</v>
      </c>
      <c r="I315" s="83" t="s">
        <v>37</v>
      </c>
      <c r="J315" s="83" t="s">
        <v>2937</v>
      </c>
      <c r="K315" s="83" t="s">
        <v>38</v>
      </c>
      <c r="L315" s="89" t="s">
        <v>2690</v>
      </c>
      <c r="M315" s="83" t="s">
        <v>2059</v>
      </c>
      <c r="N315" s="91" t="s">
        <v>2082</v>
      </c>
      <c r="O315" s="83" t="s">
        <v>2971</v>
      </c>
      <c r="P315" s="91"/>
      <c r="Q315" s="92" t="s">
        <v>2737</v>
      </c>
      <c r="R315" s="83" t="s">
        <v>568</v>
      </c>
    </row>
    <row r="316" spans="1:18" s="7" customFormat="1" ht="23.5">
      <c r="A316" s="82" t="s">
        <v>1270</v>
      </c>
      <c r="B316" s="16" t="str">
        <f t="shared" si="12"/>
        <v>โครงการนันทนาการสร้างสรรค์ กิจกรรมสร้างสุข</v>
      </c>
      <c r="C316" s="83" t="s">
        <v>1271</v>
      </c>
      <c r="D316" s="83" t="s">
        <v>29</v>
      </c>
      <c r="E316" s="83">
        <v>2565</v>
      </c>
      <c r="F316" s="83" t="s">
        <v>186</v>
      </c>
      <c r="G316" s="89" t="s">
        <v>612</v>
      </c>
      <c r="H316" s="83" t="s">
        <v>114</v>
      </c>
      <c r="I316" s="83" t="s">
        <v>37</v>
      </c>
      <c r="J316" s="83" t="s">
        <v>2937</v>
      </c>
      <c r="K316" s="83" t="s">
        <v>38</v>
      </c>
      <c r="L316" s="89" t="s">
        <v>2690</v>
      </c>
      <c r="M316" s="83" t="s">
        <v>2059</v>
      </c>
      <c r="N316" s="91" t="s">
        <v>2082</v>
      </c>
      <c r="O316" s="83" t="s">
        <v>2971</v>
      </c>
      <c r="P316" s="91"/>
      <c r="Q316" s="92" t="s">
        <v>2738</v>
      </c>
      <c r="R316" s="83" t="s">
        <v>684</v>
      </c>
    </row>
    <row r="317" spans="1:18" s="7" customFormat="1" ht="23.5">
      <c r="A317" s="82" t="s">
        <v>1263</v>
      </c>
      <c r="B317" s="16" t="str">
        <f t="shared" si="12"/>
        <v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v>
      </c>
      <c r="C317" s="83" t="s">
        <v>1264</v>
      </c>
      <c r="D317" s="83" t="s">
        <v>29</v>
      </c>
      <c r="E317" s="83">
        <v>2565</v>
      </c>
      <c r="F317" s="83" t="s">
        <v>572</v>
      </c>
      <c r="G317" s="89" t="s">
        <v>612</v>
      </c>
      <c r="H317" s="83" t="s">
        <v>478</v>
      </c>
      <c r="I317" s="83" t="s">
        <v>479</v>
      </c>
      <c r="J317" s="83" t="s">
        <v>2964</v>
      </c>
      <c r="K317" s="83" t="s">
        <v>46</v>
      </c>
      <c r="L317" s="89" t="s">
        <v>2690</v>
      </c>
      <c r="M317" s="83" t="s">
        <v>2063</v>
      </c>
      <c r="N317" s="91" t="s">
        <v>2244</v>
      </c>
      <c r="O317" s="83" t="s">
        <v>2971</v>
      </c>
      <c r="P317" s="91"/>
      <c r="Q317" s="92" t="s">
        <v>2729</v>
      </c>
      <c r="R317" s="83" t="s">
        <v>684</v>
      </c>
    </row>
    <row r="318" spans="1:18" s="7" customFormat="1" ht="23.5">
      <c r="A318" s="82" t="s">
        <v>1253</v>
      </c>
      <c r="B318" s="16" t="str">
        <f t="shared" si="12"/>
        <v>โครงการพัฒนาและให้บริการด้านสมรรถภาพทางกาย</v>
      </c>
      <c r="C318" s="83" t="s">
        <v>149</v>
      </c>
      <c r="D318" s="83" t="s">
        <v>29</v>
      </c>
      <c r="E318" s="83">
        <v>2565</v>
      </c>
      <c r="F318" s="83" t="s">
        <v>572</v>
      </c>
      <c r="G318" s="89" t="s">
        <v>612</v>
      </c>
      <c r="H318" s="83" t="s">
        <v>147</v>
      </c>
      <c r="I318" s="83" t="s">
        <v>37</v>
      </c>
      <c r="J318" s="83" t="s">
        <v>2937</v>
      </c>
      <c r="K318" s="83" t="s">
        <v>38</v>
      </c>
      <c r="L318" s="89" t="s">
        <v>2690</v>
      </c>
      <c r="M318" s="83" t="s">
        <v>2063</v>
      </c>
      <c r="N318" s="91" t="s">
        <v>2244</v>
      </c>
      <c r="O318" s="83" t="s">
        <v>2971</v>
      </c>
      <c r="P318" s="91"/>
      <c r="Q318" s="92" t="s">
        <v>2734</v>
      </c>
      <c r="R318" s="83" t="s">
        <v>713</v>
      </c>
    </row>
    <row r="319" spans="1:18" s="7" customFormat="1" ht="23.5">
      <c r="A319" s="82" t="s">
        <v>1242</v>
      </c>
      <c r="B319" s="16" t="str">
        <f t="shared" si="12"/>
        <v>โครงการส่งเสริมกีฬาและสุขภาพ</v>
      </c>
      <c r="C319" s="83" t="s">
        <v>482</v>
      </c>
      <c r="D319" s="83" t="s">
        <v>29</v>
      </c>
      <c r="E319" s="83">
        <v>2565</v>
      </c>
      <c r="F319" s="83" t="s">
        <v>572</v>
      </c>
      <c r="G319" s="89" t="s">
        <v>612</v>
      </c>
      <c r="H319" s="83" t="s">
        <v>484</v>
      </c>
      <c r="I319" s="83" t="s">
        <v>485</v>
      </c>
      <c r="J319" s="83" t="s">
        <v>2957</v>
      </c>
      <c r="K319" s="83" t="s">
        <v>46</v>
      </c>
      <c r="L319" s="89" t="s">
        <v>2690</v>
      </c>
      <c r="M319" s="83" t="s">
        <v>2059</v>
      </c>
      <c r="N319" s="91" t="s">
        <v>2082</v>
      </c>
      <c r="O319" s="83" t="s">
        <v>2971</v>
      </c>
      <c r="P319" s="91"/>
      <c r="Q319" s="92" t="s">
        <v>2741</v>
      </c>
      <c r="R319" s="83" t="s">
        <v>641</v>
      </c>
    </row>
    <row r="320" spans="1:18" s="7" customFormat="1" ht="23.5">
      <c r="A320" s="82" t="s">
        <v>1836</v>
      </c>
      <c r="B320" s="16" t="str">
        <f t="shared" si="12"/>
        <v xml:space="preserve">  โครงการขับเคลื่อนแผนปฏิบัติการด้านนันทนาการ ระยะที่ 4 (พ.ศ. 2566 – 2570)</v>
      </c>
      <c r="C320" s="83" t="s">
        <v>2271</v>
      </c>
      <c r="D320" s="83" t="s">
        <v>29</v>
      </c>
      <c r="E320" s="83">
        <v>2566</v>
      </c>
      <c r="F320" s="83" t="s">
        <v>1120</v>
      </c>
      <c r="G320" s="89" t="s">
        <v>1121</v>
      </c>
      <c r="H320" s="83" t="s">
        <v>114</v>
      </c>
      <c r="I320" s="83" t="s">
        <v>37</v>
      </c>
      <c r="J320" s="83" t="s">
        <v>2937</v>
      </c>
      <c r="K320" s="83" t="s">
        <v>38</v>
      </c>
      <c r="L320" s="83" t="s">
        <v>2233</v>
      </c>
      <c r="M320" s="83" t="s">
        <v>2091</v>
      </c>
      <c r="N320" s="91" t="s">
        <v>2092</v>
      </c>
      <c r="O320" s="83" t="s">
        <v>2971</v>
      </c>
      <c r="P320" s="91"/>
      <c r="Q320" s="92" t="s">
        <v>2272</v>
      </c>
      <c r="R320" s="83" t="s">
        <v>568</v>
      </c>
    </row>
    <row r="321" spans="1:18" s="7" customFormat="1" ht="23.5">
      <c r="A321" s="82" t="s">
        <v>1276</v>
      </c>
      <c r="B321" s="16" t="str">
        <f t="shared" si="12"/>
        <v>โครงการส่งเสริมและเผยแพร่องค์ความรู้ นวัตกรรมด้านการออกกำลังกาย กีฬา และนันทนาการ</v>
      </c>
      <c r="C321" s="83" t="s">
        <v>1277</v>
      </c>
      <c r="D321" s="83" t="s">
        <v>29</v>
      </c>
      <c r="E321" s="83">
        <v>2565</v>
      </c>
      <c r="F321" s="83" t="s">
        <v>572</v>
      </c>
      <c r="G321" s="89" t="s">
        <v>612</v>
      </c>
      <c r="H321" s="83" t="s">
        <v>157</v>
      </c>
      <c r="I321" s="83" t="s">
        <v>37</v>
      </c>
      <c r="J321" s="83" t="s">
        <v>2937</v>
      </c>
      <c r="K321" s="83" t="s">
        <v>38</v>
      </c>
      <c r="L321" s="89" t="s">
        <v>2690</v>
      </c>
      <c r="M321" s="83" t="s">
        <v>2063</v>
      </c>
      <c r="N321" s="91" t="s">
        <v>2244</v>
      </c>
      <c r="O321" s="83" t="s">
        <v>2971</v>
      </c>
      <c r="P321" s="91"/>
      <c r="Q321" s="92" t="s">
        <v>2744</v>
      </c>
      <c r="R321" s="83" t="s">
        <v>684</v>
      </c>
    </row>
    <row r="322" spans="1:18" s="7" customFormat="1" ht="23.5">
      <c r="A322" s="82" t="s">
        <v>1280</v>
      </c>
      <c r="B322" s="16" t="str">
        <f t="shared" si="12"/>
        <v>กีฬาภายในมหาวิทยาลัยเทคโนโลยีราชมงคลพระนคร ครั้งที่ 16</v>
      </c>
      <c r="C322" s="83" t="s">
        <v>1281</v>
      </c>
      <c r="D322" s="83" t="s">
        <v>29</v>
      </c>
      <c r="E322" s="83">
        <v>2565</v>
      </c>
      <c r="F322" s="83" t="s">
        <v>452</v>
      </c>
      <c r="G322" s="89" t="s">
        <v>733</v>
      </c>
      <c r="H322" s="83" t="s">
        <v>1283</v>
      </c>
      <c r="I322" s="83" t="s">
        <v>1284</v>
      </c>
      <c r="J322" s="83" t="s">
        <v>2944</v>
      </c>
      <c r="K322" s="83" t="s">
        <v>46</v>
      </c>
      <c r="L322" s="89" t="s">
        <v>2690</v>
      </c>
      <c r="M322" s="83" t="s">
        <v>2059</v>
      </c>
      <c r="N322" s="91" t="s">
        <v>2110</v>
      </c>
      <c r="O322" s="83" t="s">
        <v>2971</v>
      </c>
      <c r="P322" s="91"/>
      <c r="Q322" s="92" t="s">
        <v>2745</v>
      </c>
      <c r="R322" s="83" t="s">
        <v>641</v>
      </c>
    </row>
    <row r="323" spans="1:18" s="7" customFormat="1" ht="23.5">
      <c r="A323" s="82" t="s">
        <v>1285</v>
      </c>
      <c r="B323" s="16" t="str">
        <f t="shared" si="12"/>
        <v xml:space="preserve">ส่งเงินสมทบเข้าร่วมการแข่งขันกีฬามหาวิทยาลัยเทคโนโลยีราชมงคลแห่งประเทศไทยครั้งที่ 37 </v>
      </c>
      <c r="C323" s="83" t="s">
        <v>2746</v>
      </c>
      <c r="D323" s="83" t="s">
        <v>29</v>
      </c>
      <c r="E323" s="83">
        <v>2565</v>
      </c>
      <c r="F323" s="83" t="s">
        <v>572</v>
      </c>
      <c r="G323" s="89" t="s">
        <v>612</v>
      </c>
      <c r="H323" s="83" t="s">
        <v>1283</v>
      </c>
      <c r="I323" s="83" t="s">
        <v>1284</v>
      </c>
      <c r="J323" s="83" t="s">
        <v>2944</v>
      </c>
      <c r="K323" s="83" t="s">
        <v>46</v>
      </c>
      <c r="L323" s="89" t="s">
        <v>2690</v>
      </c>
      <c r="M323" s="83" t="s">
        <v>2059</v>
      </c>
      <c r="N323" s="91" t="s">
        <v>2110</v>
      </c>
      <c r="O323" s="83" t="s">
        <v>2971</v>
      </c>
      <c r="P323" s="91"/>
      <c r="Q323" s="92" t="s">
        <v>2747</v>
      </c>
      <c r="R323" s="83" t="s">
        <v>713</v>
      </c>
    </row>
    <row r="324" spans="1:18" s="7" customFormat="1" ht="23.5">
      <c r="A324" s="82" t="s">
        <v>1682</v>
      </c>
      <c r="B324" s="16" t="str">
        <f t="shared" si="12"/>
        <v>โครงการค่าใช้จ่ายการอบรมการช่วยชีวิตทางน้ำ (Life Saving)</v>
      </c>
      <c r="C324" s="83" t="s">
        <v>1251</v>
      </c>
      <c r="D324" s="83" t="s">
        <v>29</v>
      </c>
      <c r="E324" s="83">
        <v>2565</v>
      </c>
      <c r="F324" s="83" t="s">
        <v>1665</v>
      </c>
      <c r="G324" s="89" t="s">
        <v>612</v>
      </c>
      <c r="H324" s="83" t="s">
        <v>520</v>
      </c>
      <c r="I324" s="83" t="s">
        <v>1003</v>
      </c>
      <c r="J324" s="83" t="s">
        <v>2940</v>
      </c>
      <c r="K324" s="83" t="s">
        <v>38</v>
      </c>
      <c r="L324" s="83" t="s">
        <v>2233</v>
      </c>
      <c r="M324" s="83" t="s">
        <v>2063</v>
      </c>
      <c r="N324" s="91" t="s">
        <v>2244</v>
      </c>
      <c r="O324" s="83" t="s">
        <v>2971</v>
      </c>
      <c r="P324" s="91"/>
      <c r="Q324" s="92" t="s">
        <v>2765</v>
      </c>
      <c r="R324" s="83" t="s">
        <v>637</v>
      </c>
    </row>
    <row r="325" spans="1:18" s="7" customFormat="1" ht="23.5">
      <c r="A325" s="82" t="s">
        <v>1202</v>
      </c>
      <c r="B325" s="16" t="str">
        <f t="shared" si="12"/>
        <v>โครงการส่งเสริมและพัฒนากิจกรรมนันทนาการในเด็กและเยาวชน</v>
      </c>
      <c r="C325" s="83" t="s">
        <v>122</v>
      </c>
      <c r="D325" s="83" t="s">
        <v>29</v>
      </c>
      <c r="E325" s="83">
        <v>2565</v>
      </c>
      <c r="F325" s="83" t="s">
        <v>572</v>
      </c>
      <c r="G325" s="89" t="s">
        <v>612</v>
      </c>
      <c r="H325" s="83" t="s">
        <v>114</v>
      </c>
      <c r="I325" s="83" t="s">
        <v>37</v>
      </c>
      <c r="J325" s="83" t="s">
        <v>2937</v>
      </c>
      <c r="K325" s="83" t="s">
        <v>38</v>
      </c>
      <c r="L325" s="89" t="s">
        <v>2690</v>
      </c>
      <c r="M325" s="83" t="s">
        <v>2059</v>
      </c>
      <c r="N325" s="91" t="s">
        <v>2082</v>
      </c>
      <c r="O325" s="83" t="s">
        <v>2971</v>
      </c>
      <c r="P325" s="91"/>
      <c r="Q325" s="92" t="s">
        <v>2750</v>
      </c>
      <c r="R325" s="83" t="s">
        <v>713</v>
      </c>
    </row>
    <row r="326" spans="1:18" s="7" customFormat="1" ht="23.5">
      <c r="A326" s="82" t="s">
        <v>1221</v>
      </c>
      <c r="B326" s="16" t="str">
        <f t="shared" si="12"/>
        <v>โครงการกระตุ้นเศรษฐกิจและฟื้นฟูด้านการท่องเที่ยวอำเภอถลาง จังหวัดภูเก็ต</v>
      </c>
      <c r="C326" s="83" t="s">
        <v>1222</v>
      </c>
      <c r="D326" s="83" t="s">
        <v>29</v>
      </c>
      <c r="E326" s="83">
        <v>2565</v>
      </c>
      <c r="F326" s="83" t="s">
        <v>572</v>
      </c>
      <c r="G326" s="89" t="s">
        <v>612</v>
      </c>
      <c r="H326" s="83" t="s">
        <v>1220</v>
      </c>
      <c r="I326" s="83" t="s">
        <v>424</v>
      </c>
      <c r="J326" s="83" t="s">
        <v>2936</v>
      </c>
      <c r="K326" s="83" t="s">
        <v>38</v>
      </c>
      <c r="L326" s="89" t="s">
        <v>2690</v>
      </c>
      <c r="M326" s="83" t="s">
        <v>2059</v>
      </c>
      <c r="N326" s="91" t="s">
        <v>2082</v>
      </c>
      <c r="O326" s="83" t="s">
        <v>2971</v>
      </c>
      <c r="P326" s="91"/>
      <c r="Q326" s="92" t="s">
        <v>2751</v>
      </c>
      <c r="R326" s="83" t="s">
        <v>641</v>
      </c>
    </row>
    <row r="327" spans="1:18" s="7" customFormat="1" ht="23.5">
      <c r="A327" s="82" t="s">
        <v>1288</v>
      </c>
      <c r="B327" s="16" t="str">
        <f t="shared" si="12"/>
        <v>ส่งเงินสมทบการแข่งขันกีฬามหาวิทยาลัยแห่งประเทศไทย ครั้งที่ 48</v>
      </c>
      <c r="C327" s="83" t="s">
        <v>1289</v>
      </c>
      <c r="D327" s="83" t="s">
        <v>29</v>
      </c>
      <c r="E327" s="83">
        <v>2565</v>
      </c>
      <c r="F327" s="83" t="s">
        <v>572</v>
      </c>
      <c r="G327" s="89" t="s">
        <v>612</v>
      </c>
      <c r="H327" s="83" t="s">
        <v>1283</v>
      </c>
      <c r="I327" s="83" t="s">
        <v>1284</v>
      </c>
      <c r="J327" s="83" t="s">
        <v>2944</v>
      </c>
      <c r="K327" s="83" t="s">
        <v>46</v>
      </c>
      <c r="L327" s="89" t="s">
        <v>2690</v>
      </c>
      <c r="M327" s="83" t="s">
        <v>2059</v>
      </c>
      <c r="N327" s="91" t="s">
        <v>2110</v>
      </c>
      <c r="O327" s="83" t="s">
        <v>2971</v>
      </c>
      <c r="P327" s="91"/>
      <c r="Q327" s="92" t="s">
        <v>2752</v>
      </c>
      <c r="R327" s="83" t="s">
        <v>713</v>
      </c>
    </row>
    <row r="328" spans="1:18" s="7" customFormat="1" ht="23.5">
      <c r="A328" s="83" t="s">
        <v>1624</v>
      </c>
      <c r="B328" s="16" t="str">
        <f t="shared" si="12"/>
        <v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v>
      </c>
      <c r="C328" s="83" t="s">
        <v>1625</v>
      </c>
      <c r="D328" s="83" t="s">
        <v>29</v>
      </c>
      <c r="E328" s="83">
        <v>2565</v>
      </c>
      <c r="F328" s="83" t="s">
        <v>651</v>
      </c>
      <c r="G328" s="83" t="s">
        <v>612</v>
      </c>
      <c r="H328" s="83" t="s">
        <v>1627</v>
      </c>
      <c r="I328" s="83" t="s">
        <v>382</v>
      </c>
      <c r="J328" s="83" t="s">
        <v>2948</v>
      </c>
      <c r="K328" s="83" t="s">
        <v>246</v>
      </c>
      <c r="L328" s="83" t="s">
        <v>2690</v>
      </c>
      <c r="M328" s="83" t="s">
        <v>2063</v>
      </c>
      <c r="N328" s="91" t="s">
        <v>2244</v>
      </c>
      <c r="O328" s="83" t="s">
        <v>2971</v>
      </c>
      <c r="P328" s="94"/>
      <c r="Q328" s="92" t="s">
        <v>2809</v>
      </c>
      <c r="R328" s="83" t="s">
        <v>684</v>
      </c>
    </row>
    <row r="329" spans="1:18" s="7" customFormat="1" ht="23.5">
      <c r="A329" s="82" t="s">
        <v>1701</v>
      </c>
      <c r="B329" s="16" t="str">
        <f t="shared" si="12"/>
        <v>สืบสานพระราชปณิธานอนุรักษ์ประเพณีการแข่งขันเรือยาว</v>
      </c>
      <c r="C329" s="83" t="s">
        <v>1702</v>
      </c>
      <c r="D329" s="83" t="s">
        <v>29</v>
      </c>
      <c r="E329" s="83">
        <v>2565</v>
      </c>
      <c r="F329" s="83" t="s">
        <v>1190</v>
      </c>
      <c r="G329" s="89" t="s">
        <v>1190</v>
      </c>
      <c r="H329" s="83" t="s">
        <v>1704</v>
      </c>
      <c r="I329" s="83" t="s">
        <v>782</v>
      </c>
      <c r="J329" s="83" t="s">
        <v>2939</v>
      </c>
      <c r="K329" s="83" t="s">
        <v>46</v>
      </c>
      <c r="L329" s="83" t="s">
        <v>2233</v>
      </c>
      <c r="M329" s="83" t="s">
        <v>2059</v>
      </c>
      <c r="N329" s="91" t="s">
        <v>2082</v>
      </c>
      <c r="O329" s="83" t="s">
        <v>2971</v>
      </c>
      <c r="P329" s="91"/>
      <c r="Q329" s="92" t="s">
        <v>2754</v>
      </c>
      <c r="R329" s="83" t="s">
        <v>641</v>
      </c>
    </row>
    <row r="330" spans="1:18" s="7" customFormat="1" ht="23.5">
      <c r="A330" s="82" t="s">
        <v>1657</v>
      </c>
      <c r="B330" s="16" t="str">
        <f t="shared" si="12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C330" s="83" t="s">
        <v>1658</v>
      </c>
      <c r="D330" s="83" t="s">
        <v>29</v>
      </c>
      <c r="E330" s="83">
        <v>2565</v>
      </c>
      <c r="F330" s="83" t="s">
        <v>572</v>
      </c>
      <c r="G330" s="89" t="s">
        <v>612</v>
      </c>
      <c r="H330" s="83" t="s">
        <v>1660</v>
      </c>
      <c r="I330" s="83" t="s">
        <v>382</v>
      </c>
      <c r="J330" s="83" t="s">
        <v>2948</v>
      </c>
      <c r="K330" s="83" t="s">
        <v>246</v>
      </c>
      <c r="L330" s="83" t="s">
        <v>2233</v>
      </c>
      <c r="M330" s="83" t="s">
        <v>2059</v>
      </c>
      <c r="N330" s="91" t="s">
        <v>2110</v>
      </c>
      <c r="O330" s="83" t="s">
        <v>2971</v>
      </c>
      <c r="P330" s="91"/>
      <c r="Q330" s="92" t="s">
        <v>2755</v>
      </c>
      <c r="R330" s="83" t="s">
        <v>568</v>
      </c>
    </row>
    <row r="331" spans="1:18" s="7" customFormat="1" ht="23.5">
      <c r="A331" s="82" t="s">
        <v>1692</v>
      </c>
      <c r="B331" s="16" t="str">
        <f t="shared" si="12"/>
        <v>โครงการพัฒนาพหุปัญญาด้านดนตรี กีฬา และนันทนาการ</v>
      </c>
      <c r="C331" s="83" t="s">
        <v>1693</v>
      </c>
      <c r="D331" s="83" t="s">
        <v>29</v>
      </c>
      <c r="E331" s="83">
        <v>2565</v>
      </c>
      <c r="F331" s="83" t="s">
        <v>1120</v>
      </c>
      <c r="G331" s="89" t="s">
        <v>1121</v>
      </c>
      <c r="H331" s="83" t="s">
        <v>381</v>
      </c>
      <c r="I331" s="83" t="s">
        <v>382</v>
      </c>
      <c r="J331" s="83" t="s">
        <v>2948</v>
      </c>
      <c r="K331" s="83" t="s">
        <v>246</v>
      </c>
      <c r="L331" s="83" t="s">
        <v>2233</v>
      </c>
      <c r="M331" s="83" t="s">
        <v>2059</v>
      </c>
      <c r="N331" s="91" t="s">
        <v>2060</v>
      </c>
      <c r="O331" s="83" t="s">
        <v>2971</v>
      </c>
      <c r="P331" s="91"/>
      <c r="Q331" s="92" t="s">
        <v>2756</v>
      </c>
      <c r="R331" s="83" t="s">
        <v>630</v>
      </c>
    </row>
    <row r="332" spans="1:18" s="7" customFormat="1" ht="23.5">
      <c r="A332" s="82" t="s">
        <v>1696</v>
      </c>
      <c r="B332" s="16" t="str">
        <f t="shared" si="12"/>
        <v>โครงการส่งเสริมการจัดารแข่งขันกีฬานักเรียน 2565</v>
      </c>
      <c r="C332" s="83" t="s">
        <v>1697</v>
      </c>
      <c r="D332" s="83" t="s">
        <v>29</v>
      </c>
      <c r="E332" s="83">
        <v>2565</v>
      </c>
      <c r="F332" s="83" t="s">
        <v>572</v>
      </c>
      <c r="G332" s="89" t="s">
        <v>612</v>
      </c>
      <c r="H332" s="83" t="s">
        <v>381</v>
      </c>
      <c r="I332" s="83" t="s">
        <v>382</v>
      </c>
      <c r="J332" s="83" t="s">
        <v>2948</v>
      </c>
      <c r="K332" s="83" t="s">
        <v>246</v>
      </c>
      <c r="L332" s="83" t="s">
        <v>2233</v>
      </c>
      <c r="M332" s="83" t="s">
        <v>2059</v>
      </c>
      <c r="N332" s="91" t="s">
        <v>2060</v>
      </c>
      <c r="O332" s="83" t="s">
        <v>2971</v>
      </c>
      <c r="P332" s="91"/>
      <c r="Q332" s="92" t="s">
        <v>2757</v>
      </c>
      <c r="R332" s="83" t="s">
        <v>568</v>
      </c>
    </row>
    <row r="333" spans="1:18" s="7" customFormat="1" ht="23.5">
      <c r="A333" s="82" t="s">
        <v>1748</v>
      </c>
      <c r="B333" s="16" t="str">
        <f t="shared" si="12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333" s="83" t="s">
        <v>188</v>
      </c>
      <c r="D333" s="83" t="s">
        <v>29</v>
      </c>
      <c r="E333" s="83">
        <v>2566</v>
      </c>
      <c r="F333" s="83" t="s">
        <v>1120</v>
      </c>
      <c r="G333" s="89" t="s">
        <v>1121</v>
      </c>
      <c r="H333" s="83" t="s">
        <v>147</v>
      </c>
      <c r="I333" s="83" t="s">
        <v>37</v>
      </c>
      <c r="J333" s="83" t="s">
        <v>2937</v>
      </c>
      <c r="K333" s="83" t="s">
        <v>38</v>
      </c>
      <c r="L333" s="83" t="s">
        <v>2233</v>
      </c>
      <c r="M333" s="83" t="s">
        <v>2063</v>
      </c>
      <c r="N333" s="91" t="s">
        <v>2244</v>
      </c>
      <c r="O333" s="83" t="s">
        <v>2971</v>
      </c>
      <c r="P333" s="91"/>
      <c r="Q333" s="92" t="s">
        <v>2245</v>
      </c>
      <c r="R333" s="83" t="s">
        <v>766</v>
      </c>
    </row>
    <row r="334" spans="1:18" s="7" customFormat="1" ht="23.5">
      <c r="A334" s="82" t="s">
        <v>1754</v>
      </c>
      <c r="B334" s="16" t="str">
        <f t="shared" si="12"/>
        <v>โครงการพัฒนาและให้บริการด้านสมรรถภาพทางกาย</v>
      </c>
      <c r="C334" s="83" t="s">
        <v>149</v>
      </c>
      <c r="D334" s="83" t="s">
        <v>29</v>
      </c>
      <c r="E334" s="83">
        <v>2566</v>
      </c>
      <c r="F334" s="83" t="s">
        <v>1120</v>
      </c>
      <c r="G334" s="89" t="s">
        <v>1121</v>
      </c>
      <c r="H334" s="83" t="s">
        <v>147</v>
      </c>
      <c r="I334" s="83" t="s">
        <v>37</v>
      </c>
      <c r="J334" s="83" t="s">
        <v>2937</v>
      </c>
      <c r="K334" s="83" t="s">
        <v>38</v>
      </c>
      <c r="L334" s="83" t="s">
        <v>2233</v>
      </c>
      <c r="M334" s="83" t="s">
        <v>2063</v>
      </c>
      <c r="N334" s="91" t="s">
        <v>2244</v>
      </c>
      <c r="O334" s="83" t="s">
        <v>2971</v>
      </c>
      <c r="P334" s="91"/>
      <c r="Q334" s="92" t="s">
        <v>2247</v>
      </c>
      <c r="R334" s="83" t="s">
        <v>630</v>
      </c>
    </row>
    <row r="335" spans="1:18" s="7" customFormat="1" ht="23.5">
      <c r="A335" s="82" t="s">
        <v>877</v>
      </c>
      <c r="B335" s="16" t="str">
        <f t="shared" si="12"/>
        <v>ก่อสร้างสระว่ายน้ำชุมชน ตำบลห้วยทับทัน อำเภอห้วยทับทัน จังหวัดศรีสะเกษ 1 แห่ง</v>
      </c>
      <c r="C335" s="83" t="s">
        <v>878</v>
      </c>
      <c r="D335" s="83" t="s">
        <v>29</v>
      </c>
      <c r="E335" s="83">
        <v>2564</v>
      </c>
      <c r="F335" s="83" t="s">
        <v>852</v>
      </c>
      <c r="G335" s="89" t="s">
        <v>733</v>
      </c>
      <c r="H335" s="83" t="s">
        <v>157</v>
      </c>
      <c r="I335" s="83" t="s">
        <v>37</v>
      </c>
      <c r="J335" s="83" t="s">
        <v>2937</v>
      </c>
      <c r="K335" s="83" t="s">
        <v>38</v>
      </c>
      <c r="L335" s="89" t="s">
        <v>2588</v>
      </c>
      <c r="M335" s="83" t="s">
        <v>2054</v>
      </c>
      <c r="N335" s="91" t="s">
        <v>2136</v>
      </c>
      <c r="O335" s="83" t="s">
        <v>2971</v>
      </c>
      <c r="P335" s="91"/>
      <c r="Q335" s="92" t="s">
        <v>2652</v>
      </c>
      <c r="R335" s="83" t="s">
        <v>630</v>
      </c>
    </row>
    <row r="336" spans="1:18" s="7" customFormat="1" ht="23.5">
      <c r="A336" s="82" t="s">
        <v>1750</v>
      </c>
      <c r="B336" s="16" t="str">
        <f t="shared" si="12"/>
        <v>โครงการบริการด้านเวชศาสตร์การกีฬา</v>
      </c>
      <c r="C336" s="83" t="s">
        <v>213</v>
      </c>
      <c r="D336" s="83" t="s">
        <v>29</v>
      </c>
      <c r="E336" s="83">
        <v>2566</v>
      </c>
      <c r="F336" s="83" t="s">
        <v>1120</v>
      </c>
      <c r="G336" s="89" t="s">
        <v>1121</v>
      </c>
      <c r="H336" s="83" t="s">
        <v>147</v>
      </c>
      <c r="I336" s="83" t="s">
        <v>37</v>
      </c>
      <c r="J336" s="83" t="s">
        <v>2937</v>
      </c>
      <c r="K336" s="83" t="s">
        <v>38</v>
      </c>
      <c r="L336" s="83" t="s">
        <v>2233</v>
      </c>
      <c r="M336" s="83" t="s">
        <v>2063</v>
      </c>
      <c r="N336" s="91" t="s">
        <v>2244</v>
      </c>
      <c r="O336" s="83" t="s">
        <v>2971</v>
      </c>
      <c r="P336" s="91"/>
      <c r="Q336" s="92" t="s">
        <v>2249</v>
      </c>
      <c r="R336" s="83" t="s">
        <v>568</v>
      </c>
    </row>
    <row r="337" spans="1:18" s="7" customFormat="1" ht="23.5">
      <c r="A337" s="82" t="s">
        <v>1677</v>
      </c>
      <c r="B337" s="16" t="str">
        <f t="shared" si="12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C337" s="83" t="s">
        <v>1678</v>
      </c>
      <c r="D337" s="83" t="s">
        <v>29</v>
      </c>
      <c r="E337" s="83">
        <v>2565</v>
      </c>
      <c r="F337" s="83" t="s">
        <v>651</v>
      </c>
      <c r="G337" s="89" t="s">
        <v>651</v>
      </c>
      <c r="H337" s="83" t="s">
        <v>1680</v>
      </c>
      <c r="I337" s="83" t="s">
        <v>382</v>
      </c>
      <c r="J337" s="83" t="s">
        <v>2948</v>
      </c>
      <c r="K337" s="83" t="s">
        <v>246</v>
      </c>
      <c r="L337" s="83" t="s">
        <v>2233</v>
      </c>
      <c r="M337" s="83" t="s">
        <v>2059</v>
      </c>
      <c r="N337" s="91" t="s">
        <v>2110</v>
      </c>
      <c r="O337" s="83" t="s">
        <v>2971</v>
      </c>
      <c r="P337" s="91"/>
      <c r="Q337" s="92" t="s">
        <v>2763</v>
      </c>
      <c r="R337" s="83" t="s">
        <v>766</v>
      </c>
    </row>
    <row r="338" spans="1:18" s="7" customFormat="1" ht="23.5">
      <c r="A338" s="83" t="s">
        <v>2797</v>
      </c>
      <c r="B338" s="16" t="str">
        <f t="shared" si="12"/>
        <v>โครงการกีฬา สกร.ชายแดนใต้เกมส์</v>
      </c>
      <c r="C338" s="83" t="s">
        <v>2789</v>
      </c>
      <c r="D338" s="83" t="s">
        <v>29</v>
      </c>
      <c r="E338" s="83">
        <v>2568</v>
      </c>
      <c r="F338" s="83" t="s">
        <v>2438</v>
      </c>
      <c r="G338" s="83" t="s">
        <v>1140</v>
      </c>
      <c r="H338" s="83" t="s">
        <v>2790</v>
      </c>
      <c r="I338" s="83" t="s">
        <v>1815</v>
      </c>
      <c r="J338" s="83" t="s">
        <v>2942</v>
      </c>
      <c r="K338" s="83" t="s">
        <v>246</v>
      </c>
      <c r="L338" s="83" t="s">
        <v>2439</v>
      </c>
      <c r="M338" s="83" t="s">
        <v>2063</v>
      </c>
      <c r="N338" s="94" t="s">
        <v>2244</v>
      </c>
      <c r="O338" s="91" t="s">
        <v>2971</v>
      </c>
      <c r="P338" s="94"/>
      <c r="Q338" s="92" t="s">
        <v>2798</v>
      </c>
      <c r="R338" s="83" t="s">
        <v>766</v>
      </c>
    </row>
    <row r="339" spans="1:18" s="7" customFormat="1" ht="23.5">
      <c r="A339" s="83" t="s">
        <v>54</v>
      </c>
      <c r="B339" s="6" t="s">
        <v>1409</v>
      </c>
      <c r="C339" s="83" t="s">
        <v>1409</v>
      </c>
      <c r="D339" s="83" t="s">
        <v>29</v>
      </c>
      <c r="E339" s="83">
        <v>2562</v>
      </c>
      <c r="F339" s="103">
        <v>241701</v>
      </c>
      <c r="G339" s="103">
        <v>242036</v>
      </c>
      <c r="H339" s="83" t="s">
        <v>36</v>
      </c>
      <c r="I339" s="83" t="s">
        <v>37</v>
      </c>
      <c r="J339" s="83" t="str">
        <f>VLOOKUP(I339,'[1]ตัวย่อ(ต่อท้าย)'!$B$2:$C$515,2,FALSE)</f>
        <v>กพล.</v>
      </c>
      <c r="K339" s="83" t="s">
        <v>38</v>
      </c>
      <c r="L339" s="83"/>
      <c r="M339" s="83" t="s">
        <v>2063</v>
      </c>
      <c r="N339" s="83" t="s">
        <v>2096</v>
      </c>
      <c r="O339" s="83" t="s">
        <v>2971</v>
      </c>
      <c r="P339" s="83"/>
      <c r="Q339" s="101"/>
      <c r="R339" s="83" t="s">
        <v>793</v>
      </c>
    </row>
    <row r="340" spans="1:18" s="7" customFormat="1" ht="23.5">
      <c r="A340" s="83" t="s">
        <v>64</v>
      </c>
      <c r="B340" s="6" t="s">
        <v>1410</v>
      </c>
      <c r="C340" s="83" t="s">
        <v>1410</v>
      </c>
      <c r="D340" s="83" t="s">
        <v>29</v>
      </c>
      <c r="E340" s="83">
        <v>2562</v>
      </c>
      <c r="F340" s="103">
        <v>241701</v>
      </c>
      <c r="G340" s="103">
        <v>242036</v>
      </c>
      <c r="H340" s="83" t="s">
        <v>36</v>
      </c>
      <c r="I340" s="83" t="s">
        <v>37</v>
      </c>
      <c r="J340" s="83" t="str">
        <f>VLOOKUP(I340,'[1]ตัวย่อ(ต่อท้าย)'!$B$2:$C$515,2,FALSE)</f>
        <v>กพล.</v>
      </c>
      <c r="K340" s="83" t="s">
        <v>38</v>
      </c>
      <c r="L340" s="83"/>
      <c r="M340" s="83" t="s">
        <v>2063</v>
      </c>
      <c r="N340" s="83" t="s">
        <v>2096</v>
      </c>
      <c r="O340" s="83" t="s">
        <v>2971</v>
      </c>
      <c r="P340" s="83"/>
      <c r="Q340" s="101"/>
      <c r="R340" s="83" t="s">
        <v>568</v>
      </c>
    </row>
    <row r="341" spans="1:18" s="7" customFormat="1" ht="23.5">
      <c r="A341" s="83" t="s">
        <v>1616</v>
      </c>
      <c r="B341" s="16" t="str">
        <f>HYPERLINK(Q341,C341)</f>
        <v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v>
      </c>
      <c r="C341" s="83" t="s">
        <v>1617</v>
      </c>
      <c r="D341" s="83" t="s">
        <v>29</v>
      </c>
      <c r="E341" s="83">
        <v>2565</v>
      </c>
      <c r="F341" s="83" t="s">
        <v>572</v>
      </c>
      <c r="G341" s="83" t="s">
        <v>612</v>
      </c>
      <c r="H341" s="83" t="s">
        <v>1621</v>
      </c>
      <c r="I341" s="83" t="s">
        <v>382</v>
      </c>
      <c r="J341" s="83" t="s">
        <v>2948</v>
      </c>
      <c r="K341" s="83" t="s">
        <v>246</v>
      </c>
      <c r="L341" s="83" t="s">
        <v>2690</v>
      </c>
      <c r="M341" s="83" t="s">
        <v>2059</v>
      </c>
      <c r="N341" s="91" t="s">
        <v>2060</v>
      </c>
      <c r="O341" s="83" t="s">
        <v>2971</v>
      </c>
      <c r="P341" s="94"/>
      <c r="Q341" s="92" t="s">
        <v>2810</v>
      </c>
      <c r="R341" s="83" t="s">
        <v>641</v>
      </c>
    </row>
    <row r="342" spans="1:18" s="7" customFormat="1" ht="23.5">
      <c r="A342" s="82" t="s">
        <v>1873</v>
      </c>
      <c r="B342" s="16" t="str">
        <f>HYPERLINK(Q342,C342)</f>
        <v>เสริมสร้างศักยภาพของบุคลากรในสำนักงานศึกษาธิการจังหวัดศรีสะเกษ</v>
      </c>
      <c r="C342" s="83" t="s">
        <v>1874</v>
      </c>
      <c r="D342" s="83" t="s">
        <v>29</v>
      </c>
      <c r="E342" s="83">
        <v>2566</v>
      </c>
      <c r="F342" s="83" t="s">
        <v>1862</v>
      </c>
      <c r="G342" s="89" t="s">
        <v>1875</v>
      </c>
      <c r="H342" s="83" t="s">
        <v>1876</v>
      </c>
      <c r="I342" s="83" t="s">
        <v>253</v>
      </c>
      <c r="J342" s="83" t="s">
        <v>2947</v>
      </c>
      <c r="K342" s="83" t="s">
        <v>246</v>
      </c>
      <c r="L342" s="83" t="s">
        <v>2233</v>
      </c>
      <c r="M342" s="83" t="s">
        <v>2091</v>
      </c>
      <c r="N342" s="91" t="s">
        <v>2092</v>
      </c>
      <c r="O342" s="83" t="s">
        <v>2971</v>
      </c>
      <c r="P342" s="91"/>
      <c r="Q342" s="92" t="s">
        <v>2283</v>
      </c>
      <c r="R342" s="83" t="s">
        <v>568</v>
      </c>
    </row>
    <row r="343" spans="1:18" s="25" customFormat="1" ht="23.5">
      <c r="A343" s="83" t="s">
        <v>72</v>
      </c>
      <c r="B343" s="6" t="s">
        <v>73</v>
      </c>
      <c r="C343" s="83" t="s">
        <v>73</v>
      </c>
      <c r="D343" s="83" t="s">
        <v>29</v>
      </c>
      <c r="E343" s="83">
        <v>2562</v>
      </c>
      <c r="F343" s="103">
        <v>241701</v>
      </c>
      <c r="G343" s="103">
        <v>242036</v>
      </c>
      <c r="H343" s="83" t="s">
        <v>36</v>
      </c>
      <c r="I343" s="83" t="s">
        <v>37</v>
      </c>
      <c r="J343" s="83" t="str">
        <f>VLOOKUP(I343,'[1]ตัวย่อ(ต่อท้าย)'!$B$2:$C$515,2,FALSE)</f>
        <v>กพล.</v>
      </c>
      <c r="K343" s="83" t="s">
        <v>38</v>
      </c>
      <c r="L343" s="83"/>
      <c r="M343" s="83" t="s">
        <v>2063</v>
      </c>
      <c r="N343" s="83" t="s">
        <v>2096</v>
      </c>
      <c r="O343" s="83" t="s">
        <v>2971</v>
      </c>
      <c r="P343" s="83"/>
      <c r="Q343" s="101"/>
      <c r="R343" s="83" t="s">
        <v>766</v>
      </c>
    </row>
    <row r="344" spans="1:18" s="25" customFormat="1" ht="23.5">
      <c r="A344" s="83" t="s">
        <v>1208</v>
      </c>
      <c r="B344" s="16" t="str">
        <f>HYPERLINK(Q344,C344)</f>
        <v>โครงการจัดการแข่งขันฟุตบอลเยาวชนและประชาชน ประจำปี 2565</v>
      </c>
      <c r="C344" s="83" t="s">
        <v>1209</v>
      </c>
      <c r="D344" s="83" t="s">
        <v>29</v>
      </c>
      <c r="E344" s="83">
        <v>2565</v>
      </c>
      <c r="F344" s="83" t="s">
        <v>572</v>
      </c>
      <c r="G344" s="83" t="s">
        <v>612</v>
      </c>
      <c r="H344" s="83" t="s">
        <v>36</v>
      </c>
      <c r="I344" s="83" t="s">
        <v>37</v>
      </c>
      <c r="J344" s="83" t="s">
        <v>2937</v>
      </c>
      <c r="K344" s="83" t="s">
        <v>38</v>
      </c>
      <c r="L344" s="83" t="s">
        <v>2690</v>
      </c>
      <c r="M344" s="83" t="s">
        <v>2059</v>
      </c>
      <c r="N344" s="94" t="s">
        <v>2082</v>
      </c>
      <c r="O344" s="83" t="s">
        <v>2971</v>
      </c>
      <c r="P344" s="94"/>
      <c r="Q344" s="92" t="s">
        <v>2813</v>
      </c>
      <c r="R344" s="83" t="s">
        <v>568</v>
      </c>
    </row>
    <row r="345" spans="1:18" s="25" customFormat="1" ht="23.5">
      <c r="A345" s="83" t="s">
        <v>1208</v>
      </c>
      <c r="B345" s="16" t="str">
        <f>HYPERLINK(Q345,C345)</f>
        <v>โครงการจัดการแข่งขันฟุตบอลเยาวชนและประชาชน ประจำปี 2565</v>
      </c>
      <c r="C345" s="83" t="s">
        <v>1209</v>
      </c>
      <c r="D345" s="83" t="s">
        <v>29</v>
      </c>
      <c r="E345" s="83">
        <v>2565</v>
      </c>
      <c r="F345" s="83" t="s">
        <v>572</v>
      </c>
      <c r="G345" s="83" t="s">
        <v>612</v>
      </c>
      <c r="H345" s="83" t="s">
        <v>36</v>
      </c>
      <c r="I345" s="83" t="s">
        <v>37</v>
      </c>
      <c r="J345" s="83" t="s">
        <v>2937</v>
      </c>
      <c r="K345" s="83" t="s">
        <v>38</v>
      </c>
      <c r="L345" s="83" t="s">
        <v>2690</v>
      </c>
      <c r="M345" s="83" t="s">
        <v>2059</v>
      </c>
      <c r="N345" s="94" t="s">
        <v>2082</v>
      </c>
      <c r="O345" s="83" t="s">
        <v>2971</v>
      </c>
      <c r="P345" s="94"/>
      <c r="Q345" s="92" t="s">
        <v>2813</v>
      </c>
      <c r="R345" s="83" t="s">
        <v>568</v>
      </c>
    </row>
    <row r="346" spans="1:18" s="25" customFormat="1" ht="23.5">
      <c r="A346" s="83" t="s">
        <v>1296</v>
      </c>
      <c r="B346" s="16" t="str">
        <f>HYPERLINK(Q346,C346)</f>
        <v>โครงการกีฬา กศน. สายสัมพันธ์ชายแดนใต้เกมส์</v>
      </c>
      <c r="C346" s="83" t="s">
        <v>1297</v>
      </c>
      <c r="D346" s="83" t="s">
        <v>29</v>
      </c>
      <c r="E346" s="83">
        <v>2565</v>
      </c>
      <c r="F346" s="83" t="s">
        <v>572</v>
      </c>
      <c r="G346" s="83" t="s">
        <v>612</v>
      </c>
      <c r="H346" s="83" t="s">
        <v>1299</v>
      </c>
      <c r="I346" s="83" t="s">
        <v>1815</v>
      </c>
      <c r="J346" s="83" t="s">
        <v>2942</v>
      </c>
      <c r="K346" s="83" t="s">
        <v>246</v>
      </c>
      <c r="L346" s="83" t="s">
        <v>2690</v>
      </c>
      <c r="M346" s="83" t="s">
        <v>2059</v>
      </c>
      <c r="N346" s="91" t="s">
        <v>2060</v>
      </c>
      <c r="O346" s="83" t="s">
        <v>2971</v>
      </c>
      <c r="P346" s="94"/>
      <c r="Q346" s="92" t="s">
        <v>2814</v>
      </c>
      <c r="R346" s="83" t="s">
        <v>568</v>
      </c>
    </row>
    <row r="347" spans="1:18" s="25" customFormat="1" ht="23.5">
      <c r="A347" s="83" t="s">
        <v>75</v>
      </c>
      <c r="B347" s="6" t="s">
        <v>76</v>
      </c>
      <c r="C347" s="83" t="s">
        <v>76</v>
      </c>
      <c r="D347" s="83" t="s">
        <v>29</v>
      </c>
      <c r="E347" s="83">
        <v>2562</v>
      </c>
      <c r="F347" s="103">
        <v>241701</v>
      </c>
      <c r="G347" s="103">
        <v>242036</v>
      </c>
      <c r="H347" s="83" t="s">
        <v>36</v>
      </c>
      <c r="I347" s="83" t="s">
        <v>37</v>
      </c>
      <c r="J347" s="83" t="str">
        <f>VLOOKUP(I347,'[1]ตัวย่อ(ต่อท้าย)'!$B$2:$C$515,2,FALSE)</f>
        <v>กพล.</v>
      </c>
      <c r="K347" s="83" t="s">
        <v>38</v>
      </c>
      <c r="L347" s="83"/>
      <c r="M347" s="83" t="s">
        <v>2063</v>
      </c>
      <c r="N347" s="83" t="s">
        <v>2096</v>
      </c>
      <c r="O347" s="83" t="s">
        <v>2971</v>
      </c>
      <c r="P347" s="83"/>
      <c r="Q347" s="101"/>
      <c r="R347" s="83" t="s">
        <v>641</v>
      </c>
    </row>
    <row r="348" spans="1:18" s="25" customFormat="1" ht="23.5">
      <c r="A348" s="83" t="s">
        <v>1211</v>
      </c>
      <c r="B348" s="16" t="str">
        <f>HYPERLINK(Q348,C348)</f>
        <v>โครงการจัดการแข่งขันกีฬาและการออกกำลังกายเพื่อสันติสุข</v>
      </c>
      <c r="C348" s="83" t="s">
        <v>27</v>
      </c>
      <c r="D348" s="83" t="s">
        <v>29</v>
      </c>
      <c r="E348" s="83">
        <v>2565</v>
      </c>
      <c r="F348" s="83" t="s">
        <v>572</v>
      </c>
      <c r="G348" s="83" t="s">
        <v>612</v>
      </c>
      <c r="H348" s="83" t="s">
        <v>36</v>
      </c>
      <c r="I348" s="83" t="s">
        <v>37</v>
      </c>
      <c r="J348" s="83" t="s">
        <v>2937</v>
      </c>
      <c r="K348" s="83" t="s">
        <v>38</v>
      </c>
      <c r="L348" s="83" t="s">
        <v>2690</v>
      </c>
      <c r="M348" s="83" t="s">
        <v>2059</v>
      </c>
      <c r="N348" s="95" t="s">
        <v>2060</v>
      </c>
      <c r="O348" s="83" t="s">
        <v>2971</v>
      </c>
      <c r="P348" s="95"/>
      <c r="Q348" s="92" t="s">
        <v>2853</v>
      </c>
      <c r="R348" s="83" t="s">
        <v>734</v>
      </c>
    </row>
    <row r="349" spans="1:18" s="25" customFormat="1" ht="23.5">
      <c r="A349" s="83" t="s">
        <v>1596</v>
      </c>
      <c r="B349" s="16" t="str">
        <f>HYPERLINK(Q349,C349)</f>
        <v xml:space="preserve"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 </v>
      </c>
      <c r="C349" s="83" t="s">
        <v>2861</v>
      </c>
      <c r="D349" s="83" t="s">
        <v>29</v>
      </c>
      <c r="E349" s="83">
        <v>2565</v>
      </c>
      <c r="F349" s="83" t="s">
        <v>1269</v>
      </c>
      <c r="G349" s="83" t="s">
        <v>1312</v>
      </c>
      <c r="H349" s="83" t="s">
        <v>1599</v>
      </c>
      <c r="I349" s="83" t="s">
        <v>382</v>
      </c>
      <c r="J349" s="83" t="s">
        <v>2948</v>
      </c>
      <c r="K349" s="83" t="s">
        <v>246</v>
      </c>
      <c r="L349" s="83" t="s">
        <v>2690</v>
      </c>
      <c r="M349" s="83" t="s">
        <v>2059</v>
      </c>
      <c r="N349" s="95" t="s">
        <v>2060</v>
      </c>
      <c r="O349" s="83" t="s">
        <v>2971</v>
      </c>
      <c r="P349" s="95"/>
      <c r="Q349" s="92" t="s">
        <v>2863</v>
      </c>
      <c r="R349" s="83" t="s">
        <v>568</v>
      </c>
    </row>
    <row r="350" spans="1:18" s="25" customFormat="1" ht="23.5">
      <c r="A350" s="83" t="s">
        <v>1609</v>
      </c>
      <c r="B350" s="16" t="str">
        <f>HYPERLINK(Q350,C350)</f>
        <v>กีฬานักเรียน ครู บุคลากรทางการศึกษา สพป.พิจิตร เขต 2</v>
      </c>
      <c r="C350" s="83" t="s">
        <v>1610</v>
      </c>
      <c r="D350" s="83" t="s">
        <v>29</v>
      </c>
      <c r="E350" s="83">
        <v>2565</v>
      </c>
      <c r="F350" s="83" t="s">
        <v>572</v>
      </c>
      <c r="G350" s="83" t="s">
        <v>612</v>
      </c>
      <c r="H350" s="83" t="s">
        <v>1612</v>
      </c>
      <c r="I350" s="83" t="s">
        <v>382</v>
      </c>
      <c r="J350" s="83" t="s">
        <v>2948</v>
      </c>
      <c r="K350" s="83" t="s">
        <v>246</v>
      </c>
      <c r="L350" s="83" t="s">
        <v>2690</v>
      </c>
      <c r="M350" s="83" t="s">
        <v>2059</v>
      </c>
      <c r="N350" s="95" t="s">
        <v>2082</v>
      </c>
      <c r="O350" s="83" t="s">
        <v>2971</v>
      </c>
      <c r="P350" s="95"/>
      <c r="Q350" s="92" t="s">
        <v>2866</v>
      </c>
      <c r="R350" s="83" t="s">
        <v>713</v>
      </c>
    </row>
    <row r="351" spans="1:18" s="25" customFormat="1" ht="23.5">
      <c r="A351" s="83" t="s">
        <v>1328</v>
      </c>
      <c r="B351" s="16" t="str">
        <f>HYPERLINK(Q351,C351)</f>
        <v xml:space="preserve">โครงการปรับปรุงภูมิทัศน์ กก.ตชด.31 ตำบลท่าทอง อำเภอเมือง จังหวัดพิษณุโลก </v>
      </c>
      <c r="C351" s="83" t="s">
        <v>2867</v>
      </c>
      <c r="D351" s="83" t="s">
        <v>29</v>
      </c>
      <c r="E351" s="83">
        <v>2565</v>
      </c>
      <c r="F351" s="83" t="s">
        <v>572</v>
      </c>
      <c r="G351" s="83" t="s">
        <v>612</v>
      </c>
      <c r="H351" s="83" t="s">
        <v>1331</v>
      </c>
      <c r="I351" s="83" t="s">
        <v>1332</v>
      </c>
      <c r="J351" s="83" t="s">
        <v>2965</v>
      </c>
      <c r="K351" s="83" t="s">
        <v>1333</v>
      </c>
      <c r="L351" s="83" t="s">
        <v>2690</v>
      </c>
      <c r="M351" s="83" t="s">
        <v>2059</v>
      </c>
      <c r="N351" s="95" t="s">
        <v>2110</v>
      </c>
      <c r="O351" s="83" t="s">
        <v>2971</v>
      </c>
      <c r="P351" s="95"/>
      <c r="Q351" s="92" t="s">
        <v>2870</v>
      </c>
      <c r="R351" s="83" t="s">
        <v>766</v>
      </c>
    </row>
    <row r="352" spans="1:18" s="25" customFormat="1" ht="23.5">
      <c r="A352" s="83" t="s">
        <v>101</v>
      </c>
      <c r="B352" s="6" t="s">
        <v>102</v>
      </c>
      <c r="C352" s="83" t="s">
        <v>102</v>
      </c>
      <c r="D352" s="83" t="s">
        <v>29</v>
      </c>
      <c r="E352" s="83">
        <v>2562</v>
      </c>
      <c r="F352" s="103">
        <v>241701</v>
      </c>
      <c r="G352" s="103">
        <v>242036</v>
      </c>
      <c r="H352" s="83" t="s">
        <v>36</v>
      </c>
      <c r="I352" s="83" t="s">
        <v>37</v>
      </c>
      <c r="J352" s="83" t="str">
        <f>VLOOKUP(I352,'[1]ตัวย่อ(ต่อท้าย)'!$B$2:$C$515,2,FALSE)</f>
        <v>กพล.</v>
      </c>
      <c r="K352" s="83" t="s">
        <v>38</v>
      </c>
      <c r="L352" s="83"/>
      <c r="M352" s="83" t="s">
        <v>2063</v>
      </c>
      <c r="N352" s="83" t="s">
        <v>2096</v>
      </c>
      <c r="O352" s="83" t="s">
        <v>2971</v>
      </c>
      <c r="P352" s="83"/>
      <c r="Q352" s="101"/>
      <c r="R352" s="83" t="s">
        <v>637</v>
      </c>
    </row>
    <row r="353" spans="1:18" s="25" customFormat="1" ht="23.5">
      <c r="A353" s="82" t="s">
        <v>1724</v>
      </c>
      <c r="B353" s="16" t="str">
        <f>HYPERLINK(Q353,C353)</f>
        <v>โครงการค่าใช้จ่ายในการดำเนินงานของสำนักงานเลขานุการคณะกรรมการนโยบายการกีฬาแห่งชาติ</v>
      </c>
      <c r="C353" s="83" t="s">
        <v>496</v>
      </c>
      <c r="D353" s="83" t="s">
        <v>29</v>
      </c>
      <c r="E353" s="83">
        <v>2566</v>
      </c>
      <c r="F353" s="83" t="s">
        <v>1120</v>
      </c>
      <c r="G353" s="89" t="s">
        <v>1121</v>
      </c>
      <c r="H353" s="83" t="s">
        <v>1725</v>
      </c>
      <c r="I353" s="83" t="s">
        <v>424</v>
      </c>
      <c r="J353" s="83" t="s">
        <v>2936</v>
      </c>
      <c r="K353" s="83" t="s">
        <v>38</v>
      </c>
      <c r="L353" s="83" t="s">
        <v>2233</v>
      </c>
      <c r="M353" s="83" t="s">
        <v>2059</v>
      </c>
      <c r="N353" s="91" t="s">
        <v>2060</v>
      </c>
      <c r="O353" s="83" t="s">
        <v>2971</v>
      </c>
      <c r="P353" s="91"/>
      <c r="Q353" s="92" t="s">
        <v>2234</v>
      </c>
      <c r="R353" s="83" t="s">
        <v>637</v>
      </c>
    </row>
    <row r="354" spans="1:18" s="25" customFormat="1" ht="23.5">
      <c r="A354" s="82" t="s">
        <v>1728</v>
      </c>
      <c r="B354" s="16" t="str">
        <f>HYPERLINK(Q354,C354)</f>
        <v>โครงการศูนย์นันทนาการเติมฝัน ปันสุข</v>
      </c>
      <c r="C354" s="83" t="s">
        <v>1729</v>
      </c>
      <c r="D354" s="83" t="s">
        <v>29</v>
      </c>
      <c r="E354" s="83">
        <v>2566</v>
      </c>
      <c r="F354" s="83" t="s">
        <v>1120</v>
      </c>
      <c r="G354" s="89" t="s">
        <v>1121</v>
      </c>
      <c r="H354" s="83" t="s">
        <v>114</v>
      </c>
      <c r="I354" s="83" t="s">
        <v>37</v>
      </c>
      <c r="J354" s="83" t="s">
        <v>2937</v>
      </c>
      <c r="K354" s="83" t="s">
        <v>38</v>
      </c>
      <c r="L354" s="83" t="s">
        <v>2233</v>
      </c>
      <c r="M354" s="83" t="s">
        <v>2059</v>
      </c>
      <c r="N354" s="91" t="s">
        <v>2082</v>
      </c>
      <c r="O354" s="83" t="s">
        <v>2971</v>
      </c>
      <c r="P354" s="91"/>
      <c r="Q354" s="92" t="s">
        <v>2235</v>
      </c>
      <c r="R354" s="83" t="s">
        <v>641</v>
      </c>
    </row>
    <row r="355" spans="1:18" s="25" customFormat="1" ht="23.5">
      <c r="A355" s="82" t="s">
        <v>1733</v>
      </c>
      <c r="B355" s="16" t="str">
        <f>HYPERLINK(Q355,C355)</f>
        <v>โครงการส่งเสริมและพัฒนากิจกรรมนันทนาการในเด็กและเยาวชน</v>
      </c>
      <c r="C355" s="83" t="s">
        <v>122</v>
      </c>
      <c r="D355" s="83" t="s">
        <v>29</v>
      </c>
      <c r="E355" s="83">
        <v>2566</v>
      </c>
      <c r="F355" s="83" t="s">
        <v>1120</v>
      </c>
      <c r="G355" s="89" t="s">
        <v>1121</v>
      </c>
      <c r="H355" s="83" t="s">
        <v>114</v>
      </c>
      <c r="I355" s="83" t="s">
        <v>37</v>
      </c>
      <c r="J355" s="83" t="s">
        <v>2937</v>
      </c>
      <c r="K355" s="83" t="s">
        <v>38</v>
      </c>
      <c r="L355" s="83" t="s">
        <v>2233</v>
      </c>
      <c r="M355" s="83" t="s">
        <v>2059</v>
      </c>
      <c r="N355" s="91" t="s">
        <v>2082</v>
      </c>
      <c r="O355" s="83" t="s">
        <v>2971</v>
      </c>
      <c r="P355" s="91"/>
      <c r="Q355" s="92" t="s">
        <v>2236</v>
      </c>
      <c r="R355" s="83" t="s">
        <v>568</v>
      </c>
    </row>
    <row r="356" spans="1:18" s="25" customFormat="1" ht="23.5">
      <c r="A356" s="82" t="s">
        <v>1731</v>
      </c>
      <c r="B356" s="16" t="str">
        <f>HYPERLINK(Q356,C356)</f>
        <v>โครงการสนับสนุนกิจกรรมนันทนาการเพื่อมวลชน</v>
      </c>
      <c r="C356" s="83" t="s">
        <v>736</v>
      </c>
      <c r="D356" s="83" t="s">
        <v>29</v>
      </c>
      <c r="E356" s="83">
        <v>2566</v>
      </c>
      <c r="F356" s="83" t="s">
        <v>1120</v>
      </c>
      <c r="G356" s="89" t="s">
        <v>1121</v>
      </c>
      <c r="H356" s="83" t="s">
        <v>114</v>
      </c>
      <c r="I356" s="83" t="s">
        <v>37</v>
      </c>
      <c r="J356" s="83" t="s">
        <v>2937</v>
      </c>
      <c r="K356" s="83" t="s">
        <v>38</v>
      </c>
      <c r="L356" s="83" t="s">
        <v>2233</v>
      </c>
      <c r="M356" s="83" t="s">
        <v>2059</v>
      </c>
      <c r="N356" s="91" t="s">
        <v>2082</v>
      </c>
      <c r="O356" s="83" t="s">
        <v>2971</v>
      </c>
      <c r="P356" s="91"/>
      <c r="Q356" s="92" t="s">
        <v>2237</v>
      </c>
      <c r="R356" s="83" t="s">
        <v>568</v>
      </c>
    </row>
    <row r="357" spans="1:18" s="25" customFormat="1" ht="23.5">
      <c r="A357" s="82" t="s">
        <v>1737</v>
      </c>
      <c r="B357" s="16" t="str">
        <f>HYPERLINK(Q357,C357)</f>
        <v>การบูรณาการงานกีฬาร่วมกับหน่วยงานด้านสุขภาพของประชาชน</v>
      </c>
      <c r="C357" s="83" t="s">
        <v>1118</v>
      </c>
      <c r="D357" s="83" t="s">
        <v>29</v>
      </c>
      <c r="E357" s="83">
        <v>2566</v>
      </c>
      <c r="F357" s="83" t="s">
        <v>1120</v>
      </c>
      <c r="G357" s="89" t="s">
        <v>1121</v>
      </c>
      <c r="H357" s="83" t="s">
        <v>667</v>
      </c>
      <c r="I357" s="83" t="s">
        <v>88</v>
      </c>
      <c r="J357" s="83" t="s">
        <v>2938</v>
      </c>
      <c r="K357" s="83" t="s">
        <v>38</v>
      </c>
      <c r="L357" s="83" t="s">
        <v>2233</v>
      </c>
      <c r="M357" s="83" t="s">
        <v>2059</v>
      </c>
      <c r="N357" s="91" t="s">
        <v>2082</v>
      </c>
      <c r="O357" s="83" t="s">
        <v>2971</v>
      </c>
      <c r="P357" s="91"/>
      <c r="Q357" s="92" t="s">
        <v>2238</v>
      </c>
      <c r="R357" s="83" t="s">
        <v>637</v>
      </c>
    </row>
    <row r="358" spans="1:18" s="25" customFormat="1" ht="23.5">
      <c r="A358" s="83" t="s">
        <v>104</v>
      </c>
      <c r="B358" s="6" t="s">
        <v>1417</v>
      </c>
      <c r="C358" s="83" t="s">
        <v>1417</v>
      </c>
      <c r="D358" s="83" t="s">
        <v>29</v>
      </c>
      <c r="E358" s="83">
        <v>2562</v>
      </c>
      <c r="F358" s="103">
        <v>241701</v>
      </c>
      <c r="G358" s="103">
        <v>242036</v>
      </c>
      <c r="H358" s="83" t="s">
        <v>36</v>
      </c>
      <c r="I358" s="83" t="s">
        <v>37</v>
      </c>
      <c r="J358" s="83" t="str">
        <f>VLOOKUP(I358,'[1]ตัวย่อ(ต่อท้าย)'!$B$2:$C$515,2,FALSE)</f>
        <v>กพล.</v>
      </c>
      <c r="K358" s="83" t="s">
        <v>38</v>
      </c>
      <c r="L358" s="83"/>
      <c r="M358" s="83" t="s">
        <v>2063</v>
      </c>
      <c r="N358" s="83" t="s">
        <v>2096</v>
      </c>
      <c r="O358" s="83" t="s">
        <v>2971</v>
      </c>
      <c r="P358" s="83"/>
      <c r="Q358" s="101"/>
      <c r="R358" s="83" t="s">
        <v>734</v>
      </c>
    </row>
    <row r="359" spans="1:18" s="25" customFormat="1" ht="23.5">
      <c r="A359" s="83" t="s">
        <v>107</v>
      </c>
      <c r="B359" s="6" t="s">
        <v>1418</v>
      </c>
      <c r="C359" s="83" t="s">
        <v>1418</v>
      </c>
      <c r="D359" s="83" t="s">
        <v>29</v>
      </c>
      <c r="E359" s="83">
        <v>2562</v>
      </c>
      <c r="F359" s="103">
        <v>241701</v>
      </c>
      <c r="G359" s="103">
        <v>242036</v>
      </c>
      <c r="H359" s="83" t="s">
        <v>36</v>
      </c>
      <c r="I359" s="83" t="s">
        <v>37</v>
      </c>
      <c r="J359" s="83" t="str">
        <f>VLOOKUP(I359,'[1]ตัวย่อ(ต่อท้าย)'!$B$2:$C$515,2,FALSE)</f>
        <v>กพล.</v>
      </c>
      <c r="K359" s="83" t="s">
        <v>38</v>
      </c>
      <c r="L359" s="83"/>
      <c r="M359" s="83" t="s">
        <v>2063</v>
      </c>
      <c r="N359" s="83" t="s">
        <v>2096</v>
      </c>
      <c r="O359" s="83" t="s">
        <v>2971</v>
      </c>
      <c r="P359" s="83"/>
      <c r="Q359" s="101"/>
      <c r="R359" s="82" t="s">
        <v>568</v>
      </c>
    </row>
    <row r="360" spans="1:18" s="25" customFormat="1" ht="23.5">
      <c r="A360" s="83" t="s">
        <v>121</v>
      </c>
      <c r="B360" s="6" t="s">
        <v>122</v>
      </c>
      <c r="C360" s="83" t="s">
        <v>122</v>
      </c>
      <c r="D360" s="83" t="s">
        <v>29</v>
      </c>
      <c r="E360" s="83">
        <v>2562</v>
      </c>
      <c r="F360" s="103">
        <v>241701</v>
      </c>
      <c r="G360" s="103">
        <v>242036</v>
      </c>
      <c r="H360" s="83" t="s">
        <v>114</v>
      </c>
      <c r="I360" s="83" t="s">
        <v>37</v>
      </c>
      <c r="J360" s="83" t="str">
        <f>VLOOKUP(I360,'[1]ตัวย่อ(ต่อท้าย)'!$B$2:$C$515,2,FALSE)</f>
        <v>กพล.</v>
      </c>
      <c r="K360" s="83" t="s">
        <v>38</v>
      </c>
      <c r="L360" s="83"/>
      <c r="M360" s="83" t="s">
        <v>2063</v>
      </c>
      <c r="N360" s="83" t="s">
        <v>2096</v>
      </c>
      <c r="O360" s="83" t="s">
        <v>2971</v>
      </c>
      <c r="P360" s="83"/>
      <c r="Q360" s="101"/>
      <c r="R360" s="82" t="s">
        <v>637</v>
      </c>
    </row>
    <row r="361" spans="1:18" s="25" customFormat="1" ht="23.5">
      <c r="A361" s="83" t="s">
        <v>124</v>
      </c>
      <c r="B361" s="6" t="s">
        <v>125</v>
      </c>
      <c r="C361" s="83" t="s">
        <v>125</v>
      </c>
      <c r="D361" s="83" t="s">
        <v>29</v>
      </c>
      <c r="E361" s="83">
        <v>2562</v>
      </c>
      <c r="F361" s="103">
        <v>241701</v>
      </c>
      <c r="G361" s="103">
        <v>242036</v>
      </c>
      <c r="H361" s="83" t="s">
        <v>114</v>
      </c>
      <c r="I361" s="83" t="s">
        <v>37</v>
      </c>
      <c r="J361" s="83" t="str">
        <f>VLOOKUP(I361,'[1]ตัวย่อ(ต่อท้าย)'!$B$2:$C$515,2,FALSE)</f>
        <v>กพล.</v>
      </c>
      <c r="K361" s="83" t="s">
        <v>38</v>
      </c>
      <c r="L361" s="83"/>
      <c r="M361" s="83" t="s">
        <v>2063</v>
      </c>
      <c r="N361" s="83" t="s">
        <v>2096</v>
      </c>
      <c r="O361" s="83" t="s">
        <v>2971</v>
      </c>
      <c r="P361" s="83"/>
      <c r="Q361" s="101"/>
      <c r="R361" s="82" t="s">
        <v>684</v>
      </c>
    </row>
    <row r="362" spans="1:18" s="25" customFormat="1" ht="23.5">
      <c r="A362" s="82" t="s">
        <v>1776</v>
      </c>
      <c r="B362" s="16" t="str">
        <f>HYPERLINK(Q362,C362)</f>
        <v>โครงการแข่งขันกีฬาบุคลากรภายในมหาวิทยาลัยเทคโนโลยีราชมงคลกรุงเทพ ปี 2565</v>
      </c>
      <c r="C362" s="83" t="s">
        <v>1777</v>
      </c>
      <c r="D362" s="83" t="s">
        <v>29</v>
      </c>
      <c r="E362" s="83">
        <v>2566</v>
      </c>
      <c r="F362" s="83" t="s">
        <v>1778</v>
      </c>
      <c r="G362" s="89" t="s">
        <v>1778</v>
      </c>
      <c r="H362" s="83" t="s">
        <v>1779</v>
      </c>
      <c r="I362" s="83" t="s">
        <v>782</v>
      </c>
      <c r="J362" s="83" t="s">
        <v>2939</v>
      </c>
      <c r="K362" s="83" t="s">
        <v>46</v>
      </c>
      <c r="L362" s="83" t="s">
        <v>2233</v>
      </c>
      <c r="M362" s="83" t="s">
        <v>2059</v>
      </c>
      <c r="N362" s="91" t="s">
        <v>2060</v>
      </c>
      <c r="O362" s="83" t="s">
        <v>2971</v>
      </c>
      <c r="P362" s="91"/>
      <c r="Q362" s="92" t="s">
        <v>2243</v>
      </c>
      <c r="R362" s="82" t="s">
        <v>684</v>
      </c>
    </row>
    <row r="363" spans="1:18" s="25" customFormat="1" ht="23.5">
      <c r="A363" s="83" t="s">
        <v>133</v>
      </c>
      <c r="B363" s="6" t="s">
        <v>1420</v>
      </c>
      <c r="C363" s="83" t="s">
        <v>1420</v>
      </c>
      <c r="D363" s="83" t="s">
        <v>29</v>
      </c>
      <c r="E363" s="83">
        <v>2562</v>
      </c>
      <c r="F363" s="103">
        <v>241701</v>
      </c>
      <c r="G363" s="103">
        <v>242036</v>
      </c>
      <c r="H363" s="83" t="s">
        <v>114</v>
      </c>
      <c r="I363" s="83" t="s">
        <v>37</v>
      </c>
      <c r="J363" s="83" t="str">
        <f>VLOOKUP(I363,'[1]ตัวย่อ(ต่อท้าย)'!$B$2:$C$515,2,FALSE)</f>
        <v>กพล.</v>
      </c>
      <c r="K363" s="83" t="s">
        <v>38</v>
      </c>
      <c r="L363" s="83"/>
      <c r="M363" s="83" t="s">
        <v>2063</v>
      </c>
      <c r="N363" s="83" t="s">
        <v>2096</v>
      </c>
      <c r="O363" s="83" t="s">
        <v>2971</v>
      </c>
      <c r="P363" s="83"/>
      <c r="Q363" s="101"/>
      <c r="R363" s="82" t="s">
        <v>734</v>
      </c>
    </row>
    <row r="364" spans="1:18" s="25" customFormat="1" ht="23.5">
      <c r="A364" s="82" t="s">
        <v>1752</v>
      </c>
      <c r="B364" s="16" t="str">
        <f>HYPERLINK(Q364,C364)</f>
        <v>โครงการวิทยาศาสตร์การกีฬาและสุขภาพ</v>
      </c>
      <c r="C364" s="83" t="s">
        <v>200</v>
      </c>
      <c r="D364" s="83" t="s">
        <v>29</v>
      </c>
      <c r="E364" s="83">
        <v>2566</v>
      </c>
      <c r="F364" s="83" t="s">
        <v>1120</v>
      </c>
      <c r="G364" s="89" t="s">
        <v>1121</v>
      </c>
      <c r="H364" s="83" t="s">
        <v>147</v>
      </c>
      <c r="I364" s="83" t="s">
        <v>37</v>
      </c>
      <c r="J364" s="83" t="s">
        <v>2937</v>
      </c>
      <c r="K364" s="83" t="s">
        <v>38</v>
      </c>
      <c r="L364" s="83" t="s">
        <v>2233</v>
      </c>
      <c r="M364" s="83" t="s">
        <v>2059</v>
      </c>
      <c r="N364" s="91" t="s">
        <v>2082</v>
      </c>
      <c r="O364" s="83" t="s">
        <v>2971</v>
      </c>
      <c r="P364" s="91"/>
      <c r="Q364" s="92" t="s">
        <v>2246</v>
      </c>
      <c r="R364" s="82" t="s">
        <v>734</v>
      </c>
    </row>
    <row r="365" spans="1:18" s="25" customFormat="1" ht="23.5">
      <c r="A365" s="83" t="s">
        <v>148</v>
      </c>
      <c r="B365" s="6" t="s">
        <v>149</v>
      </c>
      <c r="C365" s="83" t="s">
        <v>149</v>
      </c>
      <c r="D365" s="83" t="s">
        <v>29</v>
      </c>
      <c r="E365" s="83">
        <v>2562</v>
      </c>
      <c r="F365" s="103">
        <v>241701</v>
      </c>
      <c r="G365" s="103">
        <v>242036</v>
      </c>
      <c r="H365" s="83" t="s">
        <v>147</v>
      </c>
      <c r="I365" s="83" t="s">
        <v>37</v>
      </c>
      <c r="J365" s="83" t="str">
        <f>VLOOKUP(I365,'[1]ตัวย่อ(ต่อท้าย)'!$B$2:$C$515,2,FALSE)</f>
        <v>กพล.</v>
      </c>
      <c r="K365" s="83" t="s">
        <v>38</v>
      </c>
      <c r="L365" s="83"/>
      <c r="M365" s="83" t="s">
        <v>2063</v>
      </c>
      <c r="N365" s="83" t="s">
        <v>2096</v>
      </c>
      <c r="O365" s="83" t="s">
        <v>2971</v>
      </c>
      <c r="P365" s="83"/>
      <c r="Q365" s="101"/>
      <c r="R365" s="82" t="s">
        <v>625</v>
      </c>
    </row>
    <row r="366" spans="1:18" s="25" customFormat="1" ht="23.5">
      <c r="A366" s="82" t="s">
        <v>1853</v>
      </c>
      <c r="B366" s="16" t="str">
        <f>HYPERLINK(Q366,C366)</f>
        <v>ส่งเสริมขีดความสามารถเมืองกีฬา (sports city)</v>
      </c>
      <c r="C366" s="83" t="s">
        <v>1854</v>
      </c>
      <c r="D366" s="83" t="s">
        <v>29</v>
      </c>
      <c r="E366" s="83">
        <v>2566</v>
      </c>
      <c r="F366" s="83" t="s">
        <v>1120</v>
      </c>
      <c r="G366" s="89" t="s">
        <v>1121</v>
      </c>
      <c r="H366" s="83" t="s">
        <v>1358</v>
      </c>
      <c r="I366" s="83" t="s">
        <v>88</v>
      </c>
      <c r="J366" s="83" t="s">
        <v>2938</v>
      </c>
      <c r="K366" s="83" t="s">
        <v>38</v>
      </c>
      <c r="L366" s="83" t="s">
        <v>2233</v>
      </c>
      <c r="M366" s="83" t="s">
        <v>2091</v>
      </c>
      <c r="N366" s="91" t="s">
        <v>2092</v>
      </c>
      <c r="O366" s="83" t="s">
        <v>2971</v>
      </c>
      <c r="P366" s="91"/>
      <c r="Q366" s="92" t="s">
        <v>2289</v>
      </c>
      <c r="R366" s="82" t="s">
        <v>734</v>
      </c>
    </row>
    <row r="367" spans="1:18" s="25" customFormat="1" ht="23.5">
      <c r="A367" s="83" t="s">
        <v>199</v>
      </c>
      <c r="B367" s="6" t="s">
        <v>200</v>
      </c>
      <c r="C367" s="83" t="s">
        <v>200</v>
      </c>
      <c r="D367" s="83" t="s">
        <v>29</v>
      </c>
      <c r="E367" s="83">
        <v>2562</v>
      </c>
      <c r="F367" s="103">
        <v>241701</v>
      </c>
      <c r="G367" s="103">
        <v>242036</v>
      </c>
      <c r="H367" s="83" t="s">
        <v>147</v>
      </c>
      <c r="I367" s="83" t="s">
        <v>37</v>
      </c>
      <c r="J367" s="83" t="str">
        <f>VLOOKUP(I367,'[1]ตัวย่อ(ต่อท้าย)'!$B$2:$C$515,2,FALSE)</f>
        <v>กพล.</v>
      </c>
      <c r="K367" s="83" t="s">
        <v>38</v>
      </c>
      <c r="L367" s="83"/>
      <c r="M367" s="83" t="s">
        <v>2063</v>
      </c>
      <c r="N367" s="83" t="s">
        <v>2096</v>
      </c>
      <c r="O367" s="83" t="s">
        <v>2971</v>
      </c>
      <c r="P367" s="83"/>
      <c r="Q367" s="101"/>
      <c r="R367" s="82" t="s">
        <v>637</v>
      </c>
    </row>
    <row r="368" spans="1:18" s="25" customFormat="1" ht="23.5">
      <c r="A368" s="82" t="s">
        <v>1742</v>
      </c>
      <c r="B368" s="16" t="str">
        <f>HYPERLINK(Q368,C368)</f>
        <v>โครงการเผยแพร่องค์ความรู้ด้านนันทนาการ สร้างสมดุลชีวิต</v>
      </c>
      <c r="C368" s="83" t="s">
        <v>1743</v>
      </c>
      <c r="D368" s="83" t="s">
        <v>29</v>
      </c>
      <c r="E368" s="83">
        <v>2566</v>
      </c>
      <c r="F368" s="83" t="s">
        <v>1120</v>
      </c>
      <c r="G368" s="89" t="s">
        <v>1121</v>
      </c>
      <c r="H368" s="83" t="s">
        <v>114</v>
      </c>
      <c r="I368" s="83" t="s">
        <v>37</v>
      </c>
      <c r="J368" s="83" t="s">
        <v>2937</v>
      </c>
      <c r="K368" s="83" t="s">
        <v>38</v>
      </c>
      <c r="L368" s="83" t="s">
        <v>2233</v>
      </c>
      <c r="M368" s="83" t="s">
        <v>2059</v>
      </c>
      <c r="N368" s="91" t="s">
        <v>2082</v>
      </c>
      <c r="O368" s="83" t="s">
        <v>2971</v>
      </c>
      <c r="P368" s="91"/>
      <c r="Q368" s="92" t="s">
        <v>2250</v>
      </c>
      <c r="R368" s="82" t="s">
        <v>641</v>
      </c>
    </row>
    <row r="369" spans="1:18" s="25" customFormat="1" ht="23.5">
      <c r="A369" s="82" t="s">
        <v>1745</v>
      </c>
      <c r="B369" s="16" t="str">
        <f>HYPERLINK(Q369,C369)</f>
        <v>โครงการส่งเสริมนันทนาการประสานความสัมพันธ์ระหว่างหมู่บ้านจุฬาภรณ์พัฒนา</v>
      </c>
      <c r="C369" s="83" t="s">
        <v>1214</v>
      </c>
      <c r="D369" s="83" t="s">
        <v>29</v>
      </c>
      <c r="E369" s="83">
        <v>2566</v>
      </c>
      <c r="F369" s="83" t="s">
        <v>1120</v>
      </c>
      <c r="G369" s="89" t="s">
        <v>1121</v>
      </c>
      <c r="H369" s="83" t="s">
        <v>114</v>
      </c>
      <c r="I369" s="83" t="s">
        <v>37</v>
      </c>
      <c r="J369" s="83" t="s">
        <v>2937</v>
      </c>
      <c r="K369" s="83" t="s">
        <v>38</v>
      </c>
      <c r="L369" s="83" t="s">
        <v>2233</v>
      </c>
      <c r="M369" s="83" t="s">
        <v>2059</v>
      </c>
      <c r="N369" s="91" t="s">
        <v>2071</v>
      </c>
      <c r="O369" s="83" t="s">
        <v>2971</v>
      </c>
      <c r="P369" s="91"/>
      <c r="Q369" s="92" t="s">
        <v>2251</v>
      </c>
      <c r="R369" s="82" t="s">
        <v>766</v>
      </c>
    </row>
    <row r="370" spans="1:18" s="25" customFormat="1" ht="23.5">
      <c r="A370" s="83" t="s">
        <v>212</v>
      </c>
      <c r="B370" s="6" t="s">
        <v>213</v>
      </c>
      <c r="C370" s="83" t="s">
        <v>213</v>
      </c>
      <c r="D370" s="83" t="s">
        <v>29</v>
      </c>
      <c r="E370" s="83">
        <v>2562</v>
      </c>
      <c r="F370" s="103">
        <v>241701</v>
      </c>
      <c r="G370" s="103">
        <v>242036</v>
      </c>
      <c r="H370" s="83" t="s">
        <v>147</v>
      </c>
      <c r="I370" s="83" t="s">
        <v>37</v>
      </c>
      <c r="J370" s="83" t="str">
        <f>VLOOKUP(I370,'[1]ตัวย่อ(ต่อท้าย)'!$B$2:$C$515,2,FALSE)</f>
        <v>กพล.</v>
      </c>
      <c r="K370" s="83" t="s">
        <v>38</v>
      </c>
      <c r="L370" s="83"/>
      <c r="M370" s="83" t="s">
        <v>2063</v>
      </c>
      <c r="N370" s="83" t="s">
        <v>2096</v>
      </c>
      <c r="O370" s="83" t="s">
        <v>2971</v>
      </c>
      <c r="P370" s="83"/>
      <c r="Q370" s="101"/>
      <c r="R370" s="83" t="s">
        <v>1173</v>
      </c>
    </row>
    <row r="371" spans="1:18" s="25" customFormat="1" ht="23.5">
      <c r="A371" s="82" t="s">
        <v>1785</v>
      </c>
      <c r="B371" s="16" t="str">
        <f t="shared" ref="B371:B379" si="13">HYPERLINK(Q371,C371)</f>
        <v>โครงการสร้างเสริมสุขภาพและสมรรถภาพทางกายด้วยวิทยาศาสตร์การกีฬา</v>
      </c>
      <c r="C371" s="83" t="s">
        <v>191</v>
      </c>
      <c r="D371" s="83" t="s">
        <v>29</v>
      </c>
      <c r="E371" s="83">
        <v>2566</v>
      </c>
      <c r="F371" s="83" t="s">
        <v>1120</v>
      </c>
      <c r="G371" s="89" t="s">
        <v>1121</v>
      </c>
      <c r="H371" s="83" t="s">
        <v>147</v>
      </c>
      <c r="I371" s="83" t="s">
        <v>37</v>
      </c>
      <c r="J371" s="83" t="s">
        <v>2937</v>
      </c>
      <c r="K371" s="83" t="s">
        <v>38</v>
      </c>
      <c r="L371" s="83" t="s">
        <v>2233</v>
      </c>
      <c r="M371" s="83" t="s">
        <v>2059</v>
      </c>
      <c r="N371" s="91" t="s">
        <v>2082</v>
      </c>
      <c r="O371" s="83" t="s">
        <v>2971</v>
      </c>
      <c r="P371" s="91"/>
      <c r="Q371" s="92" t="s">
        <v>2253</v>
      </c>
      <c r="R371" s="83" t="s">
        <v>1177</v>
      </c>
    </row>
    <row r="372" spans="1:18" s="25" customFormat="1" ht="23.5">
      <c r="A372" s="82" t="s">
        <v>1787</v>
      </c>
      <c r="B372" s="16" t="str">
        <f t="shared" si="13"/>
        <v>โครงการส่งเสริมและพัฒนาองค์ความรู้ วิจัย นวัตกรรมด้านวิทยาศาสตร์การกีฬา</v>
      </c>
      <c r="C372" s="83" t="s">
        <v>210</v>
      </c>
      <c r="D372" s="83" t="s">
        <v>29</v>
      </c>
      <c r="E372" s="83">
        <v>2566</v>
      </c>
      <c r="F372" s="83" t="s">
        <v>1120</v>
      </c>
      <c r="G372" s="89" t="s">
        <v>1121</v>
      </c>
      <c r="H372" s="83" t="s">
        <v>147</v>
      </c>
      <c r="I372" s="83" t="s">
        <v>37</v>
      </c>
      <c r="J372" s="83" t="s">
        <v>2937</v>
      </c>
      <c r="K372" s="83" t="s">
        <v>38</v>
      </c>
      <c r="L372" s="83" t="s">
        <v>2233</v>
      </c>
      <c r="M372" s="83" t="s">
        <v>2059</v>
      </c>
      <c r="N372" s="91" t="s">
        <v>2082</v>
      </c>
      <c r="O372" s="83" t="s">
        <v>2971</v>
      </c>
      <c r="P372" s="91"/>
      <c r="Q372" s="92" t="s">
        <v>2254</v>
      </c>
      <c r="R372" s="83" t="s">
        <v>1124</v>
      </c>
    </row>
    <row r="373" spans="1:18" s="25" customFormat="1" ht="23.5">
      <c r="A373" s="82" t="s">
        <v>1792</v>
      </c>
      <c r="B373" s="16" t="str">
        <f t="shared" si="13"/>
        <v>โครงการพัฒนาและขับเคลื่อนการส่งเสริมกิจกรรมทางกายระดับชาติ</v>
      </c>
      <c r="C373" s="83" t="s">
        <v>1126</v>
      </c>
      <c r="D373" s="83" t="s">
        <v>29</v>
      </c>
      <c r="E373" s="83">
        <v>2566</v>
      </c>
      <c r="F373" s="83" t="s">
        <v>1120</v>
      </c>
      <c r="G373" s="89" t="s">
        <v>1121</v>
      </c>
      <c r="H373" s="83" t="s">
        <v>920</v>
      </c>
      <c r="I373" s="83" t="s">
        <v>614</v>
      </c>
      <c r="J373" s="83" t="s">
        <v>614</v>
      </c>
      <c r="K373" s="83" t="s">
        <v>615</v>
      </c>
      <c r="L373" s="83" t="s">
        <v>2233</v>
      </c>
      <c r="M373" s="83" t="s">
        <v>2059</v>
      </c>
      <c r="N373" s="91" t="s">
        <v>2082</v>
      </c>
      <c r="O373" s="83" t="s">
        <v>2971</v>
      </c>
      <c r="P373" s="91"/>
      <c r="Q373" s="92" t="s">
        <v>2255</v>
      </c>
      <c r="R373" s="83" t="s">
        <v>1173</v>
      </c>
    </row>
    <row r="374" spans="1:18" s="25" customFormat="1" ht="23.5">
      <c r="A374" s="82" t="s">
        <v>1794</v>
      </c>
      <c r="B374" s="16" t="str">
        <f t="shared" si="13"/>
        <v xml:space="preserve">โครงการจัดการแข่งขันกีฬานักเรียน นักศึกษาแห่งชาติ </v>
      </c>
      <c r="C374" s="83" t="s">
        <v>2256</v>
      </c>
      <c r="D374" s="83" t="s">
        <v>29</v>
      </c>
      <c r="E374" s="83">
        <v>2566</v>
      </c>
      <c r="F374" s="83" t="s">
        <v>1120</v>
      </c>
      <c r="G374" s="89" t="s">
        <v>1121</v>
      </c>
      <c r="H374" s="83" t="s">
        <v>36</v>
      </c>
      <c r="I374" s="83" t="s">
        <v>37</v>
      </c>
      <c r="J374" s="83" t="s">
        <v>2937</v>
      </c>
      <c r="K374" s="83" t="s">
        <v>38</v>
      </c>
      <c r="L374" s="83" t="s">
        <v>2233</v>
      </c>
      <c r="M374" s="83" t="s">
        <v>2059</v>
      </c>
      <c r="N374" s="91" t="s">
        <v>2060</v>
      </c>
      <c r="O374" s="83" t="s">
        <v>2971</v>
      </c>
      <c r="P374" s="91"/>
      <c r="Q374" s="92" t="s">
        <v>2257</v>
      </c>
      <c r="R374" s="83" t="s">
        <v>1173</v>
      </c>
    </row>
    <row r="375" spans="1:18" s="25" customFormat="1" ht="23.5">
      <c r="A375" s="82" t="s">
        <v>874</v>
      </c>
      <c r="B375" s="16" t="str">
        <f t="shared" si="13"/>
        <v>ก่อสร้างสระว่ายน้ำชุมชน เทศบาลตำบลท่ามิหรำ อำเภอเมืองพัทลุง  จังหวัดพัทลุง 1 แห่ง</v>
      </c>
      <c r="C375" s="83" t="s">
        <v>875</v>
      </c>
      <c r="D375" s="83" t="s">
        <v>29</v>
      </c>
      <c r="E375" s="83">
        <v>2564</v>
      </c>
      <c r="F375" s="83" t="s">
        <v>852</v>
      </c>
      <c r="G375" s="89" t="s">
        <v>733</v>
      </c>
      <c r="H375" s="83" t="s">
        <v>157</v>
      </c>
      <c r="I375" s="83" t="s">
        <v>37</v>
      </c>
      <c r="J375" s="83" t="s">
        <v>2937</v>
      </c>
      <c r="K375" s="83" t="s">
        <v>38</v>
      </c>
      <c r="L375" s="89" t="s">
        <v>2588</v>
      </c>
      <c r="M375" s="83" t="s">
        <v>2054</v>
      </c>
      <c r="N375" s="91" t="s">
        <v>2136</v>
      </c>
      <c r="O375" s="83" t="s">
        <v>2971</v>
      </c>
      <c r="P375" s="91"/>
      <c r="Q375" s="92" t="s">
        <v>2653</v>
      </c>
      <c r="R375" s="83" t="s">
        <v>1726</v>
      </c>
    </row>
    <row r="376" spans="1:18" s="25" customFormat="1" ht="23.5">
      <c r="A376" s="82" t="s">
        <v>1789</v>
      </c>
      <c r="B376" s="16" t="str">
        <f t="shared" si="13"/>
        <v>โครงการพัฒนาการกีฬาและนันทนาการมวลชน ประจำปีงบประมาณ พ.ศ. 2566</v>
      </c>
      <c r="C376" s="83" t="s">
        <v>1790</v>
      </c>
      <c r="D376" s="83" t="s">
        <v>29</v>
      </c>
      <c r="E376" s="83">
        <v>2566</v>
      </c>
      <c r="F376" s="83" t="s">
        <v>1120</v>
      </c>
      <c r="G376" s="89" t="s">
        <v>1121</v>
      </c>
      <c r="H376" s="83" t="s">
        <v>208</v>
      </c>
      <c r="I376" s="83" t="s">
        <v>37</v>
      </c>
      <c r="J376" s="83" t="s">
        <v>2937</v>
      </c>
      <c r="K376" s="83" t="s">
        <v>38</v>
      </c>
      <c r="L376" s="83" t="s">
        <v>2233</v>
      </c>
      <c r="M376" s="83" t="s">
        <v>2059</v>
      </c>
      <c r="N376" s="91" t="s">
        <v>2110</v>
      </c>
      <c r="O376" s="83" t="s">
        <v>2971</v>
      </c>
      <c r="P376" s="91"/>
      <c r="Q376" s="92" t="s">
        <v>2259</v>
      </c>
      <c r="R376" s="83" t="s">
        <v>1726</v>
      </c>
    </row>
    <row r="377" spans="1:18" s="25" customFormat="1" ht="23.5">
      <c r="A377" s="82" t="s">
        <v>871</v>
      </c>
      <c r="B377" s="16" t="str">
        <f t="shared" si="13"/>
        <v>ก่อสร้างสระว่ายน้ำชุมชน ตำบลหัวนา อำเภอเมืองหนองบัวลำภู จังหวัดหนองบัวลำภู 1 แห่ง</v>
      </c>
      <c r="C377" s="83" t="s">
        <v>872</v>
      </c>
      <c r="D377" s="83" t="s">
        <v>29</v>
      </c>
      <c r="E377" s="83">
        <v>2564</v>
      </c>
      <c r="F377" s="83" t="s">
        <v>852</v>
      </c>
      <c r="G377" s="89" t="s">
        <v>733</v>
      </c>
      <c r="H377" s="83" t="s">
        <v>157</v>
      </c>
      <c r="I377" s="83" t="s">
        <v>37</v>
      </c>
      <c r="J377" s="83" t="s">
        <v>2937</v>
      </c>
      <c r="K377" s="83" t="s">
        <v>38</v>
      </c>
      <c r="L377" s="89" t="s">
        <v>2588</v>
      </c>
      <c r="M377" s="83" t="s">
        <v>2054</v>
      </c>
      <c r="N377" s="91" t="s">
        <v>2136</v>
      </c>
      <c r="O377" s="83" t="s">
        <v>2971</v>
      </c>
      <c r="P377" s="91"/>
      <c r="Q377" s="92" t="s">
        <v>2654</v>
      </c>
      <c r="R377" s="83" t="s">
        <v>1136</v>
      </c>
    </row>
    <row r="378" spans="1:18" s="25" customFormat="1" ht="23.5">
      <c r="A378" s="82" t="s">
        <v>1892</v>
      </c>
      <c r="B378" s="16" t="str">
        <f t="shared" si="13"/>
        <v>โครงการ BA RMUTR E-Sports Championship</v>
      </c>
      <c r="C378" s="83" t="s">
        <v>1893</v>
      </c>
      <c r="D378" s="83" t="s">
        <v>29</v>
      </c>
      <c r="E378" s="83">
        <v>2566</v>
      </c>
      <c r="F378" s="83" t="s">
        <v>1778</v>
      </c>
      <c r="G378" s="89" t="s">
        <v>1778</v>
      </c>
      <c r="H378" s="83" t="s">
        <v>1828</v>
      </c>
      <c r="I378" s="83" t="s">
        <v>1871</v>
      </c>
      <c r="J378" s="83" t="s">
        <v>2946</v>
      </c>
      <c r="K378" s="83" t="s">
        <v>46</v>
      </c>
      <c r="L378" s="83" t="s">
        <v>2233</v>
      </c>
      <c r="M378" s="83" t="s">
        <v>2091</v>
      </c>
      <c r="N378" s="91" t="s">
        <v>2092</v>
      </c>
      <c r="O378" s="83" t="s">
        <v>2971</v>
      </c>
      <c r="P378" s="91"/>
      <c r="Q378" s="92" t="s">
        <v>2298</v>
      </c>
      <c r="R378" s="83" t="s">
        <v>1765</v>
      </c>
    </row>
    <row r="379" spans="1:18" s="25" customFormat="1" ht="23.5">
      <c r="A379" s="82" t="s">
        <v>1814</v>
      </c>
      <c r="B379" s="16" t="str">
        <f t="shared" si="13"/>
        <v>โครงการกีฬา กศน. สายสัมพันธ์ชายแดนใต้เกมส์</v>
      </c>
      <c r="C379" s="83" t="s">
        <v>1297</v>
      </c>
      <c r="D379" s="83" t="s">
        <v>29</v>
      </c>
      <c r="E379" s="83">
        <v>2566</v>
      </c>
      <c r="F379" s="83" t="s">
        <v>1120</v>
      </c>
      <c r="G379" s="89" t="s">
        <v>1121</v>
      </c>
      <c r="H379" s="83" t="s">
        <v>1299</v>
      </c>
      <c r="I379" s="83" t="s">
        <v>1815</v>
      </c>
      <c r="J379" s="83" t="s">
        <v>2942</v>
      </c>
      <c r="K379" s="83" t="s">
        <v>246</v>
      </c>
      <c r="L379" s="83" t="s">
        <v>2233</v>
      </c>
      <c r="M379" s="83" t="s">
        <v>2059</v>
      </c>
      <c r="N379" s="91" t="s">
        <v>2060</v>
      </c>
      <c r="O379" s="83" t="s">
        <v>2971</v>
      </c>
      <c r="P379" s="91"/>
      <c r="Q379" s="92" t="s">
        <v>2264</v>
      </c>
      <c r="R379" s="83" t="s">
        <v>1173</v>
      </c>
    </row>
    <row r="380" spans="1:18" s="25" customFormat="1" ht="23.5">
      <c r="A380" s="83" t="s">
        <v>98</v>
      </c>
      <c r="B380" s="6" t="s">
        <v>1416</v>
      </c>
      <c r="C380" s="83" t="s">
        <v>1416</v>
      </c>
      <c r="D380" s="83" t="s">
        <v>29</v>
      </c>
      <c r="E380" s="83">
        <v>2562</v>
      </c>
      <c r="F380" s="103">
        <v>241701</v>
      </c>
      <c r="G380" s="103">
        <v>242036</v>
      </c>
      <c r="H380" s="83"/>
      <c r="I380" s="83" t="s">
        <v>88</v>
      </c>
      <c r="J380" s="83" t="str">
        <f>VLOOKUP(I380,'[1]ตัวย่อ(ต่อท้าย)'!$B$2:$C$515,2,FALSE)</f>
        <v>กกท.</v>
      </c>
      <c r="K380" s="83" t="s">
        <v>38</v>
      </c>
      <c r="L380" s="83"/>
      <c r="M380" s="83" t="s">
        <v>2063</v>
      </c>
      <c r="N380" s="83" t="s">
        <v>2096</v>
      </c>
      <c r="O380" s="83" t="s">
        <v>2971</v>
      </c>
      <c r="P380" s="83"/>
      <c r="Q380" s="101"/>
      <c r="R380" s="83" t="s">
        <v>2064</v>
      </c>
    </row>
    <row r="381" spans="1:18" s="25" customFormat="1" ht="23.5">
      <c r="A381" s="83" t="s">
        <v>474</v>
      </c>
      <c r="B381" s="6" t="s">
        <v>1466</v>
      </c>
      <c r="C381" s="83" t="s">
        <v>1466</v>
      </c>
      <c r="D381" s="83" t="s">
        <v>29</v>
      </c>
      <c r="E381" s="83">
        <v>2563</v>
      </c>
      <c r="F381" s="103">
        <v>242066</v>
      </c>
      <c r="G381" s="103">
        <v>242401</v>
      </c>
      <c r="H381" s="83" t="s">
        <v>478</v>
      </c>
      <c r="I381" s="83" t="s">
        <v>479</v>
      </c>
      <c r="J381" s="83" t="str">
        <f>VLOOKUP(I381,'[1]ตัวย่อ(ต่อท้าย)'!$B$2:$C$515,2,FALSE)</f>
        <v>มร.นว.</v>
      </c>
      <c r="K381" s="83" t="s">
        <v>1401</v>
      </c>
      <c r="L381" s="83"/>
      <c r="M381" s="83" t="s">
        <v>2063</v>
      </c>
      <c r="N381" s="83" t="s">
        <v>2096</v>
      </c>
      <c r="O381" s="83" t="s">
        <v>2971</v>
      </c>
      <c r="P381" s="83"/>
      <c r="Q381" s="101"/>
      <c r="R381" s="83" t="s">
        <v>2082</v>
      </c>
    </row>
    <row r="382" spans="1:18" s="25" customFormat="1" ht="23.5">
      <c r="A382" s="83" t="s">
        <v>441</v>
      </c>
      <c r="B382" s="6" t="s">
        <v>442</v>
      </c>
      <c r="C382" s="83" t="s">
        <v>442</v>
      </c>
      <c r="D382" s="83" t="s">
        <v>29</v>
      </c>
      <c r="E382" s="83">
        <v>2563</v>
      </c>
      <c r="F382" s="103">
        <v>242127</v>
      </c>
      <c r="G382" s="103">
        <v>242127</v>
      </c>
      <c r="H382" s="83" t="s">
        <v>44</v>
      </c>
      <c r="I382" s="83" t="s">
        <v>45</v>
      </c>
      <c r="J382" s="83" t="str">
        <f>VLOOKUP(I382,'[1]ตัวย่อ(ต่อท้าย)'!$B$2:$C$515,2,FALSE)</f>
        <v>มทร.ธัญบุรี</v>
      </c>
      <c r="K382" s="83" t="s">
        <v>1401</v>
      </c>
      <c r="L382" s="83"/>
      <c r="M382" s="83" t="s">
        <v>2063</v>
      </c>
      <c r="N382" s="83" t="s">
        <v>2096</v>
      </c>
      <c r="O382" s="83" t="s">
        <v>2971</v>
      </c>
      <c r="P382" s="83"/>
      <c r="Q382" s="101"/>
      <c r="R382" s="83" t="s">
        <v>2082</v>
      </c>
    </row>
    <row r="383" spans="1:18" s="25" customFormat="1" ht="23.5">
      <c r="A383" s="83" t="s">
        <v>369</v>
      </c>
      <c r="B383" s="6" t="s">
        <v>370</v>
      </c>
      <c r="C383" s="83" t="s">
        <v>370</v>
      </c>
      <c r="D383" s="83" t="s">
        <v>29</v>
      </c>
      <c r="E383" s="83">
        <v>2563</v>
      </c>
      <c r="F383" s="103">
        <v>242066</v>
      </c>
      <c r="G383" s="103">
        <v>242401</v>
      </c>
      <c r="H383" s="83" t="s">
        <v>1451</v>
      </c>
      <c r="I383" s="83" t="s">
        <v>373</v>
      </c>
      <c r="J383" s="83" t="str">
        <f>VLOOKUP(I383,'[1]ตัวย่อ(ต่อท้าย)'!$B$2:$C$515,2,FALSE)</f>
        <v>มรภ.กพ.</v>
      </c>
      <c r="K383" s="83" t="s">
        <v>1401</v>
      </c>
      <c r="L383" s="83"/>
      <c r="M383" s="83" t="s">
        <v>2063</v>
      </c>
      <c r="N383" s="83" t="s">
        <v>2096</v>
      </c>
      <c r="O383" s="83" t="s">
        <v>2971</v>
      </c>
      <c r="P383" s="83"/>
      <c r="Q383" s="101"/>
      <c r="R383" s="83" t="s">
        <v>2136</v>
      </c>
    </row>
    <row r="384" spans="1:18" s="25" customFormat="1" ht="23.5">
      <c r="A384" s="82" t="s">
        <v>1827</v>
      </c>
      <c r="B384" s="16" t="str">
        <f t="shared" ref="B384:B400" si="14">HYPERLINK(Q384,C384)</f>
        <v>โครงการแข่งขันกีฬาบัวน้ำเงินเกมส์</v>
      </c>
      <c r="C384" s="83" t="s">
        <v>61</v>
      </c>
      <c r="D384" s="83" t="s">
        <v>29</v>
      </c>
      <c r="E384" s="83">
        <v>2566</v>
      </c>
      <c r="F384" s="83" t="s">
        <v>1120</v>
      </c>
      <c r="G384" s="89" t="s">
        <v>1121</v>
      </c>
      <c r="H384" s="83" t="s">
        <v>1828</v>
      </c>
      <c r="I384" s="83" t="s">
        <v>45</v>
      </c>
      <c r="J384" s="83" t="s">
        <v>2943</v>
      </c>
      <c r="K384" s="83" t="s">
        <v>46</v>
      </c>
      <c r="L384" s="83" t="s">
        <v>2233</v>
      </c>
      <c r="M384" s="83" t="s">
        <v>2059</v>
      </c>
      <c r="N384" s="91" t="s">
        <v>2110</v>
      </c>
      <c r="O384" s="83" t="s">
        <v>2971</v>
      </c>
      <c r="P384" s="91"/>
      <c r="Q384" s="92" t="s">
        <v>2269</v>
      </c>
      <c r="R384" s="83" t="s">
        <v>2136</v>
      </c>
    </row>
    <row r="385" spans="1:18" s="25" customFormat="1" ht="23.5">
      <c r="A385" s="82" t="s">
        <v>1907</v>
      </c>
      <c r="B385" s="16" t="str">
        <f t="shared" si="14"/>
        <v xml:space="preserve">โครงการแข่งขันกีฬาบัวน้ำเงินเกมส์ </v>
      </c>
      <c r="C385" s="83" t="s">
        <v>2305</v>
      </c>
      <c r="D385" s="83" t="s">
        <v>29</v>
      </c>
      <c r="E385" s="83">
        <v>2566</v>
      </c>
      <c r="F385" s="83" t="s">
        <v>1120</v>
      </c>
      <c r="G385" s="89" t="s">
        <v>1121</v>
      </c>
      <c r="H385" s="83" t="s">
        <v>316</v>
      </c>
      <c r="I385" s="83" t="s">
        <v>45</v>
      </c>
      <c r="J385" s="83" t="s">
        <v>2943</v>
      </c>
      <c r="K385" s="83" t="s">
        <v>46</v>
      </c>
      <c r="L385" s="83" t="s">
        <v>2233</v>
      </c>
      <c r="M385" s="83" t="s">
        <v>2091</v>
      </c>
      <c r="N385" s="91" t="s">
        <v>2092</v>
      </c>
      <c r="O385" s="83" t="s">
        <v>2971</v>
      </c>
      <c r="P385" s="91"/>
      <c r="Q385" s="92" t="s">
        <v>2306</v>
      </c>
      <c r="R385" s="83" t="s">
        <v>2071</v>
      </c>
    </row>
    <row r="386" spans="1:18" s="25" customFormat="1" ht="23.5">
      <c r="A386" s="83" t="s">
        <v>1987</v>
      </c>
      <c r="B386" s="16" t="str">
        <f t="shared" si="14"/>
        <v>เจ้าภาพการแข่งขันฟุตบอลประเพณีชิงโล่พระราชทานพระบาทสมเด็จพระเจ้าอยู่หัวฯ ครั้งที่ 53</v>
      </c>
      <c r="C386" s="83" t="s">
        <v>1988</v>
      </c>
      <c r="D386" s="83" t="s">
        <v>29</v>
      </c>
      <c r="E386" s="83">
        <v>2566</v>
      </c>
      <c r="F386" s="83" t="s">
        <v>1802</v>
      </c>
      <c r="G386" s="83" t="s">
        <v>1802</v>
      </c>
      <c r="H386" s="83" t="s">
        <v>293</v>
      </c>
      <c r="I386" s="83" t="s">
        <v>224</v>
      </c>
      <c r="J386" s="83" t="s">
        <v>2949</v>
      </c>
      <c r="K386" s="83" t="s">
        <v>46</v>
      </c>
      <c r="L386" s="83" t="s">
        <v>2233</v>
      </c>
      <c r="M386" s="83" t="s">
        <v>2091</v>
      </c>
      <c r="N386" s="94" t="s">
        <v>2092</v>
      </c>
      <c r="O386" s="83" t="s">
        <v>2971</v>
      </c>
      <c r="P386" s="94"/>
      <c r="Q386" s="92" t="s">
        <v>2775</v>
      </c>
      <c r="R386" s="83" t="s">
        <v>2064</v>
      </c>
    </row>
    <row r="387" spans="1:18" s="25" customFormat="1" ht="23.5">
      <c r="A387" s="82" t="s">
        <v>1839</v>
      </c>
      <c r="B387" s="16" t="str">
        <f t="shared" si="14"/>
        <v>โครงการกีฬาสีภายใน ประจำปีการศึกษา 2565</v>
      </c>
      <c r="C387" s="83" t="s">
        <v>1840</v>
      </c>
      <c r="D387" s="83" t="s">
        <v>29</v>
      </c>
      <c r="E387" s="83">
        <v>2566</v>
      </c>
      <c r="F387" s="83" t="s">
        <v>1311</v>
      </c>
      <c r="G387" s="89" t="s">
        <v>1802</v>
      </c>
      <c r="H387" s="83" t="s">
        <v>1841</v>
      </c>
      <c r="I387" s="83" t="s">
        <v>45</v>
      </c>
      <c r="J387" s="83" t="s">
        <v>2943</v>
      </c>
      <c r="K387" s="83" t="s">
        <v>46</v>
      </c>
      <c r="L387" s="83" t="s">
        <v>2233</v>
      </c>
      <c r="M387" s="83" t="s">
        <v>2059</v>
      </c>
      <c r="N387" s="91" t="s">
        <v>2060</v>
      </c>
      <c r="O387" s="83" t="s">
        <v>2971</v>
      </c>
      <c r="P387" s="91"/>
      <c r="Q387" s="92" t="s">
        <v>2273</v>
      </c>
      <c r="R387" s="83" t="s">
        <v>2104</v>
      </c>
    </row>
    <row r="388" spans="1:18" s="25" customFormat="1" ht="23.5">
      <c r="A388" s="82" t="s">
        <v>1847</v>
      </c>
      <c r="B388" s="16" t="str">
        <f t="shared" si="14"/>
        <v>โครงการกีฬามหาวิทยาลัยเทคโนโลยีราชมงคลพระนคร</v>
      </c>
      <c r="C388" s="83" t="s">
        <v>1302</v>
      </c>
      <c r="D388" s="83" t="s">
        <v>29</v>
      </c>
      <c r="E388" s="83">
        <v>2566</v>
      </c>
      <c r="F388" s="83" t="s">
        <v>1120</v>
      </c>
      <c r="G388" s="89" t="s">
        <v>1121</v>
      </c>
      <c r="H388" s="83" t="s">
        <v>1308</v>
      </c>
      <c r="I388" s="83" t="s">
        <v>1284</v>
      </c>
      <c r="J388" s="83" t="s">
        <v>2944</v>
      </c>
      <c r="K388" s="83" t="s">
        <v>46</v>
      </c>
      <c r="L388" s="83" t="s">
        <v>2233</v>
      </c>
      <c r="M388" s="83" t="s">
        <v>2059</v>
      </c>
      <c r="N388" s="91" t="s">
        <v>2082</v>
      </c>
      <c r="O388" s="83" t="s">
        <v>2971</v>
      </c>
      <c r="P388" s="91"/>
      <c r="Q388" s="92" t="s">
        <v>2274</v>
      </c>
      <c r="R388" s="83" t="s">
        <v>2064</v>
      </c>
    </row>
    <row r="389" spans="1:18" s="25" customFormat="1" ht="23.5">
      <c r="A389" s="82" t="s">
        <v>1950</v>
      </c>
      <c r="B389" s="16" t="str">
        <f t="shared" si="14"/>
        <v>โครงการแข่งขันกีฬาระหว่างคณะ ประจำปี 2566</v>
      </c>
      <c r="C389" s="83" t="s">
        <v>1951</v>
      </c>
      <c r="D389" s="83" t="s">
        <v>29</v>
      </c>
      <c r="E389" s="83">
        <v>2566</v>
      </c>
      <c r="F389" s="83" t="s">
        <v>1862</v>
      </c>
      <c r="G389" s="89" t="s">
        <v>1862</v>
      </c>
      <c r="H389" s="83" t="s">
        <v>71</v>
      </c>
      <c r="I389" s="83" t="s">
        <v>782</v>
      </c>
      <c r="J389" s="83" t="s">
        <v>2939</v>
      </c>
      <c r="K389" s="83" t="s">
        <v>46</v>
      </c>
      <c r="L389" s="83" t="s">
        <v>2233</v>
      </c>
      <c r="M389" s="83" t="s">
        <v>2059</v>
      </c>
      <c r="N389" s="91" t="s">
        <v>2060</v>
      </c>
      <c r="O389" s="83" t="s">
        <v>2971</v>
      </c>
      <c r="P389" s="91"/>
      <c r="Q389" s="92" t="s">
        <v>2275</v>
      </c>
      <c r="R389" s="83" t="s">
        <v>1765</v>
      </c>
    </row>
    <row r="390" spans="1:18" s="25" customFormat="1" ht="23.5">
      <c r="A390" s="82" t="s">
        <v>1953</v>
      </c>
      <c r="B390" s="16" t="str">
        <f t="shared" si="14"/>
        <v>โครงการแข่งขันกีฬามหาวิทยาลัยแห่งประเทศไทย ครั้งที่ 48 รอบคัดเลือก</v>
      </c>
      <c r="C390" s="83" t="s">
        <v>1954</v>
      </c>
      <c r="D390" s="83" t="s">
        <v>29</v>
      </c>
      <c r="E390" s="83">
        <v>2566</v>
      </c>
      <c r="F390" s="83" t="s">
        <v>1884</v>
      </c>
      <c r="G390" s="89" t="s">
        <v>1884</v>
      </c>
      <c r="H390" s="83" t="s">
        <v>71</v>
      </c>
      <c r="I390" s="83" t="s">
        <v>782</v>
      </c>
      <c r="J390" s="83" t="s">
        <v>2939</v>
      </c>
      <c r="K390" s="83" t="s">
        <v>46</v>
      </c>
      <c r="L390" s="83" t="s">
        <v>2233</v>
      </c>
      <c r="M390" s="83" t="s">
        <v>2059</v>
      </c>
      <c r="N390" s="91" t="s">
        <v>2060</v>
      </c>
      <c r="O390" s="83" t="s">
        <v>2971</v>
      </c>
      <c r="P390" s="91"/>
      <c r="Q390" s="92" t="s">
        <v>2276</v>
      </c>
      <c r="R390" s="83" t="s">
        <v>2096</v>
      </c>
    </row>
    <row r="391" spans="1:18" s="25" customFormat="1" ht="23.5">
      <c r="A391" s="82" t="s">
        <v>1959</v>
      </c>
      <c r="B391" s="16" t="str">
        <f t="shared" si="14"/>
        <v>โครงการแข่งขันกีฬามหาวิทยาลัยเทคโนโลยีราชมงคลแห่งประเทศไทย ครั้งที่ 37</v>
      </c>
      <c r="C391" s="83" t="s">
        <v>1960</v>
      </c>
      <c r="D391" s="83" t="s">
        <v>29</v>
      </c>
      <c r="E391" s="83">
        <v>2566</v>
      </c>
      <c r="F391" s="83" t="s">
        <v>1802</v>
      </c>
      <c r="G391" s="89" t="s">
        <v>1802</v>
      </c>
      <c r="H391" s="83" t="s">
        <v>71</v>
      </c>
      <c r="I391" s="83" t="s">
        <v>782</v>
      </c>
      <c r="J391" s="83" t="s">
        <v>2939</v>
      </c>
      <c r="K391" s="83" t="s">
        <v>46</v>
      </c>
      <c r="L391" s="83" t="s">
        <v>2233</v>
      </c>
      <c r="M391" s="83" t="s">
        <v>2059</v>
      </c>
      <c r="N391" s="91" t="s">
        <v>2060</v>
      </c>
      <c r="O391" s="83" t="s">
        <v>2971</v>
      </c>
      <c r="P391" s="91"/>
      <c r="Q391" s="92" t="s">
        <v>2277</v>
      </c>
      <c r="R391" s="83" t="s">
        <v>2064</v>
      </c>
    </row>
    <row r="392" spans="1:18" s="25" customFormat="1" ht="23.5">
      <c r="A392" s="82" t="s">
        <v>1956</v>
      </c>
      <c r="B392" s="16" t="str">
        <f t="shared" si="14"/>
        <v>โครงการแข่งขันกีฬามหาวิทยาลัยแห่งประเทศไทย ครั้งที่ 48 รอบมหกรรม</v>
      </c>
      <c r="C392" s="83" t="s">
        <v>1957</v>
      </c>
      <c r="D392" s="83" t="s">
        <v>29</v>
      </c>
      <c r="E392" s="83">
        <v>2566</v>
      </c>
      <c r="F392" s="83" t="s">
        <v>1862</v>
      </c>
      <c r="G392" s="89" t="s">
        <v>1862</v>
      </c>
      <c r="H392" s="83" t="s">
        <v>71</v>
      </c>
      <c r="I392" s="83" t="s">
        <v>782</v>
      </c>
      <c r="J392" s="83" t="s">
        <v>2939</v>
      </c>
      <c r="K392" s="83" t="s">
        <v>46</v>
      </c>
      <c r="L392" s="83" t="s">
        <v>2233</v>
      </c>
      <c r="M392" s="83" t="s">
        <v>2059</v>
      </c>
      <c r="N392" s="91" t="s">
        <v>2060</v>
      </c>
      <c r="O392" s="83" t="s">
        <v>2971</v>
      </c>
      <c r="P392" s="91"/>
      <c r="Q392" s="92" t="s">
        <v>2278</v>
      </c>
      <c r="R392" s="83" t="s">
        <v>2082</v>
      </c>
    </row>
    <row r="393" spans="1:18" s="25" customFormat="1" ht="23.5">
      <c r="A393" s="82" t="s">
        <v>1962</v>
      </c>
      <c r="B393" s="16" t="str">
        <f t="shared" si="14"/>
        <v>โครงการค่าใช้จ่ายการอบรมการช่วยชีวิตทางน้ำ</v>
      </c>
      <c r="C393" s="83" t="s">
        <v>1963</v>
      </c>
      <c r="D393" s="83" t="s">
        <v>29</v>
      </c>
      <c r="E393" s="83">
        <v>2566</v>
      </c>
      <c r="F393" s="83" t="s">
        <v>1845</v>
      </c>
      <c r="G393" s="89" t="s">
        <v>1921</v>
      </c>
      <c r="H393" s="83" t="s">
        <v>520</v>
      </c>
      <c r="I393" s="83" t="s">
        <v>1003</v>
      </c>
      <c r="J393" s="83" t="s">
        <v>2940</v>
      </c>
      <c r="K393" s="83" t="s">
        <v>38</v>
      </c>
      <c r="L393" s="83" t="s">
        <v>2233</v>
      </c>
      <c r="M393" s="83" t="s">
        <v>2059</v>
      </c>
      <c r="N393" s="91" t="s">
        <v>2082</v>
      </c>
      <c r="O393" s="83" t="s">
        <v>2971</v>
      </c>
      <c r="P393" s="91"/>
      <c r="Q393" s="92" t="s">
        <v>2279</v>
      </c>
      <c r="R393" s="83" t="s">
        <v>2244</v>
      </c>
    </row>
    <row r="394" spans="1:18" s="25" customFormat="1" ht="23.5">
      <c r="A394" s="82" t="s">
        <v>1965</v>
      </c>
      <c r="B394" s="16" t="str">
        <f t="shared" si="14"/>
        <v>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</v>
      </c>
      <c r="C394" s="83" t="s">
        <v>1966</v>
      </c>
      <c r="D394" s="83" t="s">
        <v>29</v>
      </c>
      <c r="E394" s="83">
        <v>2566</v>
      </c>
      <c r="F394" s="83" t="s">
        <v>1845</v>
      </c>
      <c r="G394" s="89" t="s">
        <v>1121</v>
      </c>
      <c r="H394" s="83" t="s">
        <v>520</v>
      </c>
      <c r="I394" s="83" t="s">
        <v>1003</v>
      </c>
      <c r="J394" s="83" t="s">
        <v>2940</v>
      </c>
      <c r="K394" s="83" t="s">
        <v>38</v>
      </c>
      <c r="L394" s="83" t="s">
        <v>2233</v>
      </c>
      <c r="M394" s="83" t="s">
        <v>2059</v>
      </c>
      <c r="N394" s="91" t="s">
        <v>2082</v>
      </c>
      <c r="O394" s="83" t="s">
        <v>2971</v>
      </c>
      <c r="P394" s="91"/>
      <c r="Q394" s="92" t="s">
        <v>2280</v>
      </c>
      <c r="R394" s="83" t="s">
        <v>630</v>
      </c>
    </row>
    <row r="395" spans="1:18" s="25" customFormat="1" ht="23.5">
      <c r="A395" s="82" t="s">
        <v>1968</v>
      </c>
      <c r="B395" s="16" t="str">
        <f t="shared" si="14"/>
        <v>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</v>
      </c>
      <c r="C395" s="83" t="s">
        <v>1969</v>
      </c>
      <c r="D395" s="83" t="s">
        <v>29</v>
      </c>
      <c r="E395" s="83">
        <v>2566</v>
      </c>
      <c r="F395" s="83" t="s">
        <v>1120</v>
      </c>
      <c r="G395" s="89" t="s">
        <v>1121</v>
      </c>
      <c r="H395" s="83" t="s">
        <v>1970</v>
      </c>
      <c r="I395" s="83" t="s">
        <v>2934</v>
      </c>
      <c r="J395" s="83" t="s">
        <v>2945</v>
      </c>
      <c r="K395" s="83" t="s">
        <v>1333</v>
      </c>
      <c r="L395" s="83" t="s">
        <v>2233</v>
      </c>
      <c r="M395" s="83" t="s">
        <v>2059</v>
      </c>
      <c r="N395" s="91" t="s">
        <v>2082</v>
      </c>
      <c r="O395" s="83" t="s">
        <v>2971</v>
      </c>
      <c r="P395" s="91"/>
      <c r="Q395" s="92" t="s">
        <v>2281</v>
      </c>
      <c r="R395" s="83" t="s">
        <v>630</v>
      </c>
    </row>
    <row r="396" spans="1:18" s="25" customFormat="1" ht="23.5">
      <c r="A396" s="82" t="s">
        <v>1868</v>
      </c>
      <c r="B396" s="16" t="str">
        <f t="shared" si="14"/>
        <v>โครงการกีฬา Freshy สานสัมพันธ์พี่น้อง คณะอุตสาหกรรมและเทคโนโลยี</v>
      </c>
      <c r="C396" s="83" t="s">
        <v>1869</v>
      </c>
      <c r="D396" s="83" t="s">
        <v>29</v>
      </c>
      <c r="E396" s="83">
        <v>2566</v>
      </c>
      <c r="F396" s="83" t="s">
        <v>1862</v>
      </c>
      <c r="G396" s="89" t="s">
        <v>1802</v>
      </c>
      <c r="H396" s="83" t="s">
        <v>1870</v>
      </c>
      <c r="I396" s="83" t="s">
        <v>1871</v>
      </c>
      <c r="J396" s="83" t="s">
        <v>2946</v>
      </c>
      <c r="K396" s="83" t="s">
        <v>46</v>
      </c>
      <c r="L396" s="83" t="s">
        <v>2233</v>
      </c>
      <c r="M396" s="83" t="s">
        <v>2059</v>
      </c>
      <c r="N396" s="91" t="s">
        <v>2082</v>
      </c>
      <c r="O396" s="83" t="s">
        <v>2971</v>
      </c>
      <c r="P396" s="91"/>
      <c r="Q396" s="92" t="s">
        <v>2282</v>
      </c>
      <c r="R396" s="83" t="s">
        <v>652</v>
      </c>
    </row>
    <row r="397" spans="1:18" s="25" customFormat="1" ht="23.5">
      <c r="A397" s="82" t="s">
        <v>2191</v>
      </c>
      <c r="B397" s="16" t="str">
        <f t="shared" si="14"/>
        <v>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</v>
      </c>
      <c r="C397" s="83" t="s">
        <v>2192</v>
      </c>
      <c r="D397" s="83" t="s">
        <v>29</v>
      </c>
      <c r="E397" s="83">
        <v>2567</v>
      </c>
      <c r="F397" s="83" t="s">
        <v>2075</v>
      </c>
      <c r="G397" s="89" t="s">
        <v>621</v>
      </c>
      <c r="H397" s="83" t="s">
        <v>2193</v>
      </c>
      <c r="I397" s="83" t="s">
        <v>382</v>
      </c>
      <c r="J397" s="83" t="s">
        <v>2948</v>
      </c>
      <c r="K397" s="83" t="s">
        <v>246</v>
      </c>
      <c r="L397" s="83" t="s">
        <v>2314</v>
      </c>
      <c r="M397" s="83" t="s">
        <v>2091</v>
      </c>
      <c r="N397" s="91" t="s">
        <v>2092</v>
      </c>
      <c r="O397" s="91" t="s">
        <v>2971</v>
      </c>
      <c r="P397" s="91"/>
      <c r="Q397" s="92" t="s">
        <v>2329</v>
      </c>
      <c r="R397" s="83" t="s">
        <v>652</v>
      </c>
    </row>
    <row r="398" spans="1:18" s="25" customFormat="1" ht="23.5">
      <c r="A398" s="82" t="s">
        <v>1878</v>
      </c>
      <c r="B398" s="16" t="str">
        <f t="shared" si="14"/>
        <v>โครงการ IDT Recreation Day</v>
      </c>
      <c r="C398" s="83" t="s">
        <v>1879</v>
      </c>
      <c r="D398" s="83" t="s">
        <v>29</v>
      </c>
      <c r="E398" s="83">
        <v>2566</v>
      </c>
      <c r="F398" s="83" t="s">
        <v>1880</v>
      </c>
      <c r="G398" s="89" t="s">
        <v>1880</v>
      </c>
      <c r="H398" s="83" t="s">
        <v>1870</v>
      </c>
      <c r="I398" s="83" t="s">
        <v>1871</v>
      </c>
      <c r="J398" s="83" t="s">
        <v>2946</v>
      </c>
      <c r="K398" s="83" t="s">
        <v>46</v>
      </c>
      <c r="L398" s="83" t="s">
        <v>2233</v>
      </c>
      <c r="M398" s="83" t="s">
        <v>2059</v>
      </c>
      <c r="N398" s="91" t="s">
        <v>2110</v>
      </c>
      <c r="O398" s="83" t="s">
        <v>2971</v>
      </c>
      <c r="P398" s="91"/>
      <c r="Q398" s="92" t="s">
        <v>2284</v>
      </c>
      <c r="R398" s="83" t="s">
        <v>684</v>
      </c>
    </row>
    <row r="399" spans="1:18" s="25" customFormat="1" ht="23.5">
      <c r="A399" s="82" t="s">
        <v>1882</v>
      </c>
      <c r="B399" s="16" t="str">
        <f t="shared" si="14"/>
        <v>โครงการกีฬา frershy สานสัมพันธ์พี่น้องคณะศิลปศาสตร์ ประจำปีการศึกษา 2565</v>
      </c>
      <c r="C399" s="83" t="s">
        <v>1883</v>
      </c>
      <c r="D399" s="83" t="s">
        <v>29</v>
      </c>
      <c r="E399" s="83">
        <v>2566</v>
      </c>
      <c r="F399" s="83" t="s">
        <v>1884</v>
      </c>
      <c r="G399" s="89" t="s">
        <v>1884</v>
      </c>
      <c r="H399" s="83" t="s">
        <v>278</v>
      </c>
      <c r="I399" s="83" t="s">
        <v>1871</v>
      </c>
      <c r="J399" s="83" t="s">
        <v>2946</v>
      </c>
      <c r="K399" s="83" t="s">
        <v>46</v>
      </c>
      <c r="L399" s="83" t="s">
        <v>2233</v>
      </c>
      <c r="M399" s="83" t="s">
        <v>2059</v>
      </c>
      <c r="N399" s="91" t="s">
        <v>2110</v>
      </c>
      <c r="O399" s="83" t="s">
        <v>2971</v>
      </c>
      <c r="P399" s="91"/>
      <c r="Q399" s="92" t="s">
        <v>2285</v>
      </c>
      <c r="R399" s="83" t="s">
        <v>568</v>
      </c>
    </row>
    <row r="400" spans="1:18" s="25" customFormat="1" ht="23.5">
      <c r="A400" s="82" t="s">
        <v>868</v>
      </c>
      <c r="B400" s="16" t="str">
        <f t="shared" si="14"/>
        <v>ก่อสร้างสระว่ายน้ำชุมชน ตำบลแม่สอด อำเภอแม่สอด จังหวัดตาก 1 แห่ง</v>
      </c>
      <c r="C400" s="83" t="s">
        <v>869</v>
      </c>
      <c r="D400" s="83" t="s">
        <v>29</v>
      </c>
      <c r="E400" s="83">
        <v>2564</v>
      </c>
      <c r="F400" s="83" t="s">
        <v>852</v>
      </c>
      <c r="G400" s="89" t="s">
        <v>733</v>
      </c>
      <c r="H400" s="83" t="s">
        <v>157</v>
      </c>
      <c r="I400" s="83" t="s">
        <v>37</v>
      </c>
      <c r="J400" s="83" t="s">
        <v>2937</v>
      </c>
      <c r="K400" s="83" t="s">
        <v>38</v>
      </c>
      <c r="L400" s="89" t="s">
        <v>2588</v>
      </c>
      <c r="M400" s="83" t="s">
        <v>2054</v>
      </c>
      <c r="N400" s="91" t="s">
        <v>2136</v>
      </c>
      <c r="O400" s="83" t="s">
        <v>2971</v>
      </c>
      <c r="P400" s="91"/>
      <c r="Q400" s="92" t="s">
        <v>2655</v>
      </c>
      <c r="R400" s="83" t="s">
        <v>568</v>
      </c>
    </row>
    <row r="401" spans="1:18" s="25" customFormat="1" ht="23.5">
      <c r="A401" s="83" t="s">
        <v>374</v>
      </c>
      <c r="B401" s="6" t="s">
        <v>1452</v>
      </c>
      <c r="C401" s="83" t="s">
        <v>1452</v>
      </c>
      <c r="D401" s="83" t="s">
        <v>29</v>
      </c>
      <c r="E401" s="83">
        <v>2563</v>
      </c>
      <c r="F401" s="103">
        <v>242066</v>
      </c>
      <c r="G401" s="103">
        <v>242401</v>
      </c>
      <c r="H401" s="83" t="s">
        <v>1451</v>
      </c>
      <c r="I401" s="83" t="s">
        <v>373</v>
      </c>
      <c r="J401" s="83" t="str">
        <f>VLOOKUP(I401,'[1]ตัวย่อ(ต่อท้าย)'!$B$2:$C$515,2,FALSE)</f>
        <v>มรภ.กพ.</v>
      </c>
      <c r="K401" s="83" t="s">
        <v>1401</v>
      </c>
      <c r="L401" s="83"/>
      <c r="M401" s="83" t="s">
        <v>2063</v>
      </c>
      <c r="N401" s="83" t="s">
        <v>2096</v>
      </c>
      <c r="O401" s="83" t="s">
        <v>2971</v>
      </c>
      <c r="P401" s="83"/>
      <c r="Q401" s="101"/>
      <c r="R401" s="83" t="s">
        <v>1107</v>
      </c>
    </row>
    <row r="402" spans="1:18" s="25" customFormat="1" ht="23.5">
      <c r="A402" s="83" t="s">
        <v>481</v>
      </c>
      <c r="B402" s="6" t="s">
        <v>482</v>
      </c>
      <c r="C402" s="83" t="s">
        <v>482</v>
      </c>
      <c r="D402" s="83" t="s">
        <v>29</v>
      </c>
      <c r="E402" s="83">
        <v>2563</v>
      </c>
      <c r="F402" s="103">
        <v>242066</v>
      </c>
      <c r="G402" s="103">
        <v>242401</v>
      </c>
      <c r="H402" s="83" t="s">
        <v>484</v>
      </c>
      <c r="I402" s="83" t="s">
        <v>485</v>
      </c>
      <c r="J402" s="83" t="str">
        <f>VLOOKUP(I402,'[1]ตัวย่อ(ต่อท้าย)'!$B$2:$C$515,2,FALSE)</f>
        <v>มวล.</v>
      </c>
      <c r="K402" s="83" t="s">
        <v>1401</v>
      </c>
      <c r="L402" s="83"/>
      <c r="M402" s="83" t="s">
        <v>2063</v>
      </c>
      <c r="N402" s="83" t="s">
        <v>2096</v>
      </c>
      <c r="O402" s="83" t="s">
        <v>2971</v>
      </c>
      <c r="P402" s="83"/>
      <c r="Q402" s="101"/>
      <c r="R402" s="83" t="s">
        <v>568</v>
      </c>
    </row>
    <row r="403" spans="1:18" s="25" customFormat="1" ht="23.5">
      <c r="A403" s="82" t="s">
        <v>2380</v>
      </c>
      <c r="B403" s="16" t="str">
        <f>HYPERLINK(Q403,C403)</f>
        <v>ส่งเสริมการจัดกิจกรรมการแข่งขันวิ่งเทรล (ภายใต้โครงการส่งเสริมการท่องเที่ยวเชิงกีฬาและสุขภาพจังหวัดตาก)</v>
      </c>
      <c r="C403" s="83" t="s">
        <v>2381</v>
      </c>
      <c r="D403" s="83" t="s">
        <v>29</v>
      </c>
      <c r="E403" s="83">
        <v>2567</v>
      </c>
      <c r="F403" s="83" t="s">
        <v>2090</v>
      </c>
      <c r="G403" s="89" t="s">
        <v>621</v>
      </c>
      <c r="H403" s="83" t="s">
        <v>2382</v>
      </c>
      <c r="I403" s="83" t="s">
        <v>424</v>
      </c>
      <c r="J403" s="83" t="s">
        <v>2936</v>
      </c>
      <c r="K403" s="83" t="s">
        <v>38</v>
      </c>
      <c r="L403" s="83" t="s">
        <v>2314</v>
      </c>
      <c r="M403" s="83" t="s">
        <v>2091</v>
      </c>
      <c r="N403" s="91" t="s">
        <v>2092</v>
      </c>
      <c r="O403" s="91" t="s">
        <v>2971</v>
      </c>
      <c r="P403" s="91"/>
      <c r="Q403" s="92" t="s">
        <v>2383</v>
      </c>
      <c r="R403" s="83" t="s">
        <v>713</v>
      </c>
    </row>
    <row r="404" spans="1:18" s="25" customFormat="1" ht="23.5">
      <c r="A404" s="83" t="s">
        <v>258</v>
      </c>
      <c r="B404" s="6" t="s">
        <v>1441</v>
      </c>
      <c r="C404" s="83" t="s">
        <v>1441</v>
      </c>
      <c r="D404" s="83" t="s">
        <v>29</v>
      </c>
      <c r="E404" s="83">
        <v>2563</v>
      </c>
      <c r="F404" s="103">
        <v>242066</v>
      </c>
      <c r="G404" s="103">
        <v>242401</v>
      </c>
      <c r="H404" s="83" t="s">
        <v>36</v>
      </c>
      <c r="I404" s="83" t="s">
        <v>37</v>
      </c>
      <c r="J404" s="83" t="str">
        <f>VLOOKUP(I404,'[1]ตัวย่อ(ต่อท้าย)'!$B$2:$C$515,2,FALSE)</f>
        <v>กพล.</v>
      </c>
      <c r="K404" s="83" t="s">
        <v>38</v>
      </c>
      <c r="L404" s="83"/>
      <c r="M404" s="83" t="s">
        <v>2063</v>
      </c>
      <c r="N404" s="83" t="s">
        <v>2096</v>
      </c>
      <c r="O404" s="83" t="s">
        <v>2971</v>
      </c>
      <c r="P404" s="83"/>
      <c r="Q404" s="101"/>
      <c r="R404" s="83" t="s">
        <v>766</v>
      </c>
    </row>
    <row r="405" spans="1:18" s="25" customFormat="1" ht="23.5">
      <c r="A405" s="82" t="s">
        <v>1929</v>
      </c>
      <c r="B405" s="16" t="str">
        <f>HYPERLINK(Q405,C405)</f>
        <v>การแข่งขันกีฬานักเรียนมัธยมศึกษาต้านยาเสพติด  ปีการศึกษา 2565</v>
      </c>
      <c r="C405" s="83" t="s">
        <v>1930</v>
      </c>
      <c r="D405" s="83" t="s">
        <v>29</v>
      </c>
      <c r="E405" s="83">
        <v>2566</v>
      </c>
      <c r="F405" s="83" t="s">
        <v>1120</v>
      </c>
      <c r="G405" s="89" t="s">
        <v>1121</v>
      </c>
      <c r="H405" s="83" t="s">
        <v>1931</v>
      </c>
      <c r="I405" s="83" t="s">
        <v>382</v>
      </c>
      <c r="J405" s="83" t="s">
        <v>2948</v>
      </c>
      <c r="K405" s="83" t="s">
        <v>246</v>
      </c>
      <c r="L405" s="83" t="s">
        <v>2233</v>
      </c>
      <c r="M405" s="83" t="s">
        <v>2059</v>
      </c>
      <c r="N405" s="91" t="s">
        <v>2060</v>
      </c>
      <c r="O405" s="83" t="s">
        <v>2971</v>
      </c>
      <c r="P405" s="91"/>
      <c r="Q405" s="92" t="s">
        <v>2291</v>
      </c>
      <c r="R405" s="83" t="s">
        <v>684</v>
      </c>
    </row>
    <row r="406" spans="1:18" s="25" customFormat="1" ht="23.5">
      <c r="A406" s="82" t="s">
        <v>1937</v>
      </c>
      <c r="B406" s="16" t="str">
        <f>HYPERLINK(Q406,C406)</f>
        <v>โครงการส่งเงินสมทบเข้าร่วมการแข่งขันกีฬามหาวิทยาลัยเทคโนโลยีราชมงคลแห่งประเทศไทย</v>
      </c>
      <c r="C406" s="83" t="s">
        <v>1938</v>
      </c>
      <c r="D406" s="83" t="s">
        <v>29</v>
      </c>
      <c r="E406" s="83">
        <v>2566</v>
      </c>
      <c r="F406" s="83" t="s">
        <v>1120</v>
      </c>
      <c r="G406" s="89" t="s">
        <v>1875</v>
      </c>
      <c r="H406" s="83" t="s">
        <v>1283</v>
      </c>
      <c r="I406" s="83" t="s">
        <v>1284</v>
      </c>
      <c r="J406" s="83" t="s">
        <v>2944</v>
      </c>
      <c r="K406" s="83" t="s">
        <v>46</v>
      </c>
      <c r="L406" s="83" t="s">
        <v>2233</v>
      </c>
      <c r="M406" s="83" t="s">
        <v>2059</v>
      </c>
      <c r="N406" s="91" t="s">
        <v>2060</v>
      </c>
      <c r="O406" s="83" t="s">
        <v>2971</v>
      </c>
      <c r="P406" s="91"/>
      <c r="Q406" s="92" t="s">
        <v>2292</v>
      </c>
      <c r="R406" s="83" t="s">
        <v>713</v>
      </c>
    </row>
    <row r="407" spans="1:18" s="25" customFormat="1" ht="23.5">
      <c r="A407" s="82" t="s">
        <v>1940</v>
      </c>
      <c r="B407" s="16" t="str">
        <f>HYPERLINK(Q407,C407)</f>
        <v>โครงการส่งเงินสมทบเข้าร่วมการแข่งขันกีฬามหาวิทยาลัยแห่งประเทศไทย</v>
      </c>
      <c r="C407" s="83" t="s">
        <v>1941</v>
      </c>
      <c r="D407" s="83" t="s">
        <v>29</v>
      </c>
      <c r="E407" s="83">
        <v>2566</v>
      </c>
      <c r="F407" s="83" t="s">
        <v>1120</v>
      </c>
      <c r="G407" s="89" t="s">
        <v>1862</v>
      </c>
      <c r="H407" s="83" t="s">
        <v>1283</v>
      </c>
      <c r="I407" s="83" t="s">
        <v>1284</v>
      </c>
      <c r="J407" s="83" t="s">
        <v>2944</v>
      </c>
      <c r="K407" s="83" t="s">
        <v>46</v>
      </c>
      <c r="L407" s="83" t="s">
        <v>2233</v>
      </c>
      <c r="M407" s="83" t="s">
        <v>2059</v>
      </c>
      <c r="N407" s="91" t="s">
        <v>2060</v>
      </c>
      <c r="O407" s="83" t="s">
        <v>2971</v>
      </c>
      <c r="P407" s="91"/>
      <c r="Q407" s="92" t="s">
        <v>2293</v>
      </c>
      <c r="R407" s="83" t="s">
        <v>630</v>
      </c>
    </row>
    <row r="408" spans="1:18" s="25" customFormat="1" ht="23.5">
      <c r="A408" s="83" t="s">
        <v>336</v>
      </c>
      <c r="B408" s="6" t="s">
        <v>1445</v>
      </c>
      <c r="C408" s="83" t="s">
        <v>1445</v>
      </c>
      <c r="D408" s="83" t="s">
        <v>29</v>
      </c>
      <c r="E408" s="83">
        <v>2563</v>
      </c>
      <c r="F408" s="103">
        <v>242066</v>
      </c>
      <c r="G408" s="103">
        <v>242401</v>
      </c>
      <c r="H408" s="83" t="s">
        <v>36</v>
      </c>
      <c r="I408" s="83" t="s">
        <v>37</v>
      </c>
      <c r="J408" s="83" t="str">
        <f>VLOOKUP(I408,'[1]ตัวย่อ(ต่อท้าย)'!$B$2:$C$515,2,FALSE)</f>
        <v>กพล.</v>
      </c>
      <c r="K408" s="83" t="s">
        <v>38</v>
      </c>
      <c r="L408" s="83"/>
      <c r="M408" s="83" t="s">
        <v>2063</v>
      </c>
      <c r="N408" s="83" t="s">
        <v>2096</v>
      </c>
      <c r="O408" s="83" t="s">
        <v>2971</v>
      </c>
      <c r="P408" s="83"/>
      <c r="Q408" s="101"/>
      <c r="R408" s="83" t="s">
        <v>568</v>
      </c>
    </row>
    <row r="409" spans="1:18" s="25" customFormat="1" ht="23.5">
      <c r="A409" s="82" t="s">
        <v>1973</v>
      </c>
      <c r="B409" s="16" t="str">
        <f>HYPERLINK(Q409,C409)</f>
        <v>โครงการเข้าร่วมการแข่งขันกีฬาบุคลากรมหาวิทยาลัยแห่งประเทศไทย ครั้งที่ 39</v>
      </c>
      <c r="C409" s="83" t="s">
        <v>1974</v>
      </c>
      <c r="D409" s="83" t="s">
        <v>29</v>
      </c>
      <c r="E409" s="83">
        <v>2566</v>
      </c>
      <c r="F409" s="83" t="s">
        <v>1845</v>
      </c>
      <c r="G409" s="89" t="s">
        <v>1803</v>
      </c>
      <c r="H409" s="83" t="s">
        <v>293</v>
      </c>
      <c r="I409" s="83" t="s">
        <v>224</v>
      </c>
      <c r="J409" s="83" t="s">
        <v>2949</v>
      </c>
      <c r="K409" s="83" t="s">
        <v>46</v>
      </c>
      <c r="L409" s="83" t="s">
        <v>2233</v>
      </c>
      <c r="M409" s="83" t="s">
        <v>2059</v>
      </c>
      <c r="N409" s="91" t="s">
        <v>2060</v>
      </c>
      <c r="O409" s="83" t="s">
        <v>2971</v>
      </c>
      <c r="P409" s="91"/>
      <c r="Q409" s="92" t="s">
        <v>2296</v>
      </c>
      <c r="R409" s="83" t="s">
        <v>568</v>
      </c>
    </row>
    <row r="410" spans="1:18" s="25" customFormat="1" ht="23.5">
      <c r="A410" s="82" t="s">
        <v>1976</v>
      </c>
      <c r="B410" s="16" t="str">
        <f>HYPERLINK(Q410,C410)</f>
        <v>โครงการกีฬา Freshy สานสัมพันธ์พี่น้อง วิทยาลัยเพาะช่าง ประจำปีการศึกษา 2566</v>
      </c>
      <c r="C410" s="83" t="s">
        <v>1977</v>
      </c>
      <c r="D410" s="83" t="s">
        <v>29</v>
      </c>
      <c r="E410" s="83">
        <v>2566</v>
      </c>
      <c r="F410" s="83" t="s">
        <v>1121</v>
      </c>
      <c r="G410" s="89" t="s">
        <v>1121</v>
      </c>
      <c r="H410" s="83" t="s">
        <v>1978</v>
      </c>
      <c r="I410" s="83" t="s">
        <v>1871</v>
      </c>
      <c r="J410" s="83" t="s">
        <v>2946</v>
      </c>
      <c r="K410" s="83" t="s">
        <v>46</v>
      </c>
      <c r="L410" s="83" t="s">
        <v>2233</v>
      </c>
      <c r="M410" s="83" t="s">
        <v>2059</v>
      </c>
      <c r="N410" s="91" t="s">
        <v>2110</v>
      </c>
      <c r="O410" s="83" t="s">
        <v>2971</v>
      </c>
      <c r="P410" s="91"/>
      <c r="Q410" s="92" t="s">
        <v>2297</v>
      </c>
      <c r="R410" s="83" t="s">
        <v>684</v>
      </c>
    </row>
    <row r="411" spans="1:18" s="25" customFormat="1" ht="23.5">
      <c r="A411" s="82" t="s">
        <v>2089</v>
      </c>
      <c r="B411" s="16" t="str">
        <f>HYPERLINK(Q411,C411)</f>
        <v>ค่าใช้จ่ายในการสนับสนุนการดำเนินงานสำนักงานการท่องเที่ยวและกีฬาจังหวัด</v>
      </c>
      <c r="C411" s="83" t="s">
        <v>1834</v>
      </c>
      <c r="D411" s="83" t="s">
        <v>29</v>
      </c>
      <c r="E411" s="83">
        <v>2567</v>
      </c>
      <c r="F411" s="83" t="s">
        <v>1992</v>
      </c>
      <c r="G411" s="89" t="s">
        <v>2090</v>
      </c>
      <c r="H411" s="83" t="s">
        <v>423</v>
      </c>
      <c r="I411" s="83" t="s">
        <v>424</v>
      </c>
      <c r="J411" s="83" t="s">
        <v>2936</v>
      </c>
      <c r="K411" s="83" t="s">
        <v>38</v>
      </c>
      <c r="L411" s="83" t="s">
        <v>2314</v>
      </c>
      <c r="M411" s="83" t="s">
        <v>2091</v>
      </c>
      <c r="N411" s="91" t="s">
        <v>2092</v>
      </c>
      <c r="O411" s="91" t="s">
        <v>2971</v>
      </c>
      <c r="P411" s="91"/>
      <c r="Q411" s="92" t="s">
        <v>2434</v>
      </c>
      <c r="R411" s="83" t="s">
        <v>641</v>
      </c>
    </row>
    <row r="412" spans="1:18" s="25" customFormat="1" ht="23.5">
      <c r="A412" s="83" t="s">
        <v>351</v>
      </c>
      <c r="B412" s="6" t="s">
        <v>1447</v>
      </c>
      <c r="C412" s="83" t="s">
        <v>1447</v>
      </c>
      <c r="D412" s="83" t="s">
        <v>29</v>
      </c>
      <c r="E412" s="83">
        <v>2563</v>
      </c>
      <c r="F412" s="103">
        <v>242066</v>
      </c>
      <c r="G412" s="103">
        <v>242401</v>
      </c>
      <c r="H412" s="83" t="s">
        <v>36</v>
      </c>
      <c r="I412" s="83" t="s">
        <v>37</v>
      </c>
      <c r="J412" s="83" t="str">
        <f>VLOOKUP(I412,'[1]ตัวย่อ(ต่อท้าย)'!$B$2:$C$515,2,FALSE)</f>
        <v>กพล.</v>
      </c>
      <c r="K412" s="83" t="s">
        <v>38</v>
      </c>
      <c r="L412" s="83"/>
      <c r="M412" s="83" t="s">
        <v>2063</v>
      </c>
      <c r="N412" s="83" t="s">
        <v>2096</v>
      </c>
      <c r="O412" s="83" t="s">
        <v>2971</v>
      </c>
      <c r="P412" s="83"/>
      <c r="Q412" s="101"/>
      <c r="R412" s="83" t="s">
        <v>2261</v>
      </c>
    </row>
    <row r="413" spans="1:18" s="25" customFormat="1" ht="23.5">
      <c r="A413" s="82" t="s">
        <v>1926</v>
      </c>
      <c r="B413" s="16" t="str">
        <f>HYPERLINK(Q413,C413)</f>
        <v>ส่งเสริมกีฬาเพื่่อสุขภาพ "กีฬานักเรียน สพม.สุรินทร์" ประจำปี 2565</v>
      </c>
      <c r="C413" s="83" t="s">
        <v>1927</v>
      </c>
      <c r="D413" s="83" t="s">
        <v>29</v>
      </c>
      <c r="E413" s="83">
        <v>2566</v>
      </c>
      <c r="F413" s="83" t="s">
        <v>1120</v>
      </c>
      <c r="G413" s="89" t="s">
        <v>1778</v>
      </c>
      <c r="H413" s="83" t="s">
        <v>1582</v>
      </c>
      <c r="I413" s="83" t="s">
        <v>382</v>
      </c>
      <c r="J413" s="83" t="s">
        <v>2948</v>
      </c>
      <c r="K413" s="83" t="s">
        <v>246</v>
      </c>
      <c r="L413" s="83" t="s">
        <v>2233</v>
      </c>
      <c r="M413" s="83" t="s">
        <v>2059</v>
      </c>
      <c r="N413" s="91" t="s">
        <v>2060</v>
      </c>
      <c r="O413" s="83" t="s">
        <v>2971</v>
      </c>
      <c r="P413" s="91"/>
      <c r="Q413" s="92" t="s">
        <v>2300</v>
      </c>
      <c r="R413" s="83" t="s">
        <v>1177</v>
      </c>
    </row>
    <row r="414" spans="1:18" s="25" customFormat="1" ht="23.5">
      <c r="A414" s="82" t="s">
        <v>1849</v>
      </c>
      <c r="B414" s="16" t="str">
        <f>HYPERLINK(Q414,C414)</f>
        <v>แข่งขันกีฬานักเรียน สำนักงานเขตพื้นที่การศึกษามัธยมศึกษากาฬสินธุ์  ประจำปีการศึกษา 2565</v>
      </c>
      <c r="C414" s="83" t="s">
        <v>1850</v>
      </c>
      <c r="D414" s="83" t="s">
        <v>29</v>
      </c>
      <c r="E414" s="83">
        <v>2566</v>
      </c>
      <c r="F414" s="83" t="s">
        <v>1120</v>
      </c>
      <c r="G414" s="89" t="s">
        <v>1121</v>
      </c>
      <c r="H414" s="83" t="s">
        <v>1851</v>
      </c>
      <c r="I414" s="83" t="s">
        <v>382</v>
      </c>
      <c r="J414" s="83" t="s">
        <v>2948</v>
      </c>
      <c r="K414" s="83" t="s">
        <v>246</v>
      </c>
      <c r="L414" s="83" t="s">
        <v>2233</v>
      </c>
      <c r="M414" s="83" t="s">
        <v>2059</v>
      </c>
      <c r="N414" s="91" t="s">
        <v>2082</v>
      </c>
      <c r="O414" s="83" t="s">
        <v>2971</v>
      </c>
      <c r="P414" s="91"/>
      <c r="Q414" s="92" t="s">
        <v>2301</v>
      </c>
      <c r="R414" s="83" t="s">
        <v>1177</v>
      </c>
    </row>
    <row r="415" spans="1:18" s="25" customFormat="1" ht="23.5">
      <c r="A415" s="83" t="s">
        <v>356</v>
      </c>
      <c r="B415" s="6" t="s">
        <v>357</v>
      </c>
      <c r="C415" s="83" t="s">
        <v>357</v>
      </c>
      <c r="D415" s="83" t="s">
        <v>29</v>
      </c>
      <c r="E415" s="83">
        <v>2563</v>
      </c>
      <c r="F415" s="103">
        <v>242066</v>
      </c>
      <c r="G415" s="103">
        <v>242401</v>
      </c>
      <c r="H415" s="83" t="s">
        <v>36</v>
      </c>
      <c r="I415" s="83" t="s">
        <v>37</v>
      </c>
      <c r="J415" s="83" t="str">
        <f>VLOOKUP(I415,'[1]ตัวย่อ(ต่อท้าย)'!$B$2:$C$515,2,FALSE)</f>
        <v>กพล.</v>
      </c>
      <c r="K415" s="83" t="s">
        <v>38</v>
      </c>
      <c r="L415" s="83"/>
      <c r="M415" s="83" t="s">
        <v>2063</v>
      </c>
      <c r="N415" s="83" t="s">
        <v>2096</v>
      </c>
      <c r="O415" s="83" t="s">
        <v>2971</v>
      </c>
      <c r="P415" s="83"/>
      <c r="Q415" s="101"/>
      <c r="R415" s="83" t="s">
        <v>2064</v>
      </c>
    </row>
    <row r="416" spans="1:18" s="25" customFormat="1" ht="23.5">
      <c r="A416" s="82" t="s">
        <v>1886</v>
      </c>
      <c r="B416" s="16" t="str">
        <f t="shared" ref="B416:B423" si="15">HYPERLINK(Q416,C416)</f>
        <v>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</v>
      </c>
      <c r="C416" s="83" t="s">
        <v>1887</v>
      </c>
      <c r="D416" s="83" t="s">
        <v>29</v>
      </c>
      <c r="E416" s="83">
        <v>2566</v>
      </c>
      <c r="F416" s="83" t="s">
        <v>1120</v>
      </c>
      <c r="G416" s="89" t="s">
        <v>1121</v>
      </c>
      <c r="H416" s="83" t="s">
        <v>727</v>
      </c>
      <c r="I416" s="83" t="s">
        <v>382</v>
      </c>
      <c r="J416" s="83" t="s">
        <v>2948</v>
      </c>
      <c r="K416" s="83" t="s">
        <v>246</v>
      </c>
      <c r="L416" s="83" t="s">
        <v>2233</v>
      </c>
      <c r="M416" s="83" t="s">
        <v>2059</v>
      </c>
      <c r="N416" s="91" t="s">
        <v>2082</v>
      </c>
      <c r="O416" s="83" t="s">
        <v>2971</v>
      </c>
      <c r="P416" s="91"/>
      <c r="Q416" s="92" t="s">
        <v>2303</v>
      </c>
      <c r="R416" s="83" t="s">
        <v>2055</v>
      </c>
    </row>
    <row r="417" spans="1:18" s="25" customFormat="1" ht="23.5">
      <c r="A417" s="82" t="s">
        <v>1902</v>
      </c>
      <c r="B417" s="16" t="str">
        <f t="shared" si="15"/>
        <v>โครงการกีฬา freshy สานสัมพันธ์พี่น้องคณะบริหารธุรกิจ ศาลายา ประจำปีการศึกษา 2565</v>
      </c>
      <c r="C417" s="83" t="s">
        <v>1903</v>
      </c>
      <c r="D417" s="83" t="s">
        <v>29</v>
      </c>
      <c r="E417" s="83">
        <v>2566</v>
      </c>
      <c r="F417" s="83" t="s">
        <v>1862</v>
      </c>
      <c r="G417" s="89" t="s">
        <v>1862</v>
      </c>
      <c r="H417" s="83" t="s">
        <v>1828</v>
      </c>
      <c r="I417" s="83" t="s">
        <v>1871</v>
      </c>
      <c r="J417" s="83" t="s">
        <v>2946</v>
      </c>
      <c r="K417" s="83" t="s">
        <v>46</v>
      </c>
      <c r="L417" s="83" t="s">
        <v>2233</v>
      </c>
      <c r="M417" s="83" t="s">
        <v>2059</v>
      </c>
      <c r="N417" s="91" t="s">
        <v>2082</v>
      </c>
      <c r="O417" s="83" t="s">
        <v>2971</v>
      </c>
      <c r="P417" s="91"/>
      <c r="Q417" s="92" t="s">
        <v>2304</v>
      </c>
      <c r="R417" s="83" t="s">
        <v>2055</v>
      </c>
    </row>
    <row r="418" spans="1:18" s="25" customFormat="1" ht="23.5">
      <c r="A418" s="83" t="s">
        <v>2787</v>
      </c>
      <c r="B418" s="16" t="str">
        <f t="shared" si="15"/>
        <v>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</v>
      </c>
      <c r="C418" s="83" t="s">
        <v>2011</v>
      </c>
      <c r="D418" s="83" t="s">
        <v>29</v>
      </c>
      <c r="E418" s="83">
        <v>2567</v>
      </c>
      <c r="F418" s="83" t="s">
        <v>1992</v>
      </c>
      <c r="G418" s="83" t="s">
        <v>621</v>
      </c>
      <c r="H418" s="83" t="s">
        <v>1725</v>
      </c>
      <c r="I418" s="83" t="s">
        <v>424</v>
      </c>
      <c r="J418" s="83" t="s">
        <v>2936</v>
      </c>
      <c r="K418" s="83" t="s">
        <v>38</v>
      </c>
      <c r="L418" s="83" t="s">
        <v>2388</v>
      </c>
      <c r="M418" s="83" t="s">
        <v>2091</v>
      </c>
      <c r="N418" s="91" t="s">
        <v>2092</v>
      </c>
      <c r="O418" s="91" t="s">
        <v>2971</v>
      </c>
      <c r="P418" s="94"/>
      <c r="Q418" s="92" t="s">
        <v>2788</v>
      </c>
      <c r="R418" s="83" t="s">
        <v>2055</v>
      </c>
    </row>
    <row r="419" spans="1:18" s="25" customFormat="1" ht="23.5">
      <c r="A419" s="82" t="s">
        <v>1856</v>
      </c>
      <c r="B419" s="16" t="str">
        <f t="shared" si="15"/>
        <v>โครงการนำกีฬาสู่ระบบการศึกษา</v>
      </c>
      <c r="C419" s="83" t="s">
        <v>1857</v>
      </c>
      <c r="D419" s="83" t="s">
        <v>29</v>
      </c>
      <c r="E419" s="83">
        <v>2566</v>
      </c>
      <c r="F419" s="83" t="s">
        <v>1120</v>
      </c>
      <c r="G419" s="89" t="s">
        <v>1121</v>
      </c>
      <c r="H419" s="83" t="s">
        <v>1858</v>
      </c>
      <c r="I419" s="83" t="s">
        <v>382</v>
      </c>
      <c r="J419" s="83" t="s">
        <v>2948</v>
      </c>
      <c r="K419" s="83" t="s">
        <v>246</v>
      </c>
      <c r="L419" s="83" t="s">
        <v>2233</v>
      </c>
      <c r="M419" s="83" t="s">
        <v>2059</v>
      </c>
      <c r="N419" s="91" t="s">
        <v>2082</v>
      </c>
      <c r="O419" s="83" t="s">
        <v>2971</v>
      </c>
      <c r="P419" s="91"/>
      <c r="Q419" s="92" t="s">
        <v>2307</v>
      </c>
      <c r="R419" s="83" t="s">
        <v>637</v>
      </c>
    </row>
    <row r="420" spans="1:18" s="25" customFormat="1" ht="23.5">
      <c r="A420" s="82" t="s">
        <v>1933</v>
      </c>
      <c r="B420" s="16" t="str">
        <f t="shared" si="15"/>
        <v>โครงการพัฒนาศักยภาพผู้นำนักศึกษา สโมสรนักศึกษาคณะวิทยาศาสตร์และเทคโนโลยี</v>
      </c>
      <c r="C420" s="83" t="s">
        <v>1934</v>
      </c>
      <c r="D420" s="83" t="s">
        <v>29</v>
      </c>
      <c r="E420" s="83">
        <v>2566</v>
      </c>
      <c r="F420" s="83" t="s">
        <v>1803</v>
      </c>
      <c r="G420" s="89" t="s">
        <v>1803</v>
      </c>
      <c r="H420" s="83" t="s">
        <v>1935</v>
      </c>
      <c r="I420" s="83" t="s">
        <v>1871</v>
      </c>
      <c r="J420" s="83" t="s">
        <v>2946</v>
      </c>
      <c r="K420" s="83" t="s">
        <v>46</v>
      </c>
      <c r="L420" s="83" t="s">
        <v>2233</v>
      </c>
      <c r="M420" s="83" t="s">
        <v>2059</v>
      </c>
      <c r="N420" s="91" t="s">
        <v>2082</v>
      </c>
      <c r="O420" s="83" t="s">
        <v>2971</v>
      </c>
      <c r="P420" s="91"/>
      <c r="Q420" s="92" t="s">
        <v>2308</v>
      </c>
      <c r="R420" s="83" t="s">
        <v>641</v>
      </c>
    </row>
    <row r="421" spans="1:18" s="25" customFormat="1" ht="23.5">
      <c r="A421" s="82" t="s">
        <v>1947</v>
      </c>
      <c r="B421" s="16" t="str">
        <f t="shared" si="15"/>
        <v>โครงการเข้าร่วมแข่งขันกีฬามหาวิทยาลัยเทคโนโลยีราชมงคลแห่งประเทศไทย ครั้งที่ 37</v>
      </c>
      <c r="C421" s="83" t="s">
        <v>1948</v>
      </c>
      <c r="D421" s="83" t="s">
        <v>29</v>
      </c>
      <c r="E421" s="83">
        <v>2566</v>
      </c>
      <c r="F421" s="83" t="s">
        <v>1802</v>
      </c>
      <c r="G421" s="89" t="s">
        <v>1802</v>
      </c>
      <c r="H421" s="83" t="s">
        <v>293</v>
      </c>
      <c r="I421" s="83" t="s">
        <v>1871</v>
      </c>
      <c r="J421" s="83" t="s">
        <v>2946</v>
      </c>
      <c r="K421" s="83" t="s">
        <v>46</v>
      </c>
      <c r="L421" s="83" t="s">
        <v>2233</v>
      </c>
      <c r="M421" s="83" t="s">
        <v>2059</v>
      </c>
      <c r="N421" s="91" t="s">
        <v>2110</v>
      </c>
      <c r="O421" s="83" t="s">
        <v>2971</v>
      </c>
      <c r="P421" s="91"/>
      <c r="Q421" s="92" t="s">
        <v>2309</v>
      </c>
      <c r="R421" s="83" t="s">
        <v>684</v>
      </c>
    </row>
    <row r="422" spans="1:18" s="25" customFormat="1" ht="23.5">
      <c r="A422" s="82" t="s">
        <v>1909</v>
      </c>
      <c r="B422" s="16" t="str">
        <f t="shared" si="15"/>
        <v>โครงการแข่งขันกีฬาสี่เทียนเกมส์</v>
      </c>
      <c r="C422" s="83" t="s">
        <v>1910</v>
      </c>
      <c r="D422" s="83" t="s">
        <v>29</v>
      </c>
      <c r="E422" s="83">
        <v>2566</v>
      </c>
      <c r="F422" s="83" t="s">
        <v>1120</v>
      </c>
      <c r="G422" s="89" t="s">
        <v>1121</v>
      </c>
      <c r="H422" s="83" t="s">
        <v>316</v>
      </c>
      <c r="I422" s="83" t="s">
        <v>45</v>
      </c>
      <c r="J422" s="83" t="s">
        <v>2943</v>
      </c>
      <c r="K422" s="83" t="s">
        <v>46</v>
      </c>
      <c r="L422" s="83" t="s">
        <v>2233</v>
      </c>
      <c r="M422" s="83" t="s">
        <v>2059</v>
      </c>
      <c r="N422" s="91" t="s">
        <v>2110</v>
      </c>
      <c r="O422" s="83" t="s">
        <v>2971</v>
      </c>
      <c r="P422" s="91"/>
      <c r="Q422" s="92" t="s">
        <v>2310</v>
      </c>
      <c r="R422" s="83" t="s">
        <v>630</v>
      </c>
    </row>
    <row r="423" spans="1:18" s="25" customFormat="1" ht="23.5">
      <c r="A423" s="82" t="s">
        <v>1895</v>
      </c>
      <c r="B423" s="16" t="str">
        <f t="shared" si="15"/>
        <v>โครงการ BA Sports Game กีฬาพื้นบ้าน</v>
      </c>
      <c r="C423" s="83" t="s">
        <v>1896</v>
      </c>
      <c r="D423" s="83" t="s">
        <v>29</v>
      </c>
      <c r="E423" s="83">
        <v>2566</v>
      </c>
      <c r="F423" s="83" t="s">
        <v>1862</v>
      </c>
      <c r="G423" s="89" t="s">
        <v>1862</v>
      </c>
      <c r="H423" s="83" t="s">
        <v>1828</v>
      </c>
      <c r="I423" s="83" t="s">
        <v>1871</v>
      </c>
      <c r="J423" s="83" t="s">
        <v>2946</v>
      </c>
      <c r="K423" s="83" t="s">
        <v>46</v>
      </c>
      <c r="L423" s="83" t="s">
        <v>2233</v>
      </c>
      <c r="M423" s="83" t="s">
        <v>2059</v>
      </c>
      <c r="N423" s="91" t="s">
        <v>2110</v>
      </c>
      <c r="O423" s="83" t="s">
        <v>2971</v>
      </c>
      <c r="P423" s="91"/>
      <c r="Q423" s="92" t="s">
        <v>2311</v>
      </c>
      <c r="R423" s="83" t="s">
        <v>637</v>
      </c>
    </row>
    <row r="424" spans="1:18" s="25" customFormat="1" ht="23.5">
      <c r="A424" s="83" t="s">
        <v>362</v>
      </c>
      <c r="B424" s="6" t="s">
        <v>1449</v>
      </c>
      <c r="C424" s="83" t="s">
        <v>1449</v>
      </c>
      <c r="D424" s="83" t="s">
        <v>29</v>
      </c>
      <c r="E424" s="83">
        <v>2563</v>
      </c>
      <c r="F424" s="103">
        <v>242066</v>
      </c>
      <c r="G424" s="103">
        <v>242401</v>
      </c>
      <c r="H424" s="83" t="s">
        <v>36</v>
      </c>
      <c r="I424" s="83" t="s">
        <v>37</v>
      </c>
      <c r="J424" s="83" t="str">
        <f>VLOOKUP(I424,'[1]ตัวย่อ(ต่อท้าย)'!$B$2:$C$515,2,FALSE)</f>
        <v>กพล.</v>
      </c>
      <c r="K424" s="83" t="s">
        <v>38</v>
      </c>
      <c r="L424" s="83"/>
      <c r="M424" s="83" t="s">
        <v>2063</v>
      </c>
      <c r="N424" s="83" t="s">
        <v>2096</v>
      </c>
      <c r="O424" s="83" t="s">
        <v>2971</v>
      </c>
      <c r="P424" s="83"/>
      <c r="Q424" s="101"/>
      <c r="R424" s="83" t="s">
        <v>684</v>
      </c>
    </row>
    <row r="425" spans="1:18" s="25" customFormat="1" ht="23.5">
      <c r="A425" s="83" t="s">
        <v>1759</v>
      </c>
      <c r="B425" s="16" t="str">
        <f>HYPERLINK(Q425,C425)</f>
        <v xml:space="preserve">โครงการส่งเสริมและพัฒนากีฬาสำหรับนักเรียนคนพิการและบุคคลพิเศษ </v>
      </c>
      <c r="C425" s="83" t="s">
        <v>2768</v>
      </c>
      <c r="D425" s="83" t="s">
        <v>29</v>
      </c>
      <c r="E425" s="83">
        <v>2566</v>
      </c>
      <c r="F425" s="83" t="s">
        <v>1120</v>
      </c>
      <c r="G425" s="83" t="s">
        <v>1121</v>
      </c>
      <c r="H425" s="83" t="s">
        <v>36</v>
      </c>
      <c r="I425" s="83" t="s">
        <v>37</v>
      </c>
      <c r="J425" s="83" t="s">
        <v>2937</v>
      </c>
      <c r="K425" s="83" t="s">
        <v>38</v>
      </c>
      <c r="L425" s="83" t="s">
        <v>2233</v>
      </c>
      <c r="M425" s="83" t="s">
        <v>2059</v>
      </c>
      <c r="N425" s="94" t="s">
        <v>2082</v>
      </c>
      <c r="O425" s="83" t="s">
        <v>2971</v>
      </c>
      <c r="P425" s="94"/>
      <c r="Q425" s="92" t="s">
        <v>2769</v>
      </c>
      <c r="R425" s="83" t="s">
        <v>568</v>
      </c>
    </row>
    <row r="426" spans="1:18" s="25" customFormat="1" ht="23.5">
      <c r="A426" s="83" t="s">
        <v>1756</v>
      </c>
      <c r="B426" s="16" t="str">
        <f>HYPERLINK(Q426,C426)</f>
        <v xml:space="preserve">โครงการจัดการแข่งขันฟุตบอลเยาวชนและประชาชน </v>
      </c>
      <c r="C426" s="83" t="s">
        <v>2550</v>
      </c>
      <c r="D426" s="83" t="s">
        <v>29</v>
      </c>
      <c r="E426" s="83">
        <v>2566</v>
      </c>
      <c r="F426" s="83" t="s">
        <v>1120</v>
      </c>
      <c r="G426" s="83" t="s">
        <v>1121</v>
      </c>
      <c r="H426" s="83" t="s">
        <v>36</v>
      </c>
      <c r="I426" s="83" t="s">
        <v>37</v>
      </c>
      <c r="J426" s="83" t="s">
        <v>2937</v>
      </c>
      <c r="K426" s="83" t="s">
        <v>38</v>
      </c>
      <c r="L426" s="83" t="s">
        <v>2233</v>
      </c>
      <c r="M426" s="83" t="s">
        <v>2059</v>
      </c>
      <c r="N426" s="94" t="s">
        <v>2110</v>
      </c>
      <c r="O426" s="83" t="s">
        <v>2971</v>
      </c>
      <c r="P426" s="94"/>
      <c r="Q426" s="92" t="s">
        <v>2770</v>
      </c>
      <c r="R426" s="83" t="s">
        <v>637</v>
      </c>
    </row>
    <row r="427" spans="1:18" s="25" customFormat="1" ht="23.5">
      <c r="A427" s="83" t="s">
        <v>365</v>
      </c>
      <c r="B427" s="6" t="s">
        <v>1450</v>
      </c>
      <c r="C427" s="83" t="s">
        <v>1450</v>
      </c>
      <c r="D427" s="83" t="s">
        <v>29</v>
      </c>
      <c r="E427" s="83">
        <v>2563</v>
      </c>
      <c r="F427" s="103">
        <v>242066</v>
      </c>
      <c r="G427" s="103">
        <v>242401</v>
      </c>
      <c r="H427" s="83" t="s">
        <v>36</v>
      </c>
      <c r="I427" s="83" t="s">
        <v>37</v>
      </c>
      <c r="J427" s="83" t="str">
        <f>VLOOKUP(I427,'[1]ตัวย่อ(ต่อท้าย)'!$B$2:$C$515,2,FALSE)</f>
        <v>กพล.</v>
      </c>
      <c r="K427" s="83" t="s">
        <v>38</v>
      </c>
      <c r="L427" s="83"/>
      <c r="M427" s="83" t="s">
        <v>2063</v>
      </c>
      <c r="N427" s="83" t="s">
        <v>2096</v>
      </c>
      <c r="O427" s="83" t="s">
        <v>2971</v>
      </c>
      <c r="P427" s="83"/>
      <c r="Q427" s="101"/>
      <c r="R427" s="83" t="s">
        <v>2876</v>
      </c>
    </row>
    <row r="428" spans="1:18" s="25" customFormat="1" ht="23.5">
      <c r="A428" s="83" t="s">
        <v>487</v>
      </c>
      <c r="B428" s="6" t="s">
        <v>488</v>
      </c>
      <c r="C428" s="83" t="s">
        <v>488</v>
      </c>
      <c r="D428" s="83" t="s">
        <v>29</v>
      </c>
      <c r="E428" s="83">
        <v>2563</v>
      </c>
      <c r="F428" s="103">
        <v>242066</v>
      </c>
      <c r="G428" s="103">
        <v>242401</v>
      </c>
      <c r="H428" s="83" t="s">
        <v>490</v>
      </c>
      <c r="I428" s="83" t="s">
        <v>424</v>
      </c>
      <c r="J428" s="83" t="str">
        <f>VLOOKUP(I428,'[1]ตัวย่อ(ต่อท้าย)'!$B$2:$C$515,2,FALSE)</f>
        <v>สป.กก.</v>
      </c>
      <c r="K428" s="83" t="s">
        <v>38</v>
      </c>
      <c r="L428" s="83"/>
      <c r="M428" s="83" t="s">
        <v>2063</v>
      </c>
      <c r="N428" s="83" t="s">
        <v>2096</v>
      </c>
      <c r="O428" s="83" t="s">
        <v>2971</v>
      </c>
      <c r="P428" s="83"/>
      <c r="Q428" s="101"/>
      <c r="R428" s="83" t="s">
        <v>2847</v>
      </c>
    </row>
    <row r="429" spans="1:18" s="25" customFormat="1" ht="23.5">
      <c r="A429" s="83" t="s">
        <v>1797</v>
      </c>
      <c r="B429" s="16" t="str">
        <f>HYPERLINK(Q429,C429)</f>
        <v>โครงการส่งเสริมกีฬาขื้นพื้นฐาน</v>
      </c>
      <c r="C429" s="83" t="s">
        <v>1798</v>
      </c>
      <c r="D429" s="83" t="s">
        <v>29</v>
      </c>
      <c r="E429" s="83">
        <v>2566</v>
      </c>
      <c r="F429" s="83" t="s">
        <v>1120</v>
      </c>
      <c r="G429" s="83" t="s">
        <v>1121</v>
      </c>
      <c r="H429" s="83" t="s">
        <v>36</v>
      </c>
      <c r="I429" s="83" t="s">
        <v>37</v>
      </c>
      <c r="J429" s="83" t="s">
        <v>2937</v>
      </c>
      <c r="K429" s="83" t="s">
        <v>38</v>
      </c>
      <c r="L429" s="83" t="s">
        <v>2233</v>
      </c>
      <c r="M429" s="83" t="s">
        <v>2059</v>
      </c>
      <c r="N429" s="94" t="s">
        <v>2060</v>
      </c>
      <c r="O429" s="83" t="s">
        <v>2971</v>
      </c>
      <c r="P429" s="94"/>
      <c r="Q429" s="92" t="s">
        <v>2772</v>
      </c>
      <c r="R429" s="83" t="s">
        <v>2865</v>
      </c>
    </row>
    <row r="430" spans="1:18" s="25" customFormat="1" ht="23.5">
      <c r="A430" s="83" t="s">
        <v>1808</v>
      </c>
      <c r="B430" s="16" t="str">
        <f>HYPERLINK(Q430,C430)</f>
        <v>โครงการส่งเสริมและเผยแพร่องค์ความรู้ นวัตกรรม ด้านการออกกำลังกาย กีฬาและนันทนาการ</v>
      </c>
      <c r="C430" s="83" t="s">
        <v>1809</v>
      </c>
      <c r="D430" s="83" t="s">
        <v>29</v>
      </c>
      <c r="E430" s="83">
        <v>2566</v>
      </c>
      <c r="F430" s="83" t="s">
        <v>1120</v>
      </c>
      <c r="G430" s="83" t="s">
        <v>1121</v>
      </c>
      <c r="H430" s="83" t="s">
        <v>157</v>
      </c>
      <c r="I430" s="83" t="s">
        <v>37</v>
      </c>
      <c r="J430" s="83" t="s">
        <v>2937</v>
      </c>
      <c r="K430" s="83" t="s">
        <v>38</v>
      </c>
      <c r="L430" s="83" t="s">
        <v>2233</v>
      </c>
      <c r="M430" s="83" t="s">
        <v>2059</v>
      </c>
      <c r="N430" s="91" t="s">
        <v>2060</v>
      </c>
      <c r="O430" s="83" t="s">
        <v>2971</v>
      </c>
      <c r="P430" s="94"/>
      <c r="Q430" s="92" t="s">
        <v>2773</v>
      </c>
      <c r="R430" s="83" t="s">
        <v>2891</v>
      </c>
    </row>
    <row r="431" spans="1:18" s="25" customFormat="1" ht="23.5">
      <c r="A431" s="83" t="s">
        <v>469</v>
      </c>
      <c r="B431" s="6" t="s">
        <v>470</v>
      </c>
      <c r="C431" s="83" t="s">
        <v>470</v>
      </c>
      <c r="D431" s="83" t="s">
        <v>29</v>
      </c>
      <c r="E431" s="83">
        <v>2563</v>
      </c>
      <c r="F431" s="103">
        <v>242158</v>
      </c>
      <c r="G431" s="103">
        <v>242217</v>
      </c>
      <c r="H431" s="83" t="s">
        <v>472</v>
      </c>
      <c r="I431" s="83" t="s">
        <v>424</v>
      </c>
      <c r="J431" s="83" t="str">
        <f>VLOOKUP(I431,'[1]ตัวย่อ(ต่อท้าย)'!$B$2:$C$515,2,FALSE)</f>
        <v>สป.กก.</v>
      </c>
      <c r="K431" s="83" t="s">
        <v>38</v>
      </c>
      <c r="L431" s="83"/>
      <c r="M431" s="83" t="s">
        <v>2063</v>
      </c>
      <c r="N431" s="83" t="s">
        <v>2096</v>
      </c>
      <c r="O431" s="83" t="s">
        <v>2971</v>
      </c>
      <c r="P431" s="83"/>
      <c r="Q431" s="101"/>
      <c r="R431" s="83" t="s">
        <v>2896</v>
      </c>
    </row>
    <row r="432" spans="1:18" s="25" customFormat="1" ht="23.5">
      <c r="A432" s="82" t="s">
        <v>2501</v>
      </c>
      <c r="B432" s="16" t="str">
        <f>HYPERLINK(Q432,C432)</f>
        <v>โครงการขับเคลื่อนแผนปฏิบัติการด้านนันทนาการ ระยะที่ ๔ (พ.ศ. ๒๕๖๖ – ๒๕๗๐)</v>
      </c>
      <c r="C432" s="83" t="s">
        <v>2502</v>
      </c>
      <c r="D432" s="83" t="s">
        <v>29</v>
      </c>
      <c r="E432" s="83">
        <v>2568</v>
      </c>
      <c r="F432" s="83" t="s">
        <v>2438</v>
      </c>
      <c r="G432" s="89" t="s">
        <v>1140</v>
      </c>
      <c r="H432" s="83" t="s">
        <v>114</v>
      </c>
      <c r="I432" s="83" t="s">
        <v>37</v>
      </c>
      <c r="J432" s="83" t="s">
        <v>2937</v>
      </c>
      <c r="K432" s="83" t="s">
        <v>38</v>
      </c>
      <c r="L432" s="83" t="s">
        <v>2439</v>
      </c>
      <c r="M432" s="83" t="s">
        <v>2091</v>
      </c>
      <c r="N432" s="91" t="s">
        <v>2092</v>
      </c>
      <c r="O432" s="91" t="s">
        <v>2971</v>
      </c>
      <c r="P432" s="91"/>
      <c r="Q432" s="92" t="s">
        <v>2503</v>
      </c>
      <c r="R432" s="83" t="s">
        <v>2896</v>
      </c>
    </row>
    <row r="433" spans="1:18" s="25" customFormat="1" ht="23.5">
      <c r="A433" s="83" t="s">
        <v>587</v>
      </c>
      <c r="B433" s="6" t="s">
        <v>1483</v>
      </c>
      <c r="C433" s="83" t="s">
        <v>1483</v>
      </c>
      <c r="D433" s="83" t="s">
        <v>29</v>
      </c>
      <c r="E433" s="83">
        <v>2563</v>
      </c>
      <c r="F433" s="103">
        <v>242127</v>
      </c>
      <c r="G433" s="103">
        <v>242278</v>
      </c>
      <c r="H433" s="83" t="s">
        <v>1484</v>
      </c>
      <c r="I433" s="83" t="s">
        <v>382</v>
      </c>
      <c r="J433" s="83" t="str">
        <f>VLOOKUP(I433,'[1]ตัวย่อ(ต่อท้าย)'!$B$2:$C$515,2,FALSE)</f>
        <v>สพฐ.</v>
      </c>
      <c r="K433" s="83" t="s">
        <v>246</v>
      </c>
      <c r="L433" s="83"/>
      <c r="M433" s="83" t="s">
        <v>2063</v>
      </c>
      <c r="N433" s="83" t="s">
        <v>2096</v>
      </c>
      <c r="O433" s="83" t="s">
        <v>2971</v>
      </c>
      <c r="P433" s="83"/>
      <c r="Q433" s="101"/>
      <c r="R433" s="83" t="s">
        <v>2902</v>
      </c>
    </row>
    <row r="434" spans="1:18" s="25" customFormat="1" ht="23.5">
      <c r="A434" s="82" t="s">
        <v>2569</v>
      </c>
      <c r="B434" s="16" t="str">
        <f>HYPERLINK(Q434,C434)</f>
        <v>กีฬาเชื่อมความสัมพันธ์เพื่อเสริมสร้างสุขภาพและความสามัคคี คณะทรัพยากรธรรมชาติ</v>
      </c>
      <c r="C434" s="83" t="s">
        <v>2570</v>
      </c>
      <c r="D434" s="83" t="s">
        <v>29</v>
      </c>
      <c r="E434" s="83">
        <v>2568</v>
      </c>
      <c r="F434" s="83" t="s">
        <v>2438</v>
      </c>
      <c r="G434" s="89" t="s">
        <v>1140</v>
      </c>
      <c r="H434" s="83" t="s">
        <v>2571</v>
      </c>
      <c r="I434" s="83" t="s">
        <v>224</v>
      </c>
      <c r="J434" s="83" t="s">
        <v>2949</v>
      </c>
      <c r="K434" s="83" t="s">
        <v>46</v>
      </c>
      <c r="L434" s="83" t="s">
        <v>2439</v>
      </c>
      <c r="M434" s="83" t="s">
        <v>2091</v>
      </c>
      <c r="N434" s="91" t="s">
        <v>2092</v>
      </c>
      <c r="O434" s="91" t="s">
        <v>2971</v>
      </c>
      <c r="P434" s="91"/>
      <c r="Q434" s="92" t="s">
        <v>2572</v>
      </c>
      <c r="R434" s="83" t="s">
        <v>2906</v>
      </c>
    </row>
    <row r="435" spans="1:18" s="25" customFormat="1" ht="23.5">
      <c r="A435" s="83" t="s">
        <v>1980</v>
      </c>
      <c r="B435" s="16" t="str">
        <f>HYPERLINK(Q435,C435)</f>
        <v>รับนักเรียนเข้าเรียนในโครงการสานฝันการกีฬาสู่ระบบการศึกษาจังหวัดชายแดนใต้ ประจำปีการศึกษา 2566</v>
      </c>
      <c r="C435" s="83" t="s">
        <v>1981</v>
      </c>
      <c r="D435" s="83" t="s">
        <v>29</v>
      </c>
      <c r="E435" s="83">
        <v>2566</v>
      </c>
      <c r="F435" s="83" t="s">
        <v>1875</v>
      </c>
      <c r="G435" s="83" t="s">
        <v>1845</v>
      </c>
      <c r="H435" s="83" t="s">
        <v>1982</v>
      </c>
      <c r="I435" s="83" t="s">
        <v>382</v>
      </c>
      <c r="J435" s="83" t="s">
        <v>2948</v>
      </c>
      <c r="K435" s="83" t="s">
        <v>246</v>
      </c>
      <c r="L435" s="83" t="s">
        <v>2233</v>
      </c>
      <c r="M435" s="83" t="s">
        <v>2059</v>
      </c>
      <c r="N435" s="95" t="s">
        <v>2082</v>
      </c>
      <c r="O435" s="83" t="s">
        <v>2971</v>
      </c>
      <c r="P435" s="95"/>
      <c r="Q435" s="92" t="s">
        <v>2824</v>
      </c>
      <c r="R435" s="83" t="s">
        <v>2911</v>
      </c>
    </row>
    <row r="436" spans="1:18" s="25" customFormat="1" ht="23.5">
      <c r="A436" s="83" t="s">
        <v>1898</v>
      </c>
      <c r="B436" s="16" t="str">
        <f>HYPERLINK(Q436,C436)</f>
        <v>โครงการกีฬา freshy สานสัมพันธ์พี่น้อง คณะสถาปัตยกรรมศาสตร์และการออกแบบ ประจำปีการศึกษา 2565</v>
      </c>
      <c r="C436" s="83" t="s">
        <v>1899</v>
      </c>
      <c r="D436" s="83" t="s">
        <v>29</v>
      </c>
      <c r="E436" s="83">
        <v>2566</v>
      </c>
      <c r="F436" s="83" t="s">
        <v>1862</v>
      </c>
      <c r="G436" s="83" t="s">
        <v>1862</v>
      </c>
      <c r="H436" s="83" t="s">
        <v>1900</v>
      </c>
      <c r="I436" s="83" t="s">
        <v>1871</v>
      </c>
      <c r="J436" s="83" t="s">
        <v>2946</v>
      </c>
      <c r="K436" s="83" t="s">
        <v>46</v>
      </c>
      <c r="L436" s="83" t="s">
        <v>2233</v>
      </c>
      <c r="M436" s="83" t="s">
        <v>2059</v>
      </c>
      <c r="N436" s="95" t="s">
        <v>2082</v>
      </c>
      <c r="O436" s="83" t="s">
        <v>2971</v>
      </c>
      <c r="P436" s="95"/>
      <c r="Q436" s="92" t="s">
        <v>2829</v>
      </c>
      <c r="R436" s="83" t="s">
        <v>2915</v>
      </c>
    </row>
    <row r="437" spans="1:18" s="25" customFormat="1" ht="23.5">
      <c r="A437" s="83" t="s">
        <v>426</v>
      </c>
      <c r="B437" s="6" t="s">
        <v>1460</v>
      </c>
      <c r="C437" s="83" t="s">
        <v>1460</v>
      </c>
      <c r="D437" s="83" t="s">
        <v>29</v>
      </c>
      <c r="E437" s="83">
        <v>2563</v>
      </c>
      <c r="F437" s="103">
        <v>242158</v>
      </c>
      <c r="G437" s="103">
        <v>242189</v>
      </c>
      <c r="H437" s="83" t="s">
        <v>293</v>
      </c>
      <c r="I437" s="83" t="s">
        <v>429</v>
      </c>
      <c r="J437" s="83" t="str">
        <f>VLOOKUP(I437,'[1]ตัวย่อ(ต่อท้าย)'!$B$2:$C$515,2,FALSE)</f>
        <v>มทร.สุวรรณภูมิ</v>
      </c>
      <c r="K437" s="83" t="s">
        <v>1401</v>
      </c>
      <c r="L437" s="83"/>
      <c r="M437" s="83" t="s">
        <v>2063</v>
      </c>
      <c r="N437" s="83" t="s">
        <v>2096</v>
      </c>
      <c r="O437" s="83" t="s">
        <v>2971</v>
      </c>
      <c r="P437" s="83"/>
      <c r="Q437" s="101"/>
      <c r="R437" s="83" t="s">
        <v>2920</v>
      </c>
    </row>
    <row r="438" spans="1:18" s="25" customFormat="1" ht="23.5">
      <c r="A438" s="82" t="s">
        <v>2080</v>
      </c>
      <c r="B438" s="16" t="str">
        <f>HYPERLINK(Q438,C438)</f>
        <v>แผนส่งเสริมกิจกรรมทางกาย</v>
      </c>
      <c r="C438" s="83" t="s">
        <v>2081</v>
      </c>
      <c r="D438" s="83" t="s">
        <v>29</v>
      </c>
      <c r="E438" s="83">
        <v>2567</v>
      </c>
      <c r="F438" s="83" t="s">
        <v>1992</v>
      </c>
      <c r="G438" s="89" t="s">
        <v>621</v>
      </c>
      <c r="H438" s="83" t="s">
        <v>1970</v>
      </c>
      <c r="I438" s="83" t="s">
        <v>2934</v>
      </c>
      <c r="J438" s="83" t="s">
        <v>2945</v>
      </c>
      <c r="K438" s="83" t="s">
        <v>1333</v>
      </c>
      <c r="L438" s="83" t="s">
        <v>2314</v>
      </c>
      <c r="M438" s="83" t="s">
        <v>2059</v>
      </c>
      <c r="N438" s="91" t="s">
        <v>2082</v>
      </c>
      <c r="O438" s="91" t="s">
        <v>2971</v>
      </c>
      <c r="P438" s="91"/>
      <c r="Q438" s="92" t="s">
        <v>2316</v>
      </c>
      <c r="R438" s="83" t="s">
        <v>2924</v>
      </c>
    </row>
    <row r="439" spans="1:18" s="80" customFormat="1" ht="23.5">
      <c r="A439" s="82" t="s">
        <v>865</v>
      </c>
      <c r="B439" s="16" t="str">
        <f>HYPERLINK(Q439,C439)</f>
        <v>ก่อสร้างสระว่ายน้ำชุมชน ตำบลในเมือง อำเภอเมืองสุรินทร์ จังหวัดสุรินทร์ 1 แห่ง</v>
      </c>
      <c r="C439" s="83" t="s">
        <v>866</v>
      </c>
      <c r="D439" s="83" t="s">
        <v>29</v>
      </c>
      <c r="E439" s="83">
        <v>2564</v>
      </c>
      <c r="F439" s="83" t="s">
        <v>852</v>
      </c>
      <c r="G439" s="89" t="s">
        <v>733</v>
      </c>
      <c r="H439" s="83" t="s">
        <v>157</v>
      </c>
      <c r="I439" s="83" t="s">
        <v>37</v>
      </c>
      <c r="J439" s="83" t="s">
        <v>2937</v>
      </c>
      <c r="K439" s="83" t="s">
        <v>38</v>
      </c>
      <c r="L439" s="89" t="s">
        <v>2588</v>
      </c>
      <c r="M439" s="83" t="s">
        <v>2054</v>
      </c>
      <c r="N439" s="91" t="s">
        <v>2136</v>
      </c>
      <c r="O439" s="83" t="s">
        <v>2971</v>
      </c>
      <c r="P439" s="91"/>
      <c r="Q439" s="92" t="s">
        <v>2656</v>
      </c>
      <c r="R439" s="101" t="s">
        <v>1150</v>
      </c>
    </row>
    <row r="440" spans="1:18" ht="23.5">
      <c r="A440" s="82" t="s">
        <v>862</v>
      </c>
      <c r="B440" s="16" t="str">
        <f>HYPERLINK(Q440,C440)</f>
        <v xml:space="preserve"> ก่อสร้างสระว่ายน้ำชุมชน ตำบลโพธิ์กลาง อำเภอเมืองนครราชสีมา จังหวัดนครราชสีมา 1 แห่ง</v>
      </c>
      <c r="C440" s="83" t="s">
        <v>2657</v>
      </c>
      <c r="D440" s="83" t="s">
        <v>29</v>
      </c>
      <c r="E440" s="83">
        <v>2564</v>
      </c>
      <c r="F440" s="83" t="s">
        <v>852</v>
      </c>
      <c r="G440" s="89" t="s">
        <v>733</v>
      </c>
      <c r="H440" s="83" t="s">
        <v>157</v>
      </c>
      <c r="I440" s="83" t="s">
        <v>37</v>
      </c>
      <c r="J440" s="83" t="s">
        <v>2937</v>
      </c>
      <c r="K440" s="83" t="s">
        <v>38</v>
      </c>
      <c r="L440" s="89" t="s">
        <v>2588</v>
      </c>
      <c r="M440" s="83" t="s">
        <v>2054</v>
      </c>
      <c r="N440" s="91" t="s">
        <v>2136</v>
      </c>
      <c r="O440" s="83" t="s">
        <v>2971</v>
      </c>
      <c r="P440" s="91"/>
      <c r="Q440" s="92" t="s">
        <v>2658</v>
      </c>
      <c r="R440" s="83" t="s">
        <v>1150</v>
      </c>
    </row>
    <row r="441" spans="1:18" ht="23.5">
      <c r="A441" s="82" t="s">
        <v>2320</v>
      </c>
      <c r="B441" s="16" t="str">
        <f>HYPERLINK(Q441,C441)</f>
        <v>โครงการแข่งขันกีฬาบัวน้ำเงินเกมส์</v>
      </c>
      <c r="C441" s="83" t="s">
        <v>61</v>
      </c>
      <c r="D441" s="83" t="s">
        <v>29</v>
      </c>
      <c r="E441" s="83">
        <v>2567</v>
      </c>
      <c r="F441" s="83" t="s">
        <v>1825</v>
      </c>
      <c r="G441" s="89" t="s">
        <v>1825</v>
      </c>
      <c r="H441" s="83" t="s">
        <v>2321</v>
      </c>
      <c r="I441" s="83" t="s">
        <v>45</v>
      </c>
      <c r="J441" s="83" t="s">
        <v>2943</v>
      </c>
      <c r="K441" s="83" t="s">
        <v>46</v>
      </c>
      <c r="L441" s="83" t="s">
        <v>2314</v>
      </c>
      <c r="M441" s="83" t="s">
        <v>2059</v>
      </c>
      <c r="N441" s="91" t="s">
        <v>2110</v>
      </c>
      <c r="O441" s="91" t="s">
        <v>2971</v>
      </c>
      <c r="P441" s="91"/>
      <c r="Q441" s="92" t="s">
        <v>2322</v>
      </c>
      <c r="R441" s="83" t="s">
        <v>1150</v>
      </c>
    </row>
    <row r="442" spans="1:18" ht="23.5">
      <c r="A442" s="83" t="s">
        <v>430</v>
      </c>
      <c r="B442" s="6" t="s">
        <v>1461</v>
      </c>
      <c r="C442" s="83" t="s">
        <v>1461</v>
      </c>
      <c r="D442" s="83" t="s">
        <v>29</v>
      </c>
      <c r="E442" s="83">
        <v>2563</v>
      </c>
      <c r="F442" s="103">
        <v>242158</v>
      </c>
      <c r="G442" s="103">
        <v>242158</v>
      </c>
      <c r="H442" s="83" t="s">
        <v>293</v>
      </c>
      <c r="I442" s="83" t="s">
        <v>429</v>
      </c>
      <c r="J442" s="83" t="str">
        <f>VLOOKUP(I442,'[1]ตัวย่อ(ต่อท้าย)'!$B$2:$C$515,2,FALSE)</f>
        <v>มทร.สุวรรณภูมิ</v>
      </c>
      <c r="K442" s="83" t="s">
        <v>1401</v>
      </c>
      <c r="L442" s="83"/>
      <c r="M442" s="83" t="s">
        <v>2063</v>
      </c>
      <c r="N442" s="83" t="s">
        <v>2096</v>
      </c>
      <c r="O442" s="83" t="s">
        <v>2971</v>
      </c>
      <c r="P442" s="83"/>
      <c r="Q442" s="101"/>
      <c r="R442" s="83" t="s">
        <v>1136</v>
      </c>
    </row>
    <row r="443" spans="1:18" ht="23.5">
      <c r="A443" s="82" t="s">
        <v>859</v>
      </c>
      <c r="B443" s="16" t="str">
        <f>HYPERLINK(Q443,C443)</f>
        <v>ก่อสร้างสระว่ายน้ำชุมชน ตำบลศรีดอนมูล อำเภอเชียงแสน จังหวัดเชียงราย 1 แห่ง</v>
      </c>
      <c r="C443" s="83" t="s">
        <v>860</v>
      </c>
      <c r="D443" s="83" t="s">
        <v>29</v>
      </c>
      <c r="E443" s="83">
        <v>2564</v>
      </c>
      <c r="F443" s="83" t="s">
        <v>852</v>
      </c>
      <c r="G443" s="89" t="s">
        <v>733</v>
      </c>
      <c r="H443" s="83" t="s">
        <v>157</v>
      </c>
      <c r="I443" s="83" t="s">
        <v>37</v>
      </c>
      <c r="J443" s="83" t="s">
        <v>2937</v>
      </c>
      <c r="K443" s="83" t="s">
        <v>38</v>
      </c>
      <c r="L443" s="89" t="s">
        <v>2588</v>
      </c>
      <c r="M443" s="83" t="s">
        <v>2054</v>
      </c>
      <c r="N443" s="91" t="s">
        <v>2136</v>
      </c>
      <c r="O443" s="83" t="s">
        <v>2971</v>
      </c>
      <c r="P443" s="91"/>
      <c r="Q443" s="92" t="s">
        <v>2659</v>
      </c>
      <c r="R443" s="83" t="s">
        <v>1136</v>
      </c>
    </row>
    <row r="444" spans="1:18" ht="23.5">
      <c r="A444" s="82" t="s">
        <v>2326</v>
      </c>
      <c r="B444" s="16" t="str">
        <f>HYPERLINK(Q444,C444)</f>
        <v>จัดการแข่งขันกีฬานักเรียน “ปาริชาติเกมส์” ต้านยาเสพติด ครั้งที่ 2</v>
      </c>
      <c r="C444" s="83" t="s">
        <v>2327</v>
      </c>
      <c r="D444" s="83" t="s">
        <v>29</v>
      </c>
      <c r="E444" s="83">
        <v>2567</v>
      </c>
      <c r="F444" s="83" t="s">
        <v>2070</v>
      </c>
      <c r="G444" s="89" t="s">
        <v>621</v>
      </c>
      <c r="H444" s="83" t="s">
        <v>1945</v>
      </c>
      <c r="I444" s="83" t="s">
        <v>382</v>
      </c>
      <c r="J444" s="83" t="s">
        <v>2948</v>
      </c>
      <c r="K444" s="83" t="s">
        <v>246</v>
      </c>
      <c r="L444" s="83" t="s">
        <v>2314</v>
      </c>
      <c r="M444" s="83" t="s">
        <v>2059</v>
      </c>
      <c r="N444" s="91" t="s">
        <v>2082</v>
      </c>
      <c r="O444" s="91" t="s">
        <v>2971</v>
      </c>
      <c r="P444" s="91"/>
      <c r="Q444" s="92" t="s">
        <v>2328</v>
      </c>
      <c r="R444" s="83" t="s">
        <v>1150</v>
      </c>
    </row>
    <row r="445" spans="1:18" ht="23.5">
      <c r="A445" s="83" t="s">
        <v>26</v>
      </c>
      <c r="B445" s="6" t="s">
        <v>27</v>
      </c>
      <c r="C445" s="83" t="s">
        <v>27</v>
      </c>
      <c r="D445" s="83" t="s">
        <v>29</v>
      </c>
      <c r="E445" s="83">
        <v>2562</v>
      </c>
      <c r="F445" s="103">
        <v>241701</v>
      </c>
      <c r="G445" s="103">
        <v>242036</v>
      </c>
      <c r="H445" s="83" t="s">
        <v>36</v>
      </c>
      <c r="I445" s="83" t="s">
        <v>37</v>
      </c>
      <c r="J445" s="83" t="str">
        <f>VLOOKUP(I445,'[1]ตัวย่อ(ต่อท้าย)'!$B$2:$C$515,2,FALSE)</f>
        <v>กพล.</v>
      </c>
      <c r="K445" s="83" t="s">
        <v>38</v>
      </c>
      <c r="L445" s="83"/>
      <c r="M445" s="83" t="s">
        <v>2091</v>
      </c>
      <c r="N445" s="83" t="s">
        <v>2262</v>
      </c>
      <c r="O445" s="83" t="s">
        <v>2971</v>
      </c>
      <c r="P445" s="83"/>
      <c r="Q445" s="101"/>
      <c r="R445" s="83" t="s">
        <v>1150</v>
      </c>
    </row>
    <row r="446" spans="1:18" ht="23.5">
      <c r="A446" s="82" t="s">
        <v>2178</v>
      </c>
      <c r="B446" s="16" t="str">
        <f>HYPERLINK(Q446,C446)</f>
        <v>โครงการกีฬาสี สานสัมพันธ์พี่น้อง คณะศิลปศาสตร์ บพิตรพิมุข จักรวรรดิ ประจำปีการศึกษา 2566</v>
      </c>
      <c r="C446" s="83" t="s">
        <v>2179</v>
      </c>
      <c r="D446" s="83" t="s">
        <v>29</v>
      </c>
      <c r="E446" s="83">
        <v>2567</v>
      </c>
      <c r="F446" s="83" t="s">
        <v>1825</v>
      </c>
      <c r="G446" s="89" t="s">
        <v>1825</v>
      </c>
      <c r="H446" s="83" t="s">
        <v>278</v>
      </c>
      <c r="I446" s="83" t="s">
        <v>1871</v>
      </c>
      <c r="J446" s="83" t="s">
        <v>2946</v>
      </c>
      <c r="K446" s="83" t="s">
        <v>46</v>
      </c>
      <c r="L446" s="83" t="s">
        <v>2314</v>
      </c>
      <c r="M446" s="83" t="s">
        <v>2059</v>
      </c>
      <c r="N446" s="91" t="s">
        <v>2110</v>
      </c>
      <c r="O446" s="91" t="s">
        <v>2971</v>
      </c>
      <c r="P446" s="91"/>
      <c r="Q446" s="92" t="s">
        <v>2330</v>
      </c>
      <c r="R446" s="83" t="s">
        <v>1150</v>
      </c>
    </row>
    <row r="447" spans="1:18" ht="23.5">
      <c r="A447" s="83" t="s">
        <v>433</v>
      </c>
      <c r="B447" s="6" t="s">
        <v>1462</v>
      </c>
      <c r="C447" s="83" t="s">
        <v>1462</v>
      </c>
      <c r="D447" s="83" t="s">
        <v>29</v>
      </c>
      <c r="E447" s="83">
        <v>2563</v>
      </c>
      <c r="F447" s="103">
        <v>242158</v>
      </c>
      <c r="G447" s="103">
        <v>242158</v>
      </c>
      <c r="H447" s="83" t="s">
        <v>293</v>
      </c>
      <c r="I447" s="83" t="s">
        <v>429</v>
      </c>
      <c r="J447" s="83" t="str">
        <f>VLOOKUP(I447,'[1]ตัวย่อ(ต่อท้าย)'!$B$2:$C$515,2,FALSE)</f>
        <v>มทร.สุวรรณภูมิ</v>
      </c>
      <c r="K447" s="83" t="s">
        <v>1401</v>
      </c>
      <c r="L447" s="83"/>
      <c r="M447" s="83" t="s">
        <v>2063</v>
      </c>
      <c r="N447" s="83" t="s">
        <v>2096</v>
      </c>
      <c r="O447" s="83" t="s">
        <v>2971</v>
      </c>
      <c r="P447" s="83"/>
      <c r="Q447" s="101"/>
      <c r="R447" s="83" t="s">
        <v>1150</v>
      </c>
    </row>
    <row r="448" spans="1:18" ht="23.5">
      <c r="A448" s="82" t="s">
        <v>856</v>
      </c>
      <c r="B448" s="16" t="str">
        <f>HYPERLINK(Q448,C448)</f>
        <v>ก่อสร้างสระว่ายน้ำชุมชน ตำบลดอนศรีชุม อำเภอดอกคำใต้ จังหวัดพะเยา 1 แห่ง</v>
      </c>
      <c r="C448" s="83" t="s">
        <v>857</v>
      </c>
      <c r="D448" s="83" t="s">
        <v>29</v>
      </c>
      <c r="E448" s="83">
        <v>2564</v>
      </c>
      <c r="F448" s="83" t="s">
        <v>852</v>
      </c>
      <c r="G448" s="89" t="s">
        <v>733</v>
      </c>
      <c r="H448" s="83" t="s">
        <v>157</v>
      </c>
      <c r="I448" s="83" t="s">
        <v>37</v>
      </c>
      <c r="J448" s="83" t="s">
        <v>2937</v>
      </c>
      <c r="K448" s="83" t="s">
        <v>38</v>
      </c>
      <c r="L448" s="89" t="s">
        <v>2588</v>
      </c>
      <c r="M448" s="83" t="s">
        <v>2054</v>
      </c>
      <c r="N448" s="91" t="s">
        <v>2136</v>
      </c>
      <c r="O448" s="83" t="s">
        <v>2971</v>
      </c>
      <c r="P448" s="91"/>
      <c r="Q448" s="92" t="s">
        <v>2660</v>
      </c>
      <c r="R448" s="83" t="s">
        <v>1150</v>
      </c>
    </row>
    <row r="449" spans="1:18" ht="23.5">
      <c r="A449" s="82" t="s">
        <v>849</v>
      </c>
      <c r="B449" s="16" t="str">
        <f>HYPERLINK(Q449,C449)</f>
        <v>ก่อสร้างสระว่ายน้ำชุมชน ตำบลฉลุง อำเภอเมืองสตูล จังหวัดสตูล 1 แห่ง</v>
      </c>
      <c r="C449" s="83" t="s">
        <v>850</v>
      </c>
      <c r="D449" s="83" t="s">
        <v>29</v>
      </c>
      <c r="E449" s="83">
        <v>2564</v>
      </c>
      <c r="F449" s="83" t="s">
        <v>852</v>
      </c>
      <c r="G449" s="89" t="s">
        <v>733</v>
      </c>
      <c r="H449" s="83" t="s">
        <v>157</v>
      </c>
      <c r="I449" s="83" t="s">
        <v>37</v>
      </c>
      <c r="J449" s="83" t="s">
        <v>2937</v>
      </c>
      <c r="K449" s="83" t="s">
        <v>38</v>
      </c>
      <c r="L449" s="89" t="s">
        <v>2588</v>
      </c>
      <c r="M449" s="83" t="s">
        <v>2054</v>
      </c>
      <c r="N449" s="91" t="s">
        <v>2136</v>
      </c>
      <c r="O449" s="83" t="s">
        <v>2971</v>
      </c>
      <c r="P449" s="91"/>
      <c r="Q449" s="92" t="s">
        <v>2661</v>
      </c>
      <c r="R449" s="83" t="s">
        <v>1136</v>
      </c>
    </row>
    <row r="450" spans="1:18" ht="23.5">
      <c r="A450" s="82" t="s">
        <v>841</v>
      </c>
      <c r="B450" s="16" t="str">
        <f>HYPERLINK(Q450,C450)</f>
        <v>ปรับสภาพสนามกีฬา ตำบลเมืองคง อำเภอคง จังหวัดนครราชสีมา 1 แห่ง</v>
      </c>
      <c r="C450" s="83" t="s">
        <v>842</v>
      </c>
      <c r="D450" s="83" t="s">
        <v>29</v>
      </c>
      <c r="E450" s="83">
        <v>2564</v>
      </c>
      <c r="F450" s="83" t="s">
        <v>178</v>
      </c>
      <c r="G450" s="89" t="s">
        <v>733</v>
      </c>
      <c r="H450" s="83" t="s">
        <v>157</v>
      </c>
      <c r="I450" s="83" t="s">
        <v>37</v>
      </c>
      <c r="J450" s="83" t="s">
        <v>2937</v>
      </c>
      <c r="K450" s="83" t="s">
        <v>38</v>
      </c>
      <c r="L450" s="89" t="s">
        <v>2588</v>
      </c>
      <c r="M450" s="83" t="s">
        <v>2054</v>
      </c>
      <c r="N450" s="91" t="s">
        <v>2136</v>
      </c>
      <c r="O450" s="83" t="s">
        <v>2971</v>
      </c>
      <c r="P450" s="91"/>
      <c r="Q450" s="92" t="s">
        <v>2662</v>
      </c>
      <c r="R450" s="83" t="s">
        <v>1136</v>
      </c>
    </row>
    <row r="451" spans="1:18" ht="23.5">
      <c r="A451" s="82" t="s">
        <v>839</v>
      </c>
      <c r="B451" s="16" t="str">
        <f>HYPERLINK(Q451,C451)</f>
        <v>ปรับสภาพสนามกีฬา ตำบลอ่าวลึกเหนือ อำเภออ่าวลึก จังหวัดกระบี่ 1 แห่ง</v>
      </c>
      <c r="C451" s="83" t="s">
        <v>840</v>
      </c>
      <c r="D451" s="83" t="s">
        <v>29</v>
      </c>
      <c r="E451" s="83">
        <v>2564</v>
      </c>
      <c r="F451" s="83" t="s">
        <v>178</v>
      </c>
      <c r="G451" s="89" t="s">
        <v>733</v>
      </c>
      <c r="H451" s="83" t="s">
        <v>157</v>
      </c>
      <c r="I451" s="83" t="s">
        <v>37</v>
      </c>
      <c r="J451" s="83" t="s">
        <v>2937</v>
      </c>
      <c r="K451" s="83" t="s">
        <v>38</v>
      </c>
      <c r="L451" s="89" t="s">
        <v>2588</v>
      </c>
      <c r="M451" s="83" t="s">
        <v>2054</v>
      </c>
      <c r="N451" s="91" t="s">
        <v>2136</v>
      </c>
      <c r="O451" s="83" t="s">
        <v>2971</v>
      </c>
      <c r="P451" s="91"/>
      <c r="Q451" s="92" t="s">
        <v>2663</v>
      </c>
      <c r="R451" s="83" t="s">
        <v>1173</v>
      </c>
    </row>
    <row r="452" spans="1:18" ht="23.5">
      <c r="A452" s="82" t="s">
        <v>2143</v>
      </c>
      <c r="B452" s="16" t="str">
        <f>HYPERLINK(Q452,C452)</f>
        <v>โครงการกีฬาสานสัมพันธ์ freshy พี่น้อง คณะสถาปัตยกรรมศาสตร์และการออกแบบ ประจำปีการศึกษา 2566</v>
      </c>
      <c r="C452" s="83" t="s">
        <v>2144</v>
      </c>
      <c r="D452" s="83" t="s">
        <v>29</v>
      </c>
      <c r="E452" s="83">
        <v>2567</v>
      </c>
      <c r="F452" s="83" t="s">
        <v>2075</v>
      </c>
      <c r="G452" s="89" t="s">
        <v>2075</v>
      </c>
      <c r="H452" s="83" t="s">
        <v>1900</v>
      </c>
      <c r="I452" s="83" t="s">
        <v>1871</v>
      </c>
      <c r="J452" s="83" t="s">
        <v>2946</v>
      </c>
      <c r="K452" s="83" t="s">
        <v>46</v>
      </c>
      <c r="L452" s="83" t="s">
        <v>2314</v>
      </c>
      <c r="M452" s="83" t="s">
        <v>2059</v>
      </c>
      <c r="N452" s="91" t="s">
        <v>2082</v>
      </c>
      <c r="O452" s="91" t="s">
        <v>2971</v>
      </c>
      <c r="P452" s="91"/>
      <c r="Q452" s="92" t="s">
        <v>2338</v>
      </c>
      <c r="R452" s="83" t="s">
        <v>1173</v>
      </c>
    </row>
    <row r="453" spans="1:18" ht="23.5">
      <c r="A453" s="83" t="s">
        <v>330</v>
      </c>
      <c r="B453" s="6" t="s">
        <v>1420</v>
      </c>
      <c r="C453" s="83" t="s">
        <v>1420</v>
      </c>
      <c r="D453" s="83" t="s">
        <v>29</v>
      </c>
      <c r="E453" s="83">
        <v>2563</v>
      </c>
      <c r="F453" s="103">
        <v>242066</v>
      </c>
      <c r="G453" s="103">
        <v>242401</v>
      </c>
      <c r="H453" s="83" t="s">
        <v>114</v>
      </c>
      <c r="I453" s="83" t="s">
        <v>37</v>
      </c>
      <c r="J453" s="83" t="str">
        <f>VLOOKUP(I453,'[1]ตัวย่อ(ต่อท้าย)'!$B$2:$C$515,2,FALSE)</f>
        <v>กพล.</v>
      </c>
      <c r="K453" s="83" t="s">
        <v>38</v>
      </c>
      <c r="L453" s="83"/>
      <c r="M453" s="83" t="s">
        <v>2063</v>
      </c>
      <c r="N453" s="83" t="s">
        <v>2096</v>
      </c>
      <c r="O453" s="83" t="s">
        <v>2971</v>
      </c>
      <c r="P453" s="83"/>
      <c r="Q453" s="101"/>
      <c r="R453" s="83" t="s">
        <v>1726</v>
      </c>
    </row>
    <row r="454" spans="1:18" ht="23.5">
      <c r="A454" s="82" t="s">
        <v>2077</v>
      </c>
      <c r="B454" s="16" t="str">
        <f>HYPERLINK(Q454,C454)</f>
        <v>เข้าร่วมแข่งขันกีฬามหาวิทยาลัยเทคโนโลยีราชมงคลแห่งประเทศไทย ครั้งที่ 38</v>
      </c>
      <c r="C454" s="83" t="s">
        <v>2078</v>
      </c>
      <c r="D454" s="83" t="s">
        <v>29</v>
      </c>
      <c r="E454" s="83">
        <v>2567</v>
      </c>
      <c r="F454" s="83" t="s">
        <v>2025</v>
      </c>
      <c r="G454" s="83" t="s">
        <v>2025</v>
      </c>
      <c r="H454" s="83" t="s">
        <v>293</v>
      </c>
      <c r="I454" s="83" t="s">
        <v>1871</v>
      </c>
      <c r="J454" s="83" t="s">
        <v>2946</v>
      </c>
      <c r="K454" s="83" t="s">
        <v>46</v>
      </c>
      <c r="L454" s="83" t="s">
        <v>2314</v>
      </c>
      <c r="M454" s="83" t="s">
        <v>2059</v>
      </c>
      <c r="N454" s="91" t="s">
        <v>2071</v>
      </c>
      <c r="O454" s="91" t="s">
        <v>2971</v>
      </c>
      <c r="P454" s="91"/>
      <c r="Q454" s="92" t="s">
        <v>2343</v>
      </c>
      <c r="R454" s="83" t="s">
        <v>1177</v>
      </c>
    </row>
    <row r="455" spans="1:18" ht="23.5">
      <c r="A455" s="82" t="s">
        <v>2073</v>
      </c>
      <c r="B455" s="16" t="str">
        <f>HYPERLINK(Q455,C455)</f>
        <v>เข้าร่วมแข่งขันกีฬามหาวิทยาลัยแห่งประเทศไทย  ครั้งที่ 49  รอบมหกรรม</v>
      </c>
      <c r="C455" s="83" t="s">
        <v>2074</v>
      </c>
      <c r="D455" s="83" t="s">
        <v>29</v>
      </c>
      <c r="E455" s="83">
        <v>2567</v>
      </c>
      <c r="F455" s="83" t="s">
        <v>2075</v>
      </c>
      <c r="G455" s="83" t="s">
        <v>2025</v>
      </c>
      <c r="H455" s="83" t="s">
        <v>293</v>
      </c>
      <c r="I455" s="83" t="s">
        <v>1871</v>
      </c>
      <c r="J455" s="83" t="s">
        <v>2946</v>
      </c>
      <c r="K455" s="83" t="s">
        <v>46</v>
      </c>
      <c r="L455" s="83" t="s">
        <v>2314</v>
      </c>
      <c r="M455" s="83" t="s">
        <v>2059</v>
      </c>
      <c r="N455" s="91" t="s">
        <v>2071</v>
      </c>
      <c r="O455" s="91" t="s">
        <v>2971</v>
      </c>
      <c r="P455" s="91"/>
      <c r="Q455" s="92" t="s">
        <v>2344</v>
      </c>
      <c r="R455" s="83" t="s">
        <v>1765</v>
      </c>
    </row>
    <row r="456" spans="1:18" ht="23.5">
      <c r="A456" s="82" t="s">
        <v>2068</v>
      </c>
      <c r="B456" s="16" t="str">
        <f>HYPERLINK(Q456,C456)</f>
        <v>เข้าร่วมแข่งขันกีฬามหาวิทยาลัยแห่งประเทศไทย  ครั้งที่ 49  รอบคัดเลือกเขตภาคกลาง</v>
      </c>
      <c r="C456" s="83" t="s">
        <v>2069</v>
      </c>
      <c r="D456" s="83" t="s">
        <v>29</v>
      </c>
      <c r="E456" s="83">
        <v>2567</v>
      </c>
      <c r="F456" s="83" t="s">
        <v>2070</v>
      </c>
      <c r="G456" s="89" t="s">
        <v>2070</v>
      </c>
      <c r="H456" s="83" t="s">
        <v>293</v>
      </c>
      <c r="I456" s="83" t="s">
        <v>1871</v>
      </c>
      <c r="J456" s="83" t="s">
        <v>2946</v>
      </c>
      <c r="K456" s="83" t="s">
        <v>46</v>
      </c>
      <c r="L456" s="83" t="s">
        <v>2314</v>
      </c>
      <c r="M456" s="83" t="s">
        <v>2059</v>
      </c>
      <c r="N456" s="91" t="s">
        <v>2071</v>
      </c>
      <c r="O456" s="91" t="s">
        <v>2971</v>
      </c>
      <c r="P456" s="91"/>
      <c r="Q456" s="92" t="s">
        <v>2345</v>
      </c>
      <c r="R456" s="83" t="s">
        <v>1136</v>
      </c>
    </row>
    <row r="457" spans="1:18" ht="23.5">
      <c r="A457" s="82" t="s">
        <v>836</v>
      </c>
      <c r="B457" s="16" t="str">
        <f>HYPERLINK(Q457,C457)</f>
        <v>ปรับสภาพสนามกีฬา ตำบลในเมือง อำเภอเมืองนครพนม จังหวัดนครพนม 1 แห่ง</v>
      </c>
      <c r="C457" s="83" t="s">
        <v>837</v>
      </c>
      <c r="D457" s="83" t="s">
        <v>29</v>
      </c>
      <c r="E457" s="83">
        <v>2564</v>
      </c>
      <c r="F457" s="83" t="s">
        <v>178</v>
      </c>
      <c r="G457" s="89" t="s">
        <v>733</v>
      </c>
      <c r="H457" s="83" t="s">
        <v>157</v>
      </c>
      <c r="I457" s="83" t="s">
        <v>37</v>
      </c>
      <c r="J457" s="83" t="s">
        <v>2937</v>
      </c>
      <c r="K457" s="83" t="s">
        <v>38</v>
      </c>
      <c r="L457" s="89" t="s">
        <v>2588</v>
      </c>
      <c r="M457" s="83" t="s">
        <v>2054</v>
      </c>
      <c r="N457" s="91" t="s">
        <v>2136</v>
      </c>
      <c r="O457" s="83" t="s">
        <v>2971</v>
      </c>
      <c r="P457" s="91"/>
      <c r="Q457" s="92" t="s">
        <v>2664</v>
      </c>
      <c r="R457" s="83" t="s">
        <v>1169</v>
      </c>
    </row>
    <row r="458" spans="1:18" ht="23.5">
      <c r="A458" s="82" t="s">
        <v>833</v>
      </c>
      <c r="B458" s="16" t="str">
        <f>HYPERLINK(Q458,C458)</f>
        <v>ปรับสภาพสนามกีฬา ตำบลตะเคียนเตี้ย อำเภอบางละมุง จังหวัดชลบุรี 1 แห่ง</v>
      </c>
      <c r="C458" s="83" t="s">
        <v>834</v>
      </c>
      <c r="D458" s="83" t="s">
        <v>29</v>
      </c>
      <c r="E458" s="83">
        <v>2564</v>
      </c>
      <c r="F458" s="83" t="s">
        <v>178</v>
      </c>
      <c r="G458" s="89" t="s">
        <v>733</v>
      </c>
      <c r="H458" s="83" t="s">
        <v>157</v>
      </c>
      <c r="I458" s="83" t="s">
        <v>37</v>
      </c>
      <c r="J458" s="83" t="s">
        <v>2937</v>
      </c>
      <c r="K458" s="83" t="s">
        <v>38</v>
      </c>
      <c r="L458" s="89" t="s">
        <v>2588</v>
      </c>
      <c r="M458" s="83" t="s">
        <v>2054</v>
      </c>
      <c r="N458" s="91" t="s">
        <v>2136</v>
      </c>
      <c r="O458" s="83" t="s">
        <v>2971</v>
      </c>
      <c r="P458" s="91"/>
      <c r="Q458" s="92" t="s">
        <v>2665</v>
      </c>
      <c r="R458" s="83" t="s">
        <v>1136</v>
      </c>
    </row>
    <row r="459" spans="1:18" ht="23.5">
      <c r="A459" s="83" t="s">
        <v>386</v>
      </c>
      <c r="B459" s="6" t="s">
        <v>116</v>
      </c>
      <c r="C459" s="83" t="s">
        <v>116</v>
      </c>
      <c r="D459" s="83" t="s">
        <v>29</v>
      </c>
      <c r="E459" s="83">
        <v>2563</v>
      </c>
      <c r="F459" s="103">
        <v>242066</v>
      </c>
      <c r="G459" s="103">
        <v>242401</v>
      </c>
      <c r="H459" s="83" t="s">
        <v>114</v>
      </c>
      <c r="I459" s="83" t="s">
        <v>37</v>
      </c>
      <c r="J459" s="83" t="str">
        <f>VLOOKUP(I459,'[1]ตัวย่อ(ต่อท้าย)'!$B$2:$C$515,2,FALSE)</f>
        <v>กพล.</v>
      </c>
      <c r="K459" s="83" t="s">
        <v>38</v>
      </c>
      <c r="L459" s="83"/>
      <c r="M459" s="83" t="s">
        <v>2063</v>
      </c>
      <c r="N459" s="83" t="s">
        <v>2096</v>
      </c>
      <c r="O459" s="83" t="s">
        <v>2971</v>
      </c>
      <c r="P459" s="83"/>
      <c r="Q459" s="101"/>
      <c r="R459" s="83" t="s">
        <v>1136</v>
      </c>
    </row>
    <row r="460" spans="1:18" ht="23.5">
      <c r="A460" s="83" t="s">
        <v>396</v>
      </c>
      <c r="B460" s="6" t="s">
        <v>1455</v>
      </c>
      <c r="C460" s="83" t="s">
        <v>1455</v>
      </c>
      <c r="D460" s="83" t="s">
        <v>29</v>
      </c>
      <c r="E460" s="83">
        <v>2563</v>
      </c>
      <c r="F460" s="103">
        <v>242066</v>
      </c>
      <c r="G460" s="103">
        <v>242401</v>
      </c>
      <c r="H460" s="83" t="s">
        <v>399</v>
      </c>
      <c r="I460" s="83" t="s">
        <v>382</v>
      </c>
      <c r="J460" s="83" t="str">
        <f>VLOOKUP(I460,'[1]ตัวย่อ(ต่อท้าย)'!$B$2:$C$515,2,FALSE)</f>
        <v>สพฐ.</v>
      </c>
      <c r="K460" s="83" t="s">
        <v>246</v>
      </c>
      <c r="L460" s="83"/>
      <c r="M460" s="83" t="s">
        <v>2063</v>
      </c>
      <c r="N460" s="83" t="s">
        <v>2096</v>
      </c>
      <c r="O460" s="83" t="s">
        <v>2971</v>
      </c>
      <c r="P460" s="83"/>
      <c r="Q460" s="101"/>
      <c r="R460" s="83" t="s">
        <v>1136</v>
      </c>
    </row>
    <row r="461" spans="1:18" ht="23.5">
      <c r="A461" s="82" t="s">
        <v>2057</v>
      </c>
      <c r="B461" s="16" t="str">
        <f t="shared" ref="B461:B470" si="16">HYPERLINK(Q461,C461)</f>
        <v>โครงการแข่งขันกีฬาภายในระหว่างคณะ ครั้งที่ 14 ประจำปีการศึกษา 2566</v>
      </c>
      <c r="C461" s="83" t="s">
        <v>2058</v>
      </c>
      <c r="D461" s="83" t="s">
        <v>29</v>
      </c>
      <c r="E461" s="83">
        <v>2567</v>
      </c>
      <c r="F461" s="83" t="s">
        <v>1121</v>
      </c>
      <c r="G461" s="89" t="s">
        <v>621</v>
      </c>
      <c r="H461" s="83" t="s">
        <v>71</v>
      </c>
      <c r="I461" s="83" t="s">
        <v>782</v>
      </c>
      <c r="J461" s="83" t="s">
        <v>2939</v>
      </c>
      <c r="K461" s="83" t="s">
        <v>46</v>
      </c>
      <c r="L461" s="83" t="s">
        <v>2314</v>
      </c>
      <c r="M461" s="83" t="s">
        <v>2059</v>
      </c>
      <c r="N461" s="91" t="s">
        <v>2060</v>
      </c>
      <c r="O461" s="91" t="s">
        <v>2971</v>
      </c>
      <c r="P461" s="91"/>
      <c r="Q461" s="92" t="s">
        <v>2354</v>
      </c>
      <c r="R461" s="83" t="s">
        <v>1746</v>
      </c>
    </row>
    <row r="462" spans="1:18" ht="23.5">
      <c r="A462" s="82" t="s">
        <v>2355</v>
      </c>
      <c r="B462" s="16" t="str">
        <f t="shared" si="16"/>
        <v>โครงการเสริมสร้างสุขภาพบุคลากรมหาวิทยาลัยเทคโนโลยีราชมงคลกรุงเทพ</v>
      </c>
      <c r="C462" s="83" t="s">
        <v>2200</v>
      </c>
      <c r="D462" s="83" t="s">
        <v>29</v>
      </c>
      <c r="E462" s="83">
        <v>2567</v>
      </c>
      <c r="F462" s="83" t="s">
        <v>2090</v>
      </c>
      <c r="G462" s="89" t="s">
        <v>2341</v>
      </c>
      <c r="H462" s="83" t="s">
        <v>1779</v>
      </c>
      <c r="I462" s="83" t="s">
        <v>782</v>
      </c>
      <c r="J462" s="83" t="s">
        <v>2939</v>
      </c>
      <c r="K462" s="83" t="s">
        <v>46</v>
      </c>
      <c r="L462" s="83" t="s">
        <v>2314</v>
      </c>
      <c r="M462" s="83" t="s">
        <v>2059</v>
      </c>
      <c r="N462" s="91" t="s">
        <v>2082</v>
      </c>
      <c r="O462" s="91" t="s">
        <v>2971</v>
      </c>
      <c r="P462" s="91"/>
      <c r="Q462" s="92" t="s">
        <v>2356</v>
      </c>
      <c r="R462" s="83" t="s">
        <v>1765</v>
      </c>
    </row>
    <row r="463" spans="1:18" ht="23.5">
      <c r="A463" s="82" t="s">
        <v>2199</v>
      </c>
      <c r="B463" s="16" t="str">
        <f t="shared" si="16"/>
        <v>โครงการเสริมสร้างสุขภาพบุคลากรมหาวิทยาลัยเทคโนโลยีราชมงคลกรุงเทพ</v>
      </c>
      <c r="C463" s="83" t="s">
        <v>2200</v>
      </c>
      <c r="D463" s="83" t="s">
        <v>29</v>
      </c>
      <c r="E463" s="83">
        <v>2567</v>
      </c>
      <c r="F463" s="83" t="s">
        <v>2026</v>
      </c>
      <c r="G463" s="89" t="s">
        <v>2090</v>
      </c>
      <c r="H463" s="83" t="s">
        <v>1779</v>
      </c>
      <c r="I463" s="83" t="s">
        <v>782</v>
      </c>
      <c r="J463" s="83" t="s">
        <v>2939</v>
      </c>
      <c r="K463" s="83" t="s">
        <v>46</v>
      </c>
      <c r="L463" s="83" t="s">
        <v>2314</v>
      </c>
      <c r="M463" s="83" t="s">
        <v>2059</v>
      </c>
      <c r="N463" s="91" t="s">
        <v>2082</v>
      </c>
      <c r="O463" s="91" t="s">
        <v>2971</v>
      </c>
      <c r="P463" s="91"/>
      <c r="Q463" s="92" t="s">
        <v>2357</v>
      </c>
      <c r="R463" s="83" t="s">
        <v>2261</v>
      </c>
    </row>
    <row r="464" spans="1:18" ht="23.5">
      <c r="A464" s="82" t="s">
        <v>2084</v>
      </c>
      <c r="B464" s="16" t="str">
        <f t="shared" si="16"/>
        <v>โครงการแข่งขันกีฬาบุคลากรภายในมหาวิทยาลัยเทคโนโลยีราชมงคลกรุงเทพ</v>
      </c>
      <c r="C464" s="83" t="s">
        <v>2085</v>
      </c>
      <c r="D464" s="83" t="s">
        <v>29</v>
      </c>
      <c r="E464" s="83">
        <v>2567</v>
      </c>
      <c r="F464" s="83" t="s">
        <v>2070</v>
      </c>
      <c r="G464" s="89" t="s">
        <v>2341</v>
      </c>
      <c r="H464" s="83" t="s">
        <v>1779</v>
      </c>
      <c r="I464" s="83" t="s">
        <v>782</v>
      </c>
      <c r="J464" s="83" t="s">
        <v>2939</v>
      </c>
      <c r="K464" s="83" t="s">
        <v>46</v>
      </c>
      <c r="L464" s="83" t="s">
        <v>2314</v>
      </c>
      <c r="M464" s="83" t="s">
        <v>2059</v>
      </c>
      <c r="N464" s="91" t="s">
        <v>2060</v>
      </c>
      <c r="O464" s="91" t="s">
        <v>2971</v>
      </c>
      <c r="P464" s="91"/>
      <c r="Q464" s="92" t="s">
        <v>2358</v>
      </c>
      <c r="R464" s="83" t="s">
        <v>1163</v>
      </c>
    </row>
    <row r="465" spans="1:18" ht="23.5">
      <c r="A465" s="82" t="s">
        <v>830</v>
      </c>
      <c r="B465" s="16" t="str">
        <f t="shared" si="16"/>
        <v>ปรับสภาพสนามกีฬา ตำบลหางดง อำเภอฮอด จังหวัดเชียงใหม่ 1 แห่ง</v>
      </c>
      <c r="C465" s="83" t="s">
        <v>831</v>
      </c>
      <c r="D465" s="83" t="s">
        <v>29</v>
      </c>
      <c r="E465" s="83">
        <v>2564</v>
      </c>
      <c r="F465" s="83" t="s">
        <v>178</v>
      </c>
      <c r="G465" s="89" t="s">
        <v>733</v>
      </c>
      <c r="H465" s="83" t="s">
        <v>157</v>
      </c>
      <c r="I465" s="83" t="s">
        <v>37</v>
      </c>
      <c r="J465" s="83" t="s">
        <v>2937</v>
      </c>
      <c r="K465" s="83" t="s">
        <v>38</v>
      </c>
      <c r="L465" s="89" t="s">
        <v>2588</v>
      </c>
      <c r="M465" s="83" t="s">
        <v>2054</v>
      </c>
      <c r="N465" s="91" t="s">
        <v>2136</v>
      </c>
      <c r="O465" s="83" t="s">
        <v>2971</v>
      </c>
      <c r="P465" s="91"/>
      <c r="Q465" s="92" t="s">
        <v>2666</v>
      </c>
      <c r="R465" s="83" t="s">
        <v>1169</v>
      </c>
    </row>
    <row r="466" spans="1:18" ht="23.5">
      <c r="A466" s="82" t="s">
        <v>2175</v>
      </c>
      <c r="B466" s="16" t="str">
        <f t="shared" si="16"/>
        <v>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</v>
      </c>
      <c r="C466" s="83" t="s">
        <v>2176</v>
      </c>
      <c r="D466" s="83" t="s">
        <v>29</v>
      </c>
      <c r="E466" s="83">
        <v>2567</v>
      </c>
      <c r="F466" s="83" t="s">
        <v>1992</v>
      </c>
      <c r="G466" s="89" t="s">
        <v>621</v>
      </c>
      <c r="H466" s="83" t="s">
        <v>1621</v>
      </c>
      <c r="I466" s="83" t="s">
        <v>382</v>
      </c>
      <c r="J466" s="83" t="s">
        <v>2948</v>
      </c>
      <c r="K466" s="83" t="s">
        <v>246</v>
      </c>
      <c r="L466" s="83" t="s">
        <v>2314</v>
      </c>
      <c r="M466" s="83" t="s">
        <v>2059</v>
      </c>
      <c r="N466" s="91" t="s">
        <v>2060</v>
      </c>
      <c r="O466" s="91" t="s">
        <v>2971</v>
      </c>
      <c r="P466" s="91"/>
      <c r="Q466" s="92" t="s">
        <v>2363</v>
      </c>
      <c r="R466" s="83" t="s">
        <v>1163</v>
      </c>
    </row>
    <row r="467" spans="1:18" ht="23.5">
      <c r="A467" s="82" t="s">
        <v>2364</v>
      </c>
      <c r="B467" s="16" t="str">
        <f t="shared" si="16"/>
        <v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v>
      </c>
      <c r="C467" s="83" t="s">
        <v>2365</v>
      </c>
      <c r="D467" s="83" t="s">
        <v>29</v>
      </c>
      <c r="E467" s="83">
        <v>2567</v>
      </c>
      <c r="F467" s="83" t="s">
        <v>1992</v>
      </c>
      <c r="G467" s="89" t="s">
        <v>621</v>
      </c>
      <c r="H467" s="83" t="s">
        <v>293</v>
      </c>
      <c r="I467" s="83" t="s">
        <v>323</v>
      </c>
      <c r="J467" s="83" t="s">
        <v>2952</v>
      </c>
      <c r="K467" s="83" t="s">
        <v>46</v>
      </c>
      <c r="L467" s="83" t="s">
        <v>2314</v>
      </c>
      <c r="M467" s="83" t="s">
        <v>2059</v>
      </c>
      <c r="N467" s="91" t="s">
        <v>2060</v>
      </c>
      <c r="O467" s="91" t="s">
        <v>2971</v>
      </c>
      <c r="P467" s="91"/>
      <c r="Q467" s="92" t="s">
        <v>2366</v>
      </c>
      <c r="R467" s="83" t="s">
        <v>1163</v>
      </c>
    </row>
    <row r="468" spans="1:18" ht="23.5">
      <c r="A468" s="82" t="s">
        <v>828</v>
      </c>
      <c r="B468" s="16" t="str">
        <f t="shared" si="16"/>
        <v>ปรับสภาพสนามกีฬา ตำบลนางรอง อำเภอนางรอง จังหวัดบุรีรัมย์ 1 แห่ง</v>
      </c>
      <c r="C468" s="83" t="s">
        <v>829</v>
      </c>
      <c r="D468" s="83" t="s">
        <v>29</v>
      </c>
      <c r="E468" s="83">
        <v>2564</v>
      </c>
      <c r="F468" s="83" t="s">
        <v>178</v>
      </c>
      <c r="G468" s="89" t="s">
        <v>733</v>
      </c>
      <c r="H468" s="83" t="s">
        <v>157</v>
      </c>
      <c r="I468" s="83" t="s">
        <v>37</v>
      </c>
      <c r="J468" s="83" t="s">
        <v>2937</v>
      </c>
      <c r="K468" s="83" t="s">
        <v>38</v>
      </c>
      <c r="L468" s="89" t="s">
        <v>2588</v>
      </c>
      <c r="M468" s="83" t="s">
        <v>2054</v>
      </c>
      <c r="N468" s="91" t="s">
        <v>2136</v>
      </c>
      <c r="O468" s="83" t="s">
        <v>2971</v>
      </c>
      <c r="P468" s="91"/>
      <c r="Q468" s="92" t="s">
        <v>2667</v>
      </c>
      <c r="R468" s="83" t="s">
        <v>1163</v>
      </c>
    </row>
    <row r="469" spans="1:18" ht="23.5">
      <c r="A469" s="82" t="s">
        <v>822</v>
      </c>
      <c r="B469" s="16" t="str">
        <f t="shared" si="16"/>
        <v>ปรับสภาพสนามกีฬา ตำบลกันตัง อำเภอกันตัง จังหวัดตรัง 1 แห่ง</v>
      </c>
      <c r="C469" s="83" t="s">
        <v>823</v>
      </c>
      <c r="D469" s="83" t="s">
        <v>29</v>
      </c>
      <c r="E469" s="83">
        <v>2564</v>
      </c>
      <c r="F469" s="83" t="s">
        <v>178</v>
      </c>
      <c r="G469" s="89" t="s">
        <v>733</v>
      </c>
      <c r="H469" s="83" t="s">
        <v>157</v>
      </c>
      <c r="I469" s="83" t="s">
        <v>37</v>
      </c>
      <c r="J469" s="83" t="s">
        <v>2937</v>
      </c>
      <c r="K469" s="83" t="s">
        <v>38</v>
      </c>
      <c r="L469" s="89" t="s">
        <v>2588</v>
      </c>
      <c r="M469" s="83" t="s">
        <v>2054</v>
      </c>
      <c r="N469" s="91" t="s">
        <v>2136</v>
      </c>
      <c r="O469" s="83" t="s">
        <v>2971</v>
      </c>
      <c r="P469" s="91"/>
      <c r="Q469" s="92" t="s">
        <v>2668</v>
      </c>
      <c r="R469" s="83" t="s">
        <v>1136</v>
      </c>
    </row>
    <row r="470" spans="1:18" ht="23.5">
      <c r="A470" s="82" t="s">
        <v>819</v>
      </c>
      <c r="B470" s="16" t="str">
        <f t="shared" si="16"/>
        <v>ปรับสภาพสนามกีฬา ตำบลบางกระทึก อำเภอสามพราน จังหวัดนครปฐม 1 แห่ง</v>
      </c>
      <c r="C470" s="83" t="s">
        <v>820</v>
      </c>
      <c r="D470" s="83" t="s">
        <v>29</v>
      </c>
      <c r="E470" s="83">
        <v>2564</v>
      </c>
      <c r="F470" s="83" t="s">
        <v>178</v>
      </c>
      <c r="G470" s="89" t="s">
        <v>733</v>
      </c>
      <c r="H470" s="83" t="s">
        <v>157</v>
      </c>
      <c r="I470" s="83" t="s">
        <v>37</v>
      </c>
      <c r="J470" s="83" t="s">
        <v>2937</v>
      </c>
      <c r="K470" s="83" t="s">
        <v>38</v>
      </c>
      <c r="L470" s="89" t="s">
        <v>2588</v>
      </c>
      <c r="M470" s="83" t="s">
        <v>2054</v>
      </c>
      <c r="N470" s="91" t="s">
        <v>2136</v>
      </c>
      <c r="O470" s="83" t="s">
        <v>2971</v>
      </c>
      <c r="P470" s="91"/>
      <c r="Q470" s="92" t="s">
        <v>2669</v>
      </c>
      <c r="R470" s="83" t="s">
        <v>1173</v>
      </c>
    </row>
    <row r="471" spans="1:18" ht="23.5">
      <c r="A471" s="83" t="s">
        <v>342</v>
      </c>
      <c r="B471" s="6" t="s">
        <v>200</v>
      </c>
      <c r="C471" s="83" t="s">
        <v>200</v>
      </c>
      <c r="D471" s="83" t="s">
        <v>29</v>
      </c>
      <c r="E471" s="83">
        <v>2563</v>
      </c>
      <c r="F471" s="103">
        <v>242066</v>
      </c>
      <c r="G471" s="103">
        <v>242401</v>
      </c>
      <c r="H471" s="83" t="s">
        <v>147</v>
      </c>
      <c r="I471" s="83" t="s">
        <v>37</v>
      </c>
      <c r="J471" s="83" t="str">
        <f>VLOOKUP(I471,'[1]ตัวย่อ(ต่อท้าย)'!$B$2:$C$515,2,FALSE)</f>
        <v>กพล.</v>
      </c>
      <c r="K471" s="83" t="s">
        <v>38</v>
      </c>
      <c r="L471" s="83"/>
      <c r="M471" s="83" t="s">
        <v>2063</v>
      </c>
      <c r="N471" s="83" t="s">
        <v>2096</v>
      </c>
      <c r="O471" s="83" t="s">
        <v>2971</v>
      </c>
      <c r="P471" s="83"/>
      <c r="Q471" s="101"/>
      <c r="R471" s="83" t="s">
        <v>1163</v>
      </c>
    </row>
    <row r="472" spans="1:18" ht="23.5">
      <c r="A472" s="83" t="s">
        <v>193</v>
      </c>
      <c r="B472" s="6" t="s">
        <v>1422</v>
      </c>
      <c r="C472" s="83" t="s">
        <v>1422</v>
      </c>
      <c r="D472" s="83" t="s">
        <v>29</v>
      </c>
      <c r="E472" s="83">
        <v>2562</v>
      </c>
      <c r="F472" s="103">
        <v>241701</v>
      </c>
      <c r="G472" s="103">
        <v>242036</v>
      </c>
      <c r="H472" s="83" t="s">
        <v>36</v>
      </c>
      <c r="I472" s="83" t="s">
        <v>37</v>
      </c>
      <c r="J472" s="83" t="str">
        <f>VLOOKUP(I472,'[1]ตัวย่อ(ต่อท้าย)'!$B$2:$C$515,2,FALSE)</f>
        <v>กพล.</v>
      </c>
      <c r="K472" s="83" t="s">
        <v>38</v>
      </c>
      <c r="L472" s="83"/>
      <c r="M472" s="83" t="s">
        <v>2091</v>
      </c>
      <c r="N472" s="83" t="s">
        <v>2262</v>
      </c>
      <c r="O472" s="83" t="s">
        <v>2971</v>
      </c>
      <c r="P472" s="83"/>
      <c r="Q472" s="101"/>
      <c r="R472" s="83" t="s">
        <v>1163</v>
      </c>
    </row>
    <row r="473" spans="1:18" ht="23.5">
      <c r="A473" s="83" t="s">
        <v>344</v>
      </c>
      <c r="B473" s="6" t="s">
        <v>149</v>
      </c>
      <c r="C473" s="83" t="s">
        <v>149</v>
      </c>
      <c r="D473" s="83" t="s">
        <v>29</v>
      </c>
      <c r="E473" s="83">
        <v>2563</v>
      </c>
      <c r="F473" s="103">
        <v>242066</v>
      </c>
      <c r="G473" s="103">
        <v>242401</v>
      </c>
      <c r="H473" s="83" t="s">
        <v>147</v>
      </c>
      <c r="I473" s="83" t="s">
        <v>37</v>
      </c>
      <c r="J473" s="83" t="str">
        <f>VLOOKUP(I473,'[1]ตัวย่อ(ต่อท้าย)'!$B$2:$C$515,2,FALSE)</f>
        <v>กพล.</v>
      </c>
      <c r="K473" s="83" t="s">
        <v>38</v>
      </c>
      <c r="L473" s="83"/>
      <c r="M473" s="83" t="s">
        <v>2063</v>
      </c>
      <c r="N473" s="83" t="s">
        <v>2096</v>
      </c>
      <c r="O473" s="83" t="s">
        <v>2971</v>
      </c>
      <c r="P473" s="83"/>
      <c r="Q473" s="101"/>
      <c r="R473" s="83" t="s">
        <v>1163</v>
      </c>
    </row>
    <row r="474" spans="1:18" ht="23.5">
      <c r="A474" s="82" t="s">
        <v>2387</v>
      </c>
      <c r="B474" s="16" t="str">
        <f>HYPERLINK(Q474,C474)</f>
        <v>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</v>
      </c>
      <c r="C474" s="83" t="s">
        <v>2006</v>
      </c>
      <c r="D474" s="83" t="s">
        <v>29</v>
      </c>
      <c r="E474" s="83">
        <v>2567</v>
      </c>
      <c r="F474" s="83" t="s">
        <v>2026</v>
      </c>
      <c r="G474" s="89" t="s">
        <v>2133</v>
      </c>
      <c r="H474" s="83" t="s">
        <v>520</v>
      </c>
      <c r="I474" s="83" t="s">
        <v>1003</v>
      </c>
      <c r="J474" s="83" t="s">
        <v>2940</v>
      </c>
      <c r="K474" s="83" t="s">
        <v>38</v>
      </c>
      <c r="L474" s="83" t="s">
        <v>2388</v>
      </c>
      <c r="M474" s="83" t="s">
        <v>2059</v>
      </c>
      <c r="N474" s="91" t="s">
        <v>2082</v>
      </c>
      <c r="O474" s="91" t="s">
        <v>2971</v>
      </c>
      <c r="P474" s="91"/>
      <c r="Q474" s="92" t="s">
        <v>2389</v>
      </c>
      <c r="R474" s="83" t="s">
        <v>2261</v>
      </c>
    </row>
    <row r="475" spans="1:18" ht="23.5">
      <c r="A475" s="82" t="s">
        <v>2390</v>
      </c>
      <c r="B475" s="16" t="str">
        <f>HYPERLINK(Q475,C475)</f>
        <v>โครงการพลศึกษาและกีฬากับการพัฒนาเด็ก เยาวชน และประชาชนในชุมชนให้มีสุขภาวะที่ดี</v>
      </c>
      <c r="C475" s="83" t="s">
        <v>1133</v>
      </c>
      <c r="D475" s="83" t="s">
        <v>29</v>
      </c>
      <c r="E475" s="83">
        <v>2567</v>
      </c>
      <c r="F475" s="83" t="s">
        <v>2026</v>
      </c>
      <c r="G475" s="89" t="s">
        <v>2129</v>
      </c>
      <c r="H475" s="83" t="s">
        <v>520</v>
      </c>
      <c r="I475" s="83" t="s">
        <v>1003</v>
      </c>
      <c r="J475" s="83" t="s">
        <v>2940</v>
      </c>
      <c r="K475" s="83" t="s">
        <v>38</v>
      </c>
      <c r="L475" s="83" t="s">
        <v>2388</v>
      </c>
      <c r="M475" s="83" t="s">
        <v>2059</v>
      </c>
      <c r="N475" s="91" t="s">
        <v>2082</v>
      </c>
      <c r="O475" s="91" t="s">
        <v>2971</v>
      </c>
      <c r="P475" s="91"/>
      <c r="Q475" s="92" t="s">
        <v>2391</v>
      </c>
      <c r="R475" s="83" t="s">
        <v>1136</v>
      </c>
    </row>
    <row r="476" spans="1:18" ht="23.5">
      <c r="A476" s="82" t="s">
        <v>816</v>
      </c>
      <c r="B476" s="16" t="str">
        <f>HYPERLINK(Q476,C476)</f>
        <v>ปรับสภาพสนามกีฬา ตำบลวัดป่า อำเภอหล่มสัก จังหวัดเพชรบูรณ์ 1 แห่ง</v>
      </c>
      <c r="C476" s="83" t="s">
        <v>817</v>
      </c>
      <c r="D476" s="83" t="s">
        <v>29</v>
      </c>
      <c r="E476" s="83">
        <v>2564</v>
      </c>
      <c r="F476" s="83" t="s">
        <v>178</v>
      </c>
      <c r="G476" s="89" t="s">
        <v>733</v>
      </c>
      <c r="H476" s="83" t="s">
        <v>157</v>
      </c>
      <c r="I476" s="83" t="s">
        <v>37</v>
      </c>
      <c r="J476" s="83" t="s">
        <v>2937</v>
      </c>
      <c r="K476" s="83" t="s">
        <v>38</v>
      </c>
      <c r="L476" s="89" t="s">
        <v>2588</v>
      </c>
      <c r="M476" s="83" t="s">
        <v>2054</v>
      </c>
      <c r="N476" s="91" t="s">
        <v>2136</v>
      </c>
      <c r="O476" s="83" t="s">
        <v>2971</v>
      </c>
      <c r="P476" s="91"/>
      <c r="Q476" s="92" t="s">
        <v>2670</v>
      </c>
      <c r="R476" s="83" t="s">
        <v>1169</v>
      </c>
    </row>
    <row r="477" spans="1:18" ht="23.5">
      <c r="A477" s="82" t="s">
        <v>813</v>
      </c>
      <c r="B477" s="16" t="str">
        <f>HYPERLINK(Q477,C477)</f>
        <v>ปรับสภาพสนามกีฬา ตำบลบัวขาว อำเภอกุฉินารายณ์ จังหวัดกาฬสินธุ์ 1 แห่ง</v>
      </c>
      <c r="C477" s="83" t="s">
        <v>814</v>
      </c>
      <c r="D477" s="83" t="s">
        <v>29</v>
      </c>
      <c r="E477" s="83">
        <v>2564</v>
      </c>
      <c r="F477" s="83" t="s">
        <v>178</v>
      </c>
      <c r="G477" s="89" t="s">
        <v>733</v>
      </c>
      <c r="H477" s="83" t="s">
        <v>157</v>
      </c>
      <c r="I477" s="83" t="s">
        <v>37</v>
      </c>
      <c r="J477" s="83" t="s">
        <v>2937</v>
      </c>
      <c r="K477" s="83" t="s">
        <v>38</v>
      </c>
      <c r="L477" s="89" t="s">
        <v>2588</v>
      </c>
      <c r="M477" s="83" t="s">
        <v>2054</v>
      </c>
      <c r="N477" s="91" t="s">
        <v>2136</v>
      </c>
      <c r="O477" s="83" t="s">
        <v>2971</v>
      </c>
      <c r="P477" s="91"/>
      <c r="Q477" s="92" t="s">
        <v>2671</v>
      </c>
      <c r="R477" s="83" t="s">
        <v>1150</v>
      </c>
    </row>
    <row r="478" spans="1:18" ht="23.5">
      <c r="A478" s="83" t="s">
        <v>346</v>
      </c>
      <c r="B478" s="6" t="s">
        <v>213</v>
      </c>
      <c r="C478" s="83" t="s">
        <v>213</v>
      </c>
      <c r="D478" s="83" t="s">
        <v>29</v>
      </c>
      <c r="E478" s="83">
        <v>2563</v>
      </c>
      <c r="F478" s="103">
        <v>242066</v>
      </c>
      <c r="G478" s="103">
        <v>242401</v>
      </c>
      <c r="H478" s="83" t="s">
        <v>147</v>
      </c>
      <c r="I478" s="83" t="s">
        <v>37</v>
      </c>
      <c r="J478" s="83" t="str">
        <f>VLOOKUP(I478,'[1]ตัวย่อ(ต่อท้าย)'!$B$2:$C$515,2,FALSE)</f>
        <v>กพล.</v>
      </c>
      <c r="K478" s="83" t="s">
        <v>38</v>
      </c>
      <c r="L478" s="83"/>
      <c r="M478" s="83" t="s">
        <v>2063</v>
      </c>
      <c r="N478" s="83" t="s">
        <v>2096</v>
      </c>
      <c r="O478" s="83" t="s">
        <v>2971</v>
      </c>
      <c r="P478" s="83"/>
      <c r="Q478" s="101"/>
      <c r="R478" s="83" t="s">
        <v>1150</v>
      </c>
    </row>
    <row r="479" spans="1:18" ht="23.5">
      <c r="A479" s="83" t="s">
        <v>459</v>
      </c>
      <c r="B479" s="6" t="s">
        <v>460</v>
      </c>
      <c r="C479" s="83" t="s">
        <v>460</v>
      </c>
      <c r="D479" s="83" t="s">
        <v>29</v>
      </c>
      <c r="E479" s="83">
        <v>2563</v>
      </c>
      <c r="F479" s="103">
        <v>242066</v>
      </c>
      <c r="G479" s="103">
        <v>242401</v>
      </c>
      <c r="H479" s="83"/>
      <c r="I479" s="83" t="s">
        <v>88</v>
      </c>
      <c r="J479" s="83" t="str">
        <f>VLOOKUP(I479,'[1]ตัวย่อ(ต่อท้าย)'!$B$2:$C$515,2,FALSE)</f>
        <v>กกท.</v>
      </c>
      <c r="K479" s="83" t="s">
        <v>38</v>
      </c>
      <c r="L479" s="83"/>
      <c r="M479" s="83" t="s">
        <v>2063</v>
      </c>
      <c r="N479" s="83" t="s">
        <v>2096</v>
      </c>
      <c r="O479" s="83" t="s">
        <v>2971</v>
      </c>
      <c r="P479" s="83"/>
      <c r="Q479" s="101"/>
      <c r="R479" s="83" t="s">
        <v>1173</v>
      </c>
    </row>
    <row r="480" spans="1:18" ht="23.5">
      <c r="A480" s="82" t="s">
        <v>2098</v>
      </c>
      <c r="B480" s="16" t="str">
        <f>HYPERLINK(Q480,C480)</f>
        <v>โครงการศูนย์นันทนาการเติมฝัน ปันสุข สู่ภูมิภาค</v>
      </c>
      <c r="C480" s="83" t="s">
        <v>2398</v>
      </c>
      <c r="D480" s="83" t="s">
        <v>29</v>
      </c>
      <c r="E480" s="83">
        <v>2567</v>
      </c>
      <c r="F480" s="83" t="s">
        <v>1992</v>
      </c>
      <c r="G480" s="89" t="s">
        <v>621</v>
      </c>
      <c r="H480" s="83" t="s">
        <v>114</v>
      </c>
      <c r="I480" s="83" t="s">
        <v>37</v>
      </c>
      <c r="J480" s="83" t="s">
        <v>2937</v>
      </c>
      <c r="K480" s="83" t="s">
        <v>38</v>
      </c>
      <c r="L480" s="83" t="s">
        <v>2314</v>
      </c>
      <c r="M480" s="83" t="s">
        <v>2059</v>
      </c>
      <c r="N480" s="91" t="s">
        <v>2082</v>
      </c>
      <c r="O480" s="91" t="s">
        <v>2971</v>
      </c>
      <c r="P480" s="91"/>
      <c r="Q480" s="92" t="s">
        <v>2399</v>
      </c>
      <c r="R480" s="83" t="s">
        <v>1173</v>
      </c>
    </row>
    <row r="481" spans="1:18" ht="23.5">
      <c r="A481" s="83" t="s">
        <v>466</v>
      </c>
      <c r="B481" s="6" t="s">
        <v>1416</v>
      </c>
      <c r="C481" s="83" t="s">
        <v>1416</v>
      </c>
      <c r="D481" s="83" t="s">
        <v>29</v>
      </c>
      <c r="E481" s="83">
        <v>2563</v>
      </c>
      <c r="F481" s="103">
        <v>242066</v>
      </c>
      <c r="G481" s="103">
        <v>242401</v>
      </c>
      <c r="H481" s="83"/>
      <c r="I481" s="83" t="s">
        <v>88</v>
      </c>
      <c r="J481" s="83" t="str">
        <f>VLOOKUP(I481,'[1]ตัวย่อ(ต่อท้าย)'!$B$2:$C$515,2,FALSE)</f>
        <v>กกท.</v>
      </c>
      <c r="K481" s="83" t="s">
        <v>38</v>
      </c>
      <c r="L481" s="83"/>
      <c r="M481" s="83" t="s">
        <v>2063</v>
      </c>
      <c r="N481" s="83" t="s">
        <v>2096</v>
      </c>
      <c r="O481" s="83" t="s">
        <v>2971</v>
      </c>
      <c r="P481" s="83"/>
      <c r="Q481" s="101"/>
      <c r="R481" s="83" t="s">
        <v>1173</v>
      </c>
    </row>
    <row r="482" spans="1:18" ht="23.5">
      <c r="A482" s="82" t="s">
        <v>991</v>
      </c>
      <c r="B482" s="16" t="str">
        <f t="shared" ref="B482:B501" si="17">HYPERLINK(Q482,C482)</f>
        <v xml:space="preserve">โครงการแข่งขันกีฬานักเรียนระดับเขตพื้นที่การศึกษาประจำปีงบประมาณ  ๒๕๖๔     (ปีการศึกษา ๒๕๖๓) </v>
      </c>
      <c r="C482" s="83" t="s">
        <v>2605</v>
      </c>
      <c r="D482" s="83" t="s">
        <v>29</v>
      </c>
      <c r="E482" s="83">
        <v>2564</v>
      </c>
      <c r="F482" s="83" t="s">
        <v>561</v>
      </c>
      <c r="G482" s="89" t="s">
        <v>733</v>
      </c>
      <c r="H482" s="83" t="s">
        <v>994</v>
      </c>
      <c r="I482" s="83" t="s">
        <v>382</v>
      </c>
      <c r="J482" s="83" t="s">
        <v>2948</v>
      </c>
      <c r="K482" s="83" t="s">
        <v>246</v>
      </c>
      <c r="L482" s="89" t="s">
        <v>2588</v>
      </c>
      <c r="M482" s="83" t="s">
        <v>2063</v>
      </c>
      <c r="N482" s="91" t="s">
        <v>2096</v>
      </c>
      <c r="O482" s="83" t="s">
        <v>2971</v>
      </c>
      <c r="P482" s="91"/>
      <c r="Q482" s="92" t="s">
        <v>2606</v>
      </c>
      <c r="R482" s="83" t="s">
        <v>1173</v>
      </c>
    </row>
    <row r="483" spans="1:18" ht="23.5">
      <c r="A483" s="82" t="s">
        <v>2404</v>
      </c>
      <c r="B483" s="16" t="str">
        <f t="shared" si="17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483" s="83" t="s">
        <v>188</v>
      </c>
      <c r="D483" s="83" t="s">
        <v>29</v>
      </c>
      <c r="E483" s="83">
        <v>2567</v>
      </c>
      <c r="F483" s="83" t="s">
        <v>1992</v>
      </c>
      <c r="G483" s="89" t="s">
        <v>621</v>
      </c>
      <c r="H483" s="83" t="s">
        <v>147</v>
      </c>
      <c r="I483" s="83" t="s">
        <v>37</v>
      </c>
      <c r="J483" s="83" t="s">
        <v>2937</v>
      </c>
      <c r="K483" s="83" t="s">
        <v>38</v>
      </c>
      <c r="L483" s="83" t="s">
        <v>2314</v>
      </c>
      <c r="M483" s="83" t="s">
        <v>2059</v>
      </c>
      <c r="N483" s="91" t="s">
        <v>2082</v>
      </c>
      <c r="O483" s="91" t="s">
        <v>2971</v>
      </c>
      <c r="P483" s="91"/>
      <c r="Q483" s="92" t="s">
        <v>2405</v>
      </c>
      <c r="R483" s="83" t="s">
        <v>1136</v>
      </c>
    </row>
    <row r="484" spans="1:18" ht="23.5">
      <c r="A484" s="82" t="s">
        <v>2122</v>
      </c>
      <c r="B484" s="16" t="str">
        <f t="shared" si="17"/>
        <v>โครงการวิทยาศาสตร์การกีฬาและสุขภาพ</v>
      </c>
      <c r="C484" s="83" t="s">
        <v>200</v>
      </c>
      <c r="D484" s="83" t="s">
        <v>29</v>
      </c>
      <c r="E484" s="83">
        <v>2567</v>
      </c>
      <c r="F484" s="83" t="s">
        <v>1992</v>
      </c>
      <c r="G484" s="89" t="s">
        <v>621</v>
      </c>
      <c r="H484" s="83" t="s">
        <v>147</v>
      </c>
      <c r="I484" s="83" t="s">
        <v>37</v>
      </c>
      <c r="J484" s="83" t="s">
        <v>2937</v>
      </c>
      <c r="K484" s="83" t="s">
        <v>38</v>
      </c>
      <c r="L484" s="83" t="s">
        <v>2314</v>
      </c>
      <c r="M484" s="83" t="s">
        <v>2059</v>
      </c>
      <c r="N484" s="91" t="s">
        <v>2082</v>
      </c>
      <c r="O484" s="91" t="s">
        <v>2971</v>
      </c>
      <c r="P484" s="91"/>
      <c r="Q484" s="92" t="s">
        <v>2406</v>
      </c>
      <c r="R484" s="83" t="s">
        <v>1169</v>
      </c>
    </row>
    <row r="485" spans="1:18" ht="23.5">
      <c r="A485" s="82" t="s">
        <v>2114</v>
      </c>
      <c r="B485" s="16" t="str">
        <f t="shared" si="17"/>
        <v>คลินิกการกีฬาเคลื่อนที่่เพื่อเสริมสร้างสุขภาพดีของประชาชน</v>
      </c>
      <c r="C485" s="83" t="s">
        <v>2115</v>
      </c>
      <c r="D485" s="83" t="s">
        <v>29</v>
      </c>
      <c r="E485" s="83">
        <v>2567</v>
      </c>
      <c r="F485" s="83" t="s">
        <v>1992</v>
      </c>
      <c r="G485" s="89" t="s">
        <v>621</v>
      </c>
      <c r="H485" s="83" t="s">
        <v>147</v>
      </c>
      <c r="I485" s="83" t="s">
        <v>37</v>
      </c>
      <c r="J485" s="83" t="s">
        <v>2937</v>
      </c>
      <c r="K485" s="83" t="s">
        <v>38</v>
      </c>
      <c r="L485" s="83" t="s">
        <v>2314</v>
      </c>
      <c r="M485" s="83" t="s">
        <v>2059</v>
      </c>
      <c r="N485" s="91" t="s">
        <v>2082</v>
      </c>
      <c r="O485" s="91" t="s">
        <v>2971</v>
      </c>
      <c r="P485" s="91"/>
      <c r="Q485" s="92" t="s">
        <v>2407</v>
      </c>
      <c r="R485" s="83" t="s">
        <v>1169</v>
      </c>
    </row>
    <row r="486" spans="1:18" ht="23.5">
      <c r="A486" s="82" t="s">
        <v>2408</v>
      </c>
      <c r="B486" s="16" t="str">
        <f t="shared" si="17"/>
        <v>โครงการสร้างเสริมสุขภาพและสมรรถภาพทางกายด้วยวิทยาศาสตร์การกีฬา</v>
      </c>
      <c r="C486" s="83" t="s">
        <v>191</v>
      </c>
      <c r="D486" s="83" t="s">
        <v>29</v>
      </c>
      <c r="E486" s="83">
        <v>2567</v>
      </c>
      <c r="F486" s="83" t="s">
        <v>1992</v>
      </c>
      <c r="G486" s="89" t="s">
        <v>621</v>
      </c>
      <c r="H486" s="83" t="s">
        <v>147</v>
      </c>
      <c r="I486" s="83" t="s">
        <v>37</v>
      </c>
      <c r="J486" s="83" t="s">
        <v>2937</v>
      </c>
      <c r="K486" s="83" t="s">
        <v>38</v>
      </c>
      <c r="L486" s="83" t="s">
        <v>2314</v>
      </c>
      <c r="M486" s="83" t="s">
        <v>2059</v>
      </c>
      <c r="N486" s="91" t="s">
        <v>2082</v>
      </c>
      <c r="O486" s="91" t="s">
        <v>2971</v>
      </c>
      <c r="P486" s="91"/>
      <c r="Q486" s="92" t="s">
        <v>2409</v>
      </c>
      <c r="R486" s="83" t="s">
        <v>1163</v>
      </c>
    </row>
    <row r="487" spans="1:18" ht="23.5">
      <c r="A487" s="82" t="s">
        <v>2106</v>
      </c>
      <c r="B487" s="16" t="str">
        <f t="shared" si="17"/>
        <v>โครงการส่งเสริมและพัฒนาองค์ความรู้ วิจัย นวัตกรรมด้านวิทยาศาสตร์การกีฬา</v>
      </c>
      <c r="C487" s="83" t="s">
        <v>210</v>
      </c>
      <c r="D487" s="83" t="s">
        <v>29</v>
      </c>
      <c r="E487" s="83">
        <v>2567</v>
      </c>
      <c r="F487" s="83" t="s">
        <v>1992</v>
      </c>
      <c r="G487" s="89" t="s">
        <v>621</v>
      </c>
      <c r="H487" s="83" t="s">
        <v>147</v>
      </c>
      <c r="I487" s="83" t="s">
        <v>37</v>
      </c>
      <c r="J487" s="83" t="s">
        <v>2937</v>
      </c>
      <c r="K487" s="83" t="s">
        <v>38</v>
      </c>
      <c r="L487" s="83" t="s">
        <v>2314</v>
      </c>
      <c r="M487" s="83" t="s">
        <v>2059</v>
      </c>
      <c r="N487" s="91" t="s">
        <v>2082</v>
      </c>
      <c r="O487" s="91" t="s">
        <v>2971</v>
      </c>
      <c r="P487" s="91"/>
      <c r="Q487" s="92" t="s">
        <v>2410</v>
      </c>
      <c r="R487" s="83" t="s">
        <v>1163</v>
      </c>
    </row>
    <row r="488" spans="1:18" ht="23.5">
      <c r="A488" s="82" t="s">
        <v>1098</v>
      </c>
      <c r="B488" s="16" t="str">
        <f t="shared" si="17"/>
        <v>แข่งขัน " กีฬานักเรียน สพป.กำแพงเพชร เขต 2 ประจำปีการศึกษา 2563 "</v>
      </c>
      <c r="C488" s="83" t="s">
        <v>1099</v>
      </c>
      <c r="D488" s="83" t="s">
        <v>29</v>
      </c>
      <c r="E488" s="83">
        <v>2564</v>
      </c>
      <c r="F488" s="83" t="s">
        <v>561</v>
      </c>
      <c r="G488" s="89" t="s">
        <v>1022</v>
      </c>
      <c r="H488" s="83" t="s">
        <v>1101</v>
      </c>
      <c r="I488" s="83" t="s">
        <v>382</v>
      </c>
      <c r="J488" s="83" t="s">
        <v>2948</v>
      </c>
      <c r="K488" s="83" t="s">
        <v>246</v>
      </c>
      <c r="L488" s="89" t="s">
        <v>2588</v>
      </c>
      <c r="M488" s="83" t="s">
        <v>2063</v>
      </c>
      <c r="N488" s="91" t="s">
        <v>2096</v>
      </c>
      <c r="O488" s="83" t="s">
        <v>2971</v>
      </c>
      <c r="P488" s="91"/>
      <c r="Q488" s="92" t="s">
        <v>2617</v>
      </c>
      <c r="R488" s="83" t="s">
        <v>1169</v>
      </c>
    </row>
    <row r="489" spans="1:18" ht="23.5">
      <c r="A489" s="82" t="s">
        <v>1094</v>
      </c>
      <c r="B489" s="16" t="str">
        <f t="shared" si="17"/>
        <v>โครงการค่าใช้จ่ายความร่วมมือกับกรมส่งเสริมการปกครองท้องถิ่นในการบริการชุมชน</v>
      </c>
      <c r="C489" s="83" t="s">
        <v>1095</v>
      </c>
      <c r="D489" s="83" t="s">
        <v>29</v>
      </c>
      <c r="E489" s="83">
        <v>2564</v>
      </c>
      <c r="F489" s="83" t="s">
        <v>717</v>
      </c>
      <c r="G489" s="89" t="s">
        <v>733</v>
      </c>
      <c r="H489" s="83" t="s">
        <v>520</v>
      </c>
      <c r="I489" s="83" t="s">
        <v>1003</v>
      </c>
      <c r="J489" s="83" t="s">
        <v>2940</v>
      </c>
      <c r="K489" s="83" t="s">
        <v>38</v>
      </c>
      <c r="L489" s="89" t="s">
        <v>2588</v>
      </c>
      <c r="M489" s="83" t="s">
        <v>2063</v>
      </c>
      <c r="N489" s="91" t="s">
        <v>2096</v>
      </c>
      <c r="O489" s="83" t="s">
        <v>2971</v>
      </c>
      <c r="P489" s="91"/>
      <c r="Q489" s="92" t="s">
        <v>2621</v>
      </c>
      <c r="R489" s="83" t="s">
        <v>1169</v>
      </c>
    </row>
    <row r="490" spans="1:18" ht="23.5">
      <c r="A490" s="82" t="s">
        <v>1091</v>
      </c>
      <c r="B490" s="16" t="str">
        <f t="shared" si="17"/>
        <v>โครงการการฟื้นฟู อนุรักษ์และเผยแพร่ การละเล่นพื้นบ้านและกีฬาไทย</v>
      </c>
      <c r="C490" s="83" t="s">
        <v>1092</v>
      </c>
      <c r="D490" s="83" t="s">
        <v>29</v>
      </c>
      <c r="E490" s="83">
        <v>2564</v>
      </c>
      <c r="F490" s="83" t="s">
        <v>452</v>
      </c>
      <c r="G490" s="89" t="s">
        <v>733</v>
      </c>
      <c r="H490" s="83" t="s">
        <v>520</v>
      </c>
      <c r="I490" s="83" t="s">
        <v>1003</v>
      </c>
      <c r="J490" s="83" t="s">
        <v>2940</v>
      </c>
      <c r="K490" s="83" t="s">
        <v>38</v>
      </c>
      <c r="L490" s="89" t="s">
        <v>2588</v>
      </c>
      <c r="M490" s="83" t="s">
        <v>2063</v>
      </c>
      <c r="N490" s="91" t="s">
        <v>2096</v>
      </c>
      <c r="O490" s="83" t="s">
        <v>2971</v>
      </c>
      <c r="P490" s="91"/>
      <c r="Q490" s="92" t="s">
        <v>2622</v>
      </c>
      <c r="R490" s="83" t="s">
        <v>1163</v>
      </c>
    </row>
    <row r="491" spans="1:18" ht="23.5">
      <c r="A491" s="82" t="s">
        <v>1088</v>
      </c>
      <c r="B491" s="16" t="str">
        <f t="shared" si="17"/>
        <v>โครงการชวนน้องเล่นกีฬา</v>
      </c>
      <c r="C491" s="83" t="s">
        <v>1089</v>
      </c>
      <c r="D491" s="83" t="s">
        <v>29</v>
      </c>
      <c r="E491" s="83">
        <v>2564</v>
      </c>
      <c r="F491" s="83" t="s">
        <v>717</v>
      </c>
      <c r="G491" s="89" t="s">
        <v>1022</v>
      </c>
      <c r="H491" s="83" t="s">
        <v>520</v>
      </c>
      <c r="I491" s="83" t="s">
        <v>1003</v>
      </c>
      <c r="J491" s="83" t="s">
        <v>2940</v>
      </c>
      <c r="K491" s="83" t="s">
        <v>38</v>
      </c>
      <c r="L491" s="89" t="s">
        <v>2588</v>
      </c>
      <c r="M491" s="83" t="s">
        <v>2063</v>
      </c>
      <c r="N491" s="91" t="s">
        <v>2096</v>
      </c>
      <c r="O491" s="83" t="s">
        <v>2971</v>
      </c>
      <c r="P491" s="91"/>
      <c r="Q491" s="92" t="s">
        <v>2623</v>
      </c>
      <c r="R491" s="83" t="s">
        <v>1124</v>
      </c>
    </row>
    <row r="492" spans="1:18" ht="23.5">
      <c r="A492" s="82" t="s">
        <v>731</v>
      </c>
      <c r="B492" s="16" t="str">
        <f t="shared" si="17"/>
        <v>โครงการส่งเสริมและพัฒนากิจกรรมนันทนาการในเด็กและเยาวชน</v>
      </c>
      <c r="C492" s="83" t="s">
        <v>122</v>
      </c>
      <c r="D492" s="83" t="s">
        <v>29</v>
      </c>
      <c r="E492" s="83">
        <v>2564</v>
      </c>
      <c r="F492" s="83" t="s">
        <v>452</v>
      </c>
      <c r="G492" s="89" t="s">
        <v>733</v>
      </c>
      <c r="H492" s="83" t="s">
        <v>114</v>
      </c>
      <c r="I492" s="83" t="s">
        <v>37</v>
      </c>
      <c r="J492" s="83" t="s">
        <v>2937</v>
      </c>
      <c r="K492" s="83" t="s">
        <v>38</v>
      </c>
      <c r="L492" s="89" t="s">
        <v>2588</v>
      </c>
      <c r="M492" s="83" t="s">
        <v>2063</v>
      </c>
      <c r="N492" s="91" t="s">
        <v>2096</v>
      </c>
      <c r="O492" s="83" t="s">
        <v>2971</v>
      </c>
      <c r="P492" s="91"/>
      <c r="Q492" s="92" t="s">
        <v>2630</v>
      </c>
      <c r="R492" s="83" t="s">
        <v>1726</v>
      </c>
    </row>
    <row r="493" spans="1:18" ht="23.5">
      <c r="A493" s="82" t="s">
        <v>2152</v>
      </c>
      <c r="B493" s="16" t="str">
        <f t="shared" si="17"/>
        <v>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</v>
      </c>
      <c r="C493" s="83" t="s">
        <v>2153</v>
      </c>
      <c r="D493" s="83" t="s">
        <v>29</v>
      </c>
      <c r="E493" s="83">
        <v>2567</v>
      </c>
      <c r="F493" s="83" t="s">
        <v>1992</v>
      </c>
      <c r="G493" s="89" t="s">
        <v>621</v>
      </c>
      <c r="H493" s="83" t="s">
        <v>36</v>
      </c>
      <c r="I493" s="83" t="s">
        <v>37</v>
      </c>
      <c r="J493" s="83" t="s">
        <v>2937</v>
      </c>
      <c r="K493" s="83" t="s">
        <v>38</v>
      </c>
      <c r="L493" s="83" t="s">
        <v>2314</v>
      </c>
      <c r="M493" s="83" t="s">
        <v>2059</v>
      </c>
      <c r="N493" s="91" t="s">
        <v>2110</v>
      </c>
      <c r="O493" s="91" t="s">
        <v>2971</v>
      </c>
      <c r="P493" s="91"/>
      <c r="Q493" s="92" t="s">
        <v>2420</v>
      </c>
      <c r="R493" s="83" t="s">
        <v>1169</v>
      </c>
    </row>
    <row r="494" spans="1:18" ht="23.5">
      <c r="A494" s="82" t="s">
        <v>786</v>
      </c>
      <c r="B494" s="16" t="str">
        <f t="shared" si="17"/>
        <v>โครงการพัฒนาและให้บริการด้านสมรรถภาพทางกาย</v>
      </c>
      <c r="C494" s="83" t="s">
        <v>149</v>
      </c>
      <c r="D494" s="83" t="s">
        <v>29</v>
      </c>
      <c r="E494" s="83">
        <v>2564</v>
      </c>
      <c r="F494" s="83" t="s">
        <v>452</v>
      </c>
      <c r="G494" s="89" t="s">
        <v>733</v>
      </c>
      <c r="H494" s="83" t="s">
        <v>147</v>
      </c>
      <c r="I494" s="83" t="s">
        <v>37</v>
      </c>
      <c r="J494" s="83" t="s">
        <v>2937</v>
      </c>
      <c r="K494" s="83" t="s">
        <v>38</v>
      </c>
      <c r="L494" s="89" t="s">
        <v>2588</v>
      </c>
      <c r="M494" s="83" t="s">
        <v>2063</v>
      </c>
      <c r="N494" s="91" t="s">
        <v>2096</v>
      </c>
      <c r="O494" s="83" t="s">
        <v>2971</v>
      </c>
      <c r="P494" s="91"/>
      <c r="Q494" s="92" t="s">
        <v>2631</v>
      </c>
      <c r="R494" s="83" t="s">
        <v>1163</v>
      </c>
    </row>
    <row r="495" spans="1:18" ht="23.5">
      <c r="A495" s="82" t="s">
        <v>767</v>
      </c>
      <c r="B495" s="16" t="str">
        <f t="shared" si="17"/>
        <v>โครงการบริการด้านเวชศาสตร์การกีฬา</v>
      </c>
      <c r="C495" s="83" t="s">
        <v>213</v>
      </c>
      <c r="D495" s="83" t="s">
        <v>29</v>
      </c>
      <c r="E495" s="83">
        <v>2564</v>
      </c>
      <c r="F495" s="83" t="s">
        <v>452</v>
      </c>
      <c r="G495" s="89" t="s">
        <v>733</v>
      </c>
      <c r="H495" s="83" t="s">
        <v>147</v>
      </c>
      <c r="I495" s="83" t="s">
        <v>37</v>
      </c>
      <c r="J495" s="83" t="s">
        <v>2937</v>
      </c>
      <c r="K495" s="83" t="s">
        <v>38</v>
      </c>
      <c r="L495" s="89" t="s">
        <v>2588</v>
      </c>
      <c r="M495" s="83" t="s">
        <v>2063</v>
      </c>
      <c r="N495" s="91" t="s">
        <v>2096</v>
      </c>
      <c r="O495" s="83" t="s">
        <v>2971</v>
      </c>
      <c r="P495" s="91"/>
      <c r="Q495" s="92" t="s">
        <v>2632</v>
      </c>
      <c r="R495" s="83" t="s">
        <v>1169</v>
      </c>
    </row>
    <row r="496" spans="1:18" ht="23.5">
      <c r="A496" s="82" t="s">
        <v>810</v>
      </c>
      <c r="B496" s="16" t="str">
        <f t="shared" si="17"/>
        <v>ปรับสภาพสนามกีฬา ตำบลฉลุง อำเภอเมืองสตูล จังหวัดสตูล 1 แห่ง</v>
      </c>
      <c r="C496" s="83" t="s">
        <v>811</v>
      </c>
      <c r="D496" s="83" t="s">
        <v>29</v>
      </c>
      <c r="E496" s="83">
        <v>2564</v>
      </c>
      <c r="F496" s="83" t="s">
        <v>178</v>
      </c>
      <c r="G496" s="89" t="s">
        <v>733</v>
      </c>
      <c r="H496" s="83" t="s">
        <v>157</v>
      </c>
      <c r="I496" s="83" t="s">
        <v>37</v>
      </c>
      <c r="J496" s="83" t="s">
        <v>2937</v>
      </c>
      <c r="K496" s="83" t="s">
        <v>38</v>
      </c>
      <c r="L496" s="89" t="s">
        <v>2588</v>
      </c>
      <c r="M496" s="83" t="s">
        <v>2054</v>
      </c>
      <c r="N496" s="91" t="s">
        <v>2136</v>
      </c>
      <c r="O496" s="83" t="s">
        <v>2971</v>
      </c>
      <c r="P496" s="91"/>
      <c r="Q496" s="92" t="s">
        <v>2672</v>
      </c>
      <c r="R496" s="83" t="s">
        <v>1169</v>
      </c>
    </row>
    <row r="497" spans="1:18" ht="23.5">
      <c r="A497" s="82" t="s">
        <v>1240</v>
      </c>
      <c r="B497" s="16" t="str">
        <f t="shared" si="17"/>
        <v>โครงการบริการด้านเวชศาสตร์การกีฬา</v>
      </c>
      <c r="C497" s="83" t="s">
        <v>213</v>
      </c>
      <c r="D497" s="83" t="s">
        <v>29</v>
      </c>
      <c r="E497" s="83">
        <v>2565</v>
      </c>
      <c r="F497" s="83" t="s">
        <v>572</v>
      </c>
      <c r="G497" s="89" t="s">
        <v>612</v>
      </c>
      <c r="H497" s="83" t="s">
        <v>147</v>
      </c>
      <c r="I497" s="83" t="s">
        <v>37</v>
      </c>
      <c r="J497" s="83" t="s">
        <v>2937</v>
      </c>
      <c r="K497" s="83" t="s">
        <v>38</v>
      </c>
      <c r="L497" s="89" t="s">
        <v>2690</v>
      </c>
      <c r="M497" s="83" t="s">
        <v>2063</v>
      </c>
      <c r="N497" s="91" t="s">
        <v>2096</v>
      </c>
      <c r="O497" s="83" t="s">
        <v>2971</v>
      </c>
      <c r="P497" s="91"/>
      <c r="Q497" s="92" t="s">
        <v>2740</v>
      </c>
      <c r="R497" s="83" t="s">
        <v>1163</v>
      </c>
    </row>
    <row r="498" spans="1:18" ht="23.5">
      <c r="A498" s="82" t="s">
        <v>2108</v>
      </c>
      <c r="B498" s="16" t="str">
        <f t="shared" si="17"/>
        <v>โครงการพัฒนาการกีฬาและนันทนาการมวลชน ประจำปีงบประมาณ พ.ศ. 2567</v>
      </c>
      <c r="C498" s="83" t="s">
        <v>2109</v>
      </c>
      <c r="D498" s="83" t="s">
        <v>29</v>
      </c>
      <c r="E498" s="83">
        <v>2567</v>
      </c>
      <c r="F498" s="83" t="s">
        <v>1992</v>
      </c>
      <c r="G498" s="89" t="s">
        <v>621</v>
      </c>
      <c r="H498" s="83" t="s">
        <v>208</v>
      </c>
      <c r="I498" s="83" t="s">
        <v>37</v>
      </c>
      <c r="J498" s="83" t="s">
        <v>2937</v>
      </c>
      <c r="K498" s="83" t="s">
        <v>38</v>
      </c>
      <c r="L498" s="83" t="s">
        <v>2314</v>
      </c>
      <c r="M498" s="83" t="s">
        <v>2059</v>
      </c>
      <c r="N498" s="91" t="s">
        <v>2110</v>
      </c>
      <c r="O498" s="91" t="s">
        <v>2971</v>
      </c>
      <c r="P498" s="91"/>
      <c r="Q498" s="92" t="s">
        <v>2427</v>
      </c>
      <c r="R498" s="83" t="s">
        <v>1169</v>
      </c>
    </row>
    <row r="499" spans="1:18" ht="23.5">
      <c r="A499" s="82" t="s">
        <v>2148</v>
      </c>
      <c r="B499" s="16" t="str">
        <f t="shared" si="17"/>
        <v>โครงการส่งเสริมและเผยแพร่องค์ความรู้ นวัตกรรม ด้านการออกกำลังกาย กีฬาและนันทนาการ</v>
      </c>
      <c r="C499" s="83" t="s">
        <v>1809</v>
      </c>
      <c r="D499" s="83" t="s">
        <v>29</v>
      </c>
      <c r="E499" s="83">
        <v>2567</v>
      </c>
      <c r="F499" s="83" t="s">
        <v>1992</v>
      </c>
      <c r="G499" s="89" t="s">
        <v>621</v>
      </c>
      <c r="H499" s="83" t="s">
        <v>157</v>
      </c>
      <c r="I499" s="83" t="s">
        <v>37</v>
      </c>
      <c r="J499" s="83" t="s">
        <v>2937</v>
      </c>
      <c r="K499" s="83" t="s">
        <v>38</v>
      </c>
      <c r="L499" s="83" t="s">
        <v>2314</v>
      </c>
      <c r="M499" s="83" t="s">
        <v>2059</v>
      </c>
      <c r="N499" s="91" t="s">
        <v>2060</v>
      </c>
      <c r="O499" s="91" t="s">
        <v>2971</v>
      </c>
      <c r="P499" s="91"/>
      <c r="Q499" s="92" t="s">
        <v>2428</v>
      </c>
      <c r="R499" s="83" t="s">
        <v>1163</v>
      </c>
    </row>
    <row r="500" spans="1:18" ht="23.5">
      <c r="A500" s="82" t="s">
        <v>804</v>
      </c>
      <c r="B500" s="16" t="str">
        <f t="shared" si="17"/>
        <v>ปรับสภาพสนามกีฬา ตำบลสุไหงโก-ลก อำเภอสุไหงโก-ลก จังหวัดนราธิวาส 1 แห่ง</v>
      </c>
      <c r="C500" s="83" t="s">
        <v>805</v>
      </c>
      <c r="D500" s="83" t="s">
        <v>29</v>
      </c>
      <c r="E500" s="83">
        <v>2564</v>
      </c>
      <c r="F500" s="83" t="s">
        <v>178</v>
      </c>
      <c r="G500" s="89" t="s">
        <v>733</v>
      </c>
      <c r="H500" s="83" t="s">
        <v>157</v>
      </c>
      <c r="I500" s="83" t="s">
        <v>37</v>
      </c>
      <c r="J500" s="83" t="s">
        <v>2937</v>
      </c>
      <c r="K500" s="83" t="s">
        <v>38</v>
      </c>
      <c r="L500" s="89" t="s">
        <v>2588</v>
      </c>
      <c r="M500" s="83" t="s">
        <v>2054</v>
      </c>
      <c r="N500" s="91" t="s">
        <v>2136</v>
      </c>
      <c r="O500" s="83" t="s">
        <v>2971</v>
      </c>
      <c r="P500" s="91"/>
      <c r="Q500" s="92" t="s">
        <v>2673</v>
      </c>
      <c r="R500" s="83" t="s">
        <v>1136</v>
      </c>
    </row>
    <row r="501" spans="1:18" ht="23.5">
      <c r="A501" s="82" t="s">
        <v>2432</v>
      </c>
      <c r="B501" s="16" t="str">
        <f t="shared" si="17"/>
        <v>โครงการค่าใช้จ่ายในการดำเนินงานของสำนักงานเลขานุการคณะกรรมการนโยบายการกีฬาแห่งชาติ</v>
      </c>
      <c r="C501" s="83" t="s">
        <v>496</v>
      </c>
      <c r="D501" s="83" t="s">
        <v>29</v>
      </c>
      <c r="E501" s="83">
        <v>2567</v>
      </c>
      <c r="F501" s="83" t="s">
        <v>1992</v>
      </c>
      <c r="G501" s="89" t="s">
        <v>621</v>
      </c>
      <c r="H501" s="83" t="s">
        <v>1725</v>
      </c>
      <c r="I501" s="83" t="s">
        <v>424</v>
      </c>
      <c r="J501" s="83" t="s">
        <v>2936</v>
      </c>
      <c r="K501" s="83" t="s">
        <v>38</v>
      </c>
      <c r="L501" s="83" t="s">
        <v>2314</v>
      </c>
      <c r="M501" s="83" t="s">
        <v>2059</v>
      </c>
      <c r="N501" s="91" t="s">
        <v>2060</v>
      </c>
      <c r="O501" s="91" t="s">
        <v>2971</v>
      </c>
      <c r="P501" s="91"/>
      <c r="Q501" s="92" t="s">
        <v>2433</v>
      </c>
      <c r="R501" s="83" t="s">
        <v>1173</v>
      </c>
    </row>
    <row r="502" spans="1:18" ht="23.5">
      <c r="A502" s="83" t="s">
        <v>523</v>
      </c>
      <c r="B502" s="6" t="s">
        <v>1471</v>
      </c>
      <c r="C502" s="83" t="s">
        <v>1471</v>
      </c>
      <c r="D502" s="83" t="s">
        <v>29</v>
      </c>
      <c r="E502" s="83">
        <v>2563</v>
      </c>
      <c r="F502" s="103">
        <v>242066</v>
      </c>
      <c r="G502" s="103">
        <v>242401</v>
      </c>
      <c r="H502" s="83" t="s">
        <v>526</v>
      </c>
      <c r="I502" s="83" t="s">
        <v>424</v>
      </c>
      <c r="J502" s="83" t="str">
        <f>VLOOKUP(I502,'[1]ตัวย่อ(ต่อท้าย)'!$B$2:$C$515,2,FALSE)</f>
        <v>สป.กก.</v>
      </c>
      <c r="K502" s="83" t="s">
        <v>38</v>
      </c>
      <c r="L502" s="83"/>
      <c r="M502" s="83" t="s">
        <v>2091</v>
      </c>
      <c r="N502" s="83" t="s">
        <v>2262</v>
      </c>
      <c r="O502" s="83" t="s">
        <v>2971</v>
      </c>
      <c r="P502" s="83"/>
      <c r="Q502" s="101"/>
      <c r="R502" s="83" t="s">
        <v>1173</v>
      </c>
    </row>
    <row r="503" spans="1:18" ht="23.5">
      <c r="A503" s="82" t="s">
        <v>801</v>
      </c>
      <c r="B503" s="16" t="str">
        <f t="shared" ref="B503:B512" si="18">HYPERLINK(Q503,C503)</f>
        <v>ปรับสภาพสนามกีฬา ตำบลขุนทะเล อำเภอลานสกา จังหวัดนครศรีธรรมราช 1 แห่ง</v>
      </c>
      <c r="C503" s="83" t="s">
        <v>802</v>
      </c>
      <c r="D503" s="83" t="s">
        <v>29</v>
      </c>
      <c r="E503" s="83">
        <v>2564</v>
      </c>
      <c r="F503" s="83" t="s">
        <v>178</v>
      </c>
      <c r="G503" s="89" t="s">
        <v>733</v>
      </c>
      <c r="H503" s="83" t="s">
        <v>157</v>
      </c>
      <c r="I503" s="83" t="s">
        <v>37</v>
      </c>
      <c r="J503" s="83" t="s">
        <v>2937</v>
      </c>
      <c r="K503" s="83" t="s">
        <v>38</v>
      </c>
      <c r="L503" s="89" t="s">
        <v>2588</v>
      </c>
      <c r="M503" s="83" t="s">
        <v>2054</v>
      </c>
      <c r="N503" s="91" t="s">
        <v>2136</v>
      </c>
      <c r="O503" s="83" t="s">
        <v>2971</v>
      </c>
      <c r="P503" s="91"/>
      <c r="Q503" s="92" t="s">
        <v>2674</v>
      </c>
      <c r="R503" s="83" t="s">
        <v>1765</v>
      </c>
    </row>
    <row r="504" spans="1:18" ht="23.5">
      <c r="A504" s="82" t="s">
        <v>1247</v>
      </c>
      <c r="B504" s="16" t="str">
        <f t="shared" si="18"/>
        <v>โครงการส่งเสริมกีฬาพัฒนาสุขภาวะกลุ่มผู้ด้อยโอกาส</v>
      </c>
      <c r="C504" s="83" t="s">
        <v>1248</v>
      </c>
      <c r="D504" s="83" t="s">
        <v>29</v>
      </c>
      <c r="E504" s="83">
        <v>2565</v>
      </c>
      <c r="F504" s="83" t="s">
        <v>572</v>
      </c>
      <c r="G504" s="89" t="s">
        <v>612</v>
      </c>
      <c r="H504" s="83" t="s">
        <v>36</v>
      </c>
      <c r="I504" s="83" t="s">
        <v>37</v>
      </c>
      <c r="J504" s="83" t="s">
        <v>2937</v>
      </c>
      <c r="K504" s="83" t="s">
        <v>38</v>
      </c>
      <c r="L504" s="89" t="s">
        <v>2690</v>
      </c>
      <c r="M504" s="83" t="s">
        <v>2063</v>
      </c>
      <c r="N504" s="91" t="s">
        <v>2096</v>
      </c>
      <c r="O504" s="83" t="s">
        <v>2971</v>
      </c>
      <c r="P504" s="91"/>
      <c r="Q504" s="92" t="s">
        <v>2753</v>
      </c>
      <c r="R504" s="83" t="s">
        <v>1130</v>
      </c>
    </row>
    <row r="505" spans="1:18" ht="23.5">
      <c r="A505" s="83" t="s">
        <v>2166</v>
      </c>
      <c r="B505" s="16" t="str">
        <f t="shared" si="18"/>
        <v>โครงการแข่งขันกีฬามหาวิทยาลัยแห่งประเทศไทย ครั้งที่ 49 รอบคัดเลือก</v>
      </c>
      <c r="C505" s="83" t="s">
        <v>2167</v>
      </c>
      <c r="D505" s="83" t="s">
        <v>29</v>
      </c>
      <c r="E505" s="83">
        <v>2567</v>
      </c>
      <c r="F505" s="83" t="s">
        <v>2070</v>
      </c>
      <c r="G505" s="83" t="s">
        <v>2070</v>
      </c>
      <c r="H505" s="83" t="s">
        <v>71</v>
      </c>
      <c r="I505" s="83" t="s">
        <v>782</v>
      </c>
      <c r="J505" s="83" t="s">
        <v>2939</v>
      </c>
      <c r="K505" s="83" t="s">
        <v>46</v>
      </c>
      <c r="L505" s="83" t="s">
        <v>2314</v>
      </c>
      <c r="M505" s="83" t="s">
        <v>2059</v>
      </c>
      <c r="N505" s="94" t="s">
        <v>2082</v>
      </c>
      <c r="O505" s="91" t="s">
        <v>2971</v>
      </c>
      <c r="P505" s="94"/>
      <c r="Q505" s="92" t="s">
        <v>2778</v>
      </c>
      <c r="R505" s="83" t="s">
        <v>1163</v>
      </c>
    </row>
    <row r="506" spans="1:18" ht="23.5">
      <c r="A506" s="83" t="s">
        <v>2164</v>
      </c>
      <c r="B506" s="16" t="str">
        <f t="shared" si="18"/>
        <v>โครงการส่งเสริมกีฬาขั้นพื้นฐาน</v>
      </c>
      <c r="C506" s="83" t="s">
        <v>1238</v>
      </c>
      <c r="D506" s="83" t="s">
        <v>29</v>
      </c>
      <c r="E506" s="83">
        <v>2567</v>
      </c>
      <c r="F506" s="83" t="s">
        <v>1992</v>
      </c>
      <c r="G506" s="83" t="s">
        <v>621</v>
      </c>
      <c r="H506" s="83" t="s">
        <v>36</v>
      </c>
      <c r="I506" s="83" t="s">
        <v>37</v>
      </c>
      <c r="J506" s="83" t="s">
        <v>2937</v>
      </c>
      <c r="K506" s="83" t="s">
        <v>38</v>
      </c>
      <c r="L506" s="83" t="s">
        <v>2314</v>
      </c>
      <c r="M506" s="83" t="s">
        <v>2059</v>
      </c>
      <c r="N506" s="94" t="s">
        <v>2082</v>
      </c>
      <c r="O506" s="91" t="s">
        <v>2971</v>
      </c>
      <c r="P506" s="94"/>
      <c r="Q506" s="92" t="s">
        <v>2779</v>
      </c>
      <c r="R506" s="83" t="s">
        <v>1169</v>
      </c>
    </row>
    <row r="507" spans="1:18" ht="23.5">
      <c r="A507" s="82" t="s">
        <v>798</v>
      </c>
      <c r="B507" s="16" t="str">
        <f t="shared" si="18"/>
        <v>ปรับสภาพสนามกีฬา ตำบลกบินทร์ อำเภอกบินทร์บุรี จังหวัดปราจีนบุรี 1 แห่ง</v>
      </c>
      <c r="C507" s="83" t="s">
        <v>799</v>
      </c>
      <c r="D507" s="83" t="s">
        <v>29</v>
      </c>
      <c r="E507" s="83">
        <v>2564</v>
      </c>
      <c r="F507" s="83" t="s">
        <v>178</v>
      </c>
      <c r="G507" s="89" t="s">
        <v>733</v>
      </c>
      <c r="H507" s="83" t="s">
        <v>157</v>
      </c>
      <c r="I507" s="83" t="s">
        <v>37</v>
      </c>
      <c r="J507" s="83" t="s">
        <v>2937</v>
      </c>
      <c r="K507" s="83" t="s">
        <v>38</v>
      </c>
      <c r="L507" s="89" t="s">
        <v>2588</v>
      </c>
      <c r="M507" s="83" t="s">
        <v>2054</v>
      </c>
      <c r="N507" s="91" t="s">
        <v>2136</v>
      </c>
      <c r="O507" s="83" t="s">
        <v>2971</v>
      </c>
      <c r="P507" s="91"/>
      <c r="Q507" s="92" t="s">
        <v>2675</v>
      </c>
      <c r="R507" s="83" t="s">
        <v>1136</v>
      </c>
    </row>
    <row r="508" spans="1:18" ht="23.5">
      <c r="A508" s="82" t="s">
        <v>790</v>
      </c>
      <c r="B508" s="16" t="str">
        <f t="shared" si="18"/>
        <v>โครงการก่อสร้างสนามกีฬาอำเภอ จังหวัดหนองบัวลำภู อำเภอนากลาง 1 แห่ง</v>
      </c>
      <c r="C508" s="83" t="s">
        <v>791</v>
      </c>
      <c r="D508" s="83" t="s">
        <v>29</v>
      </c>
      <c r="E508" s="83">
        <v>2564</v>
      </c>
      <c r="F508" s="83" t="s">
        <v>452</v>
      </c>
      <c r="G508" s="89" t="s">
        <v>186</v>
      </c>
      <c r="H508" s="83" t="s">
        <v>157</v>
      </c>
      <c r="I508" s="83" t="s">
        <v>37</v>
      </c>
      <c r="J508" s="83" t="s">
        <v>2937</v>
      </c>
      <c r="K508" s="83" t="s">
        <v>38</v>
      </c>
      <c r="L508" s="89" t="s">
        <v>2588</v>
      </c>
      <c r="M508" s="83" t="s">
        <v>2054</v>
      </c>
      <c r="N508" s="91" t="s">
        <v>2136</v>
      </c>
      <c r="O508" s="83" t="s">
        <v>2971</v>
      </c>
      <c r="P508" s="91"/>
      <c r="Q508" s="92" t="s">
        <v>2676</v>
      </c>
      <c r="R508" s="83" t="s">
        <v>1169</v>
      </c>
    </row>
    <row r="509" spans="1:18" ht="23.5">
      <c r="A509" s="83" t="s">
        <v>2124</v>
      </c>
      <c r="B509" s="16" t="str">
        <f t="shared" si="18"/>
        <v>โครงการจัดการแข่งขันกีฬาระหว่างโรงเรียนส่วนกลาง</v>
      </c>
      <c r="C509" s="83" t="s">
        <v>1771</v>
      </c>
      <c r="D509" s="83" t="s">
        <v>29</v>
      </c>
      <c r="E509" s="83">
        <v>2567</v>
      </c>
      <c r="F509" s="83" t="s">
        <v>1992</v>
      </c>
      <c r="G509" s="83" t="s">
        <v>621</v>
      </c>
      <c r="H509" s="83" t="s">
        <v>36</v>
      </c>
      <c r="I509" s="83" t="s">
        <v>37</v>
      </c>
      <c r="J509" s="83" t="s">
        <v>2937</v>
      </c>
      <c r="K509" s="83" t="s">
        <v>38</v>
      </c>
      <c r="L509" s="83" t="s">
        <v>2314</v>
      </c>
      <c r="M509" s="83" t="s">
        <v>2059</v>
      </c>
      <c r="N509" s="94" t="s">
        <v>2071</v>
      </c>
      <c r="O509" s="91" t="s">
        <v>2971</v>
      </c>
      <c r="P509" s="94"/>
      <c r="Q509" s="92" t="s">
        <v>2782</v>
      </c>
      <c r="R509" s="83" t="s">
        <v>1136</v>
      </c>
    </row>
    <row r="510" spans="1:18" ht="23.5">
      <c r="A510" s="82" t="s">
        <v>1662</v>
      </c>
      <c r="B510" s="16" t="str">
        <f t="shared" si="18"/>
        <v xml:space="preserve">โครงการค่าใช้จ่ายในการทะนุบำรุงศิลปวัฒนธรรม </v>
      </c>
      <c r="C510" s="83" t="s">
        <v>2758</v>
      </c>
      <c r="D510" s="83" t="s">
        <v>29</v>
      </c>
      <c r="E510" s="83">
        <v>2565</v>
      </c>
      <c r="F510" s="83" t="s">
        <v>1665</v>
      </c>
      <c r="G510" s="89" t="s">
        <v>612</v>
      </c>
      <c r="H510" s="83" t="s">
        <v>520</v>
      </c>
      <c r="I510" s="83" t="s">
        <v>1003</v>
      </c>
      <c r="J510" s="83" t="s">
        <v>2940</v>
      </c>
      <c r="K510" s="83" t="s">
        <v>38</v>
      </c>
      <c r="L510" s="83" t="s">
        <v>2233</v>
      </c>
      <c r="M510" s="83" t="s">
        <v>2063</v>
      </c>
      <c r="N510" s="91" t="s">
        <v>2096</v>
      </c>
      <c r="O510" s="83" t="s">
        <v>2971</v>
      </c>
      <c r="P510" s="91"/>
      <c r="Q510" s="92" t="s">
        <v>2759</v>
      </c>
      <c r="R510" s="83" t="s">
        <v>1726</v>
      </c>
    </row>
    <row r="511" spans="1:18" ht="23.5">
      <c r="A511" s="82" t="s">
        <v>1667</v>
      </c>
      <c r="B511" s="16" t="str">
        <f t="shared" si="18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C511" s="83" t="s">
        <v>1668</v>
      </c>
      <c r="D511" s="83" t="s">
        <v>29</v>
      </c>
      <c r="E511" s="83">
        <v>2565</v>
      </c>
      <c r="F511" s="83" t="s">
        <v>1665</v>
      </c>
      <c r="G511" s="89" t="s">
        <v>612</v>
      </c>
      <c r="H511" s="83" t="s">
        <v>520</v>
      </c>
      <c r="I511" s="83" t="s">
        <v>1003</v>
      </c>
      <c r="J511" s="83" t="s">
        <v>2940</v>
      </c>
      <c r="K511" s="83" t="s">
        <v>38</v>
      </c>
      <c r="L511" s="83" t="s">
        <v>2233</v>
      </c>
      <c r="M511" s="83" t="s">
        <v>2063</v>
      </c>
      <c r="N511" s="91" t="s">
        <v>2096</v>
      </c>
      <c r="O511" s="83" t="s">
        <v>2971</v>
      </c>
      <c r="P511" s="91"/>
      <c r="Q511" s="92" t="s">
        <v>2760</v>
      </c>
      <c r="R511" s="83" t="s">
        <v>1163</v>
      </c>
    </row>
    <row r="512" spans="1:18" ht="23.5">
      <c r="A512" s="82" t="s">
        <v>1688</v>
      </c>
      <c r="B512" s="16" t="str">
        <f t="shared" si="18"/>
        <v>โครงการแข่งขันกีฬานักเรียน สพป.กำแพงเพชร เขต ๒ ประจำปีการศึกษา 2565</v>
      </c>
      <c r="C512" s="83" t="s">
        <v>1689</v>
      </c>
      <c r="D512" s="83" t="s">
        <v>29</v>
      </c>
      <c r="E512" s="83">
        <v>2565</v>
      </c>
      <c r="F512" s="83" t="s">
        <v>1190</v>
      </c>
      <c r="G512" s="89" t="s">
        <v>612</v>
      </c>
      <c r="H512" s="83" t="s">
        <v>1101</v>
      </c>
      <c r="I512" s="83" t="s">
        <v>382</v>
      </c>
      <c r="J512" s="83" t="s">
        <v>2948</v>
      </c>
      <c r="K512" s="83" t="s">
        <v>246</v>
      </c>
      <c r="L512" s="83" t="s">
        <v>2233</v>
      </c>
      <c r="M512" s="83" t="s">
        <v>2063</v>
      </c>
      <c r="N512" s="91" t="s">
        <v>2096</v>
      </c>
      <c r="O512" s="83" t="s">
        <v>2971</v>
      </c>
      <c r="P512" s="91"/>
      <c r="Q512" s="92" t="s">
        <v>2762</v>
      </c>
      <c r="R512" s="83" t="s">
        <v>1177</v>
      </c>
    </row>
    <row r="513" spans="1:18" ht="23.5">
      <c r="A513" s="83" t="s">
        <v>326</v>
      </c>
      <c r="B513" s="6" t="s">
        <v>122</v>
      </c>
      <c r="C513" s="83" t="s">
        <v>122</v>
      </c>
      <c r="D513" s="83" t="s">
        <v>29</v>
      </c>
      <c r="E513" s="83">
        <v>2563</v>
      </c>
      <c r="F513" s="103">
        <v>242066</v>
      </c>
      <c r="G513" s="103">
        <v>242401</v>
      </c>
      <c r="H513" s="83" t="s">
        <v>114</v>
      </c>
      <c r="I513" s="83" t="s">
        <v>37</v>
      </c>
      <c r="J513" s="83" t="str">
        <f>VLOOKUP(I513,'[1]ตัวย่อ(ต่อท้าย)'!$B$2:$C$515,2,FALSE)</f>
        <v>กพล.</v>
      </c>
      <c r="K513" s="83" t="s">
        <v>38</v>
      </c>
      <c r="L513" s="83"/>
      <c r="M513" s="83" t="s">
        <v>2091</v>
      </c>
      <c r="N513" s="83" t="s">
        <v>2262</v>
      </c>
      <c r="O513" s="83" t="s">
        <v>2971</v>
      </c>
      <c r="P513" s="83"/>
      <c r="Q513" s="101"/>
      <c r="R513" s="83" t="s">
        <v>1136</v>
      </c>
    </row>
    <row r="514" spans="1:18" ht="23.5">
      <c r="A514" s="82" t="s">
        <v>1817</v>
      </c>
      <c r="B514" s="16" t="str">
        <f t="shared" ref="B514:B559" si="19">HYPERLINK(Q514,C514)</f>
        <v>เข้าร่วมการแข่งขันกีฬามหาวิทยาลัยแห่งประเทศไทย ครั้งที่ 48 รอบคัดเลือก กลุ่มภาคกลาง</v>
      </c>
      <c r="C514" s="83" t="s">
        <v>1818</v>
      </c>
      <c r="D514" s="83" t="s">
        <v>29</v>
      </c>
      <c r="E514" s="83">
        <v>2566</v>
      </c>
      <c r="F514" s="83" t="s">
        <v>1120</v>
      </c>
      <c r="G514" s="89" t="s">
        <v>1120</v>
      </c>
      <c r="H514" s="83" t="s">
        <v>71</v>
      </c>
      <c r="I514" s="83" t="s">
        <v>45</v>
      </c>
      <c r="J514" s="83" t="s">
        <v>2943</v>
      </c>
      <c r="K514" s="83" t="s">
        <v>46</v>
      </c>
      <c r="L514" s="83" t="s">
        <v>2233</v>
      </c>
      <c r="M514" s="83" t="s">
        <v>2063</v>
      </c>
      <c r="N514" s="91" t="s">
        <v>2096</v>
      </c>
      <c r="O514" s="83" t="s">
        <v>2971</v>
      </c>
      <c r="P514" s="91"/>
      <c r="Q514" s="92" t="s">
        <v>2266</v>
      </c>
      <c r="R514" s="83" t="s">
        <v>1136</v>
      </c>
    </row>
    <row r="515" spans="1:18" ht="23.5">
      <c r="A515" s="82" t="s">
        <v>2348</v>
      </c>
      <c r="B515" s="16" t="str">
        <f t="shared" si="19"/>
        <v>โครงการแข่งขันกีฬามหาวิทยาลัยแห่งประเทศไทย ครั้งที่ 49 รอบมหกรรม</v>
      </c>
      <c r="C515" s="83" t="s">
        <v>2349</v>
      </c>
      <c r="D515" s="83" t="s">
        <v>29</v>
      </c>
      <c r="E515" s="83">
        <v>2567</v>
      </c>
      <c r="F515" s="83" t="s">
        <v>2075</v>
      </c>
      <c r="G515" s="83" t="s">
        <v>2025</v>
      </c>
      <c r="H515" s="83" t="s">
        <v>71</v>
      </c>
      <c r="I515" s="83" t="s">
        <v>782</v>
      </c>
      <c r="J515" s="83" t="s">
        <v>2939</v>
      </c>
      <c r="K515" s="83" t="s">
        <v>46</v>
      </c>
      <c r="L515" s="83" t="s">
        <v>2314</v>
      </c>
      <c r="M515" s="83" t="s">
        <v>2063</v>
      </c>
      <c r="N515" s="91" t="s">
        <v>2096</v>
      </c>
      <c r="O515" s="91" t="s">
        <v>2971</v>
      </c>
      <c r="P515" s="91"/>
      <c r="Q515" s="92" t="s">
        <v>2350</v>
      </c>
      <c r="R515" s="83" t="s">
        <v>1136</v>
      </c>
    </row>
    <row r="516" spans="1:18" ht="23.5">
      <c r="A516" s="82" t="s">
        <v>1266</v>
      </c>
      <c r="B516" s="16" t="str">
        <f t="shared" si="19"/>
        <v>โครงการปรับสภาพสนามฟุตบอล 1 สนามกีฬาเฉลิมพระเกียรติ ตำบลรังสิต อำเภอธัญบุรี จังหวัดปทุมธานี</v>
      </c>
      <c r="C516" s="83" t="s">
        <v>1267</v>
      </c>
      <c r="D516" s="83" t="s">
        <v>29</v>
      </c>
      <c r="E516" s="83">
        <v>2565</v>
      </c>
      <c r="F516" s="83" t="s">
        <v>1269</v>
      </c>
      <c r="G516" s="89" t="s">
        <v>1190</v>
      </c>
      <c r="H516" s="83" t="s">
        <v>157</v>
      </c>
      <c r="I516" s="83" t="s">
        <v>37</v>
      </c>
      <c r="J516" s="83" t="s">
        <v>2937</v>
      </c>
      <c r="K516" s="83" t="s">
        <v>38</v>
      </c>
      <c r="L516" s="89" t="s">
        <v>2690</v>
      </c>
      <c r="M516" s="83" t="s">
        <v>2054</v>
      </c>
      <c r="N516" s="91" t="s">
        <v>2136</v>
      </c>
      <c r="O516" s="83" t="s">
        <v>2971</v>
      </c>
      <c r="P516" s="91"/>
      <c r="Q516" s="92" t="s">
        <v>2730</v>
      </c>
      <c r="R516" s="83" t="s">
        <v>1163</v>
      </c>
    </row>
    <row r="517" spans="1:18" ht="23.5">
      <c r="A517" s="82" t="s">
        <v>1800</v>
      </c>
      <c r="B517" s="16" t="str">
        <f t="shared" si="19"/>
        <v>ปรับปรุงลู่วิ่งยางสังเคราะห์สนามศุภชลาศัย กรมพลศึกษา แขวงวังใหม่ เขตปทุมวัน กรุงเทพมหานคร 1 แห่ง</v>
      </c>
      <c r="C517" s="83" t="s">
        <v>1801</v>
      </c>
      <c r="D517" s="83" t="s">
        <v>29</v>
      </c>
      <c r="E517" s="83">
        <v>2566</v>
      </c>
      <c r="F517" s="83" t="s">
        <v>1802</v>
      </c>
      <c r="G517" s="89" t="s">
        <v>1803</v>
      </c>
      <c r="H517" s="83" t="s">
        <v>157</v>
      </c>
      <c r="I517" s="83" t="s">
        <v>37</v>
      </c>
      <c r="J517" s="83" t="s">
        <v>2937</v>
      </c>
      <c r="K517" s="83" t="s">
        <v>38</v>
      </c>
      <c r="L517" s="83" t="s">
        <v>2233</v>
      </c>
      <c r="M517" s="83" t="s">
        <v>2054</v>
      </c>
      <c r="N517" s="91" t="s">
        <v>2136</v>
      </c>
      <c r="O517" s="83" t="s">
        <v>2971</v>
      </c>
      <c r="P517" s="91"/>
      <c r="Q517" s="92" t="s">
        <v>2258</v>
      </c>
      <c r="R517" s="83" t="s">
        <v>1136</v>
      </c>
    </row>
    <row r="518" spans="1:18" ht="23.5">
      <c r="A518" s="82" t="s">
        <v>1805</v>
      </c>
      <c r="B518" s="16" t="str">
        <f t="shared" si="19"/>
        <v>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</v>
      </c>
      <c r="C518" s="83" t="s">
        <v>1806</v>
      </c>
      <c r="D518" s="83" t="s">
        <v>29</v>
      </c>
      <c r="E518" s="83">
        <v>2566</v>
      </c>
      <c r="F518" s="83" t="s">
        <v>1120</v>
      </c>
      <c r="G518" s="89" t="s">
        <v>1121</v>
      </c>
      <c r="H518" s="83" t="s">
        <v>520</v>
      </c>
      <c r="I518" s="83" t="s">
        <v>1003</v>
      </c>
      <c r="J518" s="83" t="s">
        <v>2940</v>
      </c>
      <c r="K518" s="83" t="s">
        <v>38</v>
      </c>
      <c r="L518" s="83" t="s">
        <v>2233</v>
      </c>
      <c r="M518" s="83" t="s">
        <v>2054</v>
      </c>
      <c r="N518" s="91" t="s">
        <v>2136</v>
      </c>
      <c r="O518" s="83" t="s">
        <v>2971</v>
      </c>
      <c r="P518" s="91"/>
      <c r="Q518" s="92" t="s">
        <v>2260</v>
      </c>
      <c r="R518" s="83" t="s">
        <v>1163</v>
      </c>
    </row>
    <row r="519" spans="1:18" ht="23.5">
      <c r="A519" s="82" t="s">
        <v>2135</v>
      </c>
      <c r="B519" s="16" t="str">
        <f t="shared" si="19"/>
        <v>โครงการ BA RMUTR E-Sports Championship</v>
      </c>
      <c r="C519" s="83" t="s">
        <v>1893</v>
      </c>
      <c r="D519" s="83" t="s">
        <v>29</v>
      </c>
      <c r="E519" s="83">
        <v>2567</v>
      </c>
      <c r="F519" s="83" t="s">
        <v>1825</v>
      </c>
      <c r="G519" s="89" t="s">
        <v>1825</v>
      </c>
      <c r="H519" s="83" t="s">
        <v>1828</v>
      </c>
      <c r="I519" s="83" t="s">
        <v>1871</v>
      </c>
      <c r="J519" s="83" t="s">
        <v>2946</v>
      </c>
      <c r="K519" s="83" t="s">
        <v>46</v>
      </c>
      <c r="L519" s="83" t="s">
        <v>2314</v>
      </c>
      <c r="M519" s="83" t="s">
        <v>2054</v>
      </c>
      <c r="N519" s="91" t="s">
        <v>2136</v>
      </c>
      <c r="O519" s="91" t="s">
        <v>2971</v>
      </c>
      <c r="P519" s="91"/>
      <c r="Q519" s="92" t="s">
        <v>2332</v>
      </c>
      <c r="R519" s="83" t="s">
        <v>1136</v>
      </c>
    </row>
    <row r="520" spans="1:18" ht="23.5">
      <c r="A520" s="82" t="s">
        <v>2441</v>
      </c>
      <c r="B520" s="16" t="str">
        <f t="shared" si="19"/>
        <v>โครงการกีฬาเชื่อมความสัมพันธ์ระหว่างมหาวิทยาลัยราชภัฎพระนครศรีอยุธยา</v>
      </c>
      <c r="C520" s="83" t="s">
        <v>2442</v>
      </c>
      <c r="D520" s="83" t="s">
        <v>29</v>
      </c>
      <c r="E520" s="83">
        <v>2568</v>
      </c>
      <c r="F520" s="83" t="s">
        <v>2443</v>
      </c>
      <c r="G520" s="89" t="s">
        <v>2444</v>
      </c>
      <c r="H520" s="83" t="s">
        <v>293</v>
      </c>
      <c r="I520" s="83" t="s">
        <v>429</v>
      </c>
      <c r="J520" s="83" t="s">
        <v>2951</v>
      </c>
      <c r="K520" s="83" t="s">
        <v>46</v>
      </c>
      <c r="L520" s="83" t="s">
        <v>2439</v>
      </c>
      <c r="M520" s="83" t="s">
        <v>2059</v>
      </c>
      <c r="N520" s="91" t="s">
        <v>2110</v>
      </c>
      <c r="O520" s="91" t="s">
        <v>2971</v>
      </c>
      <c r="P520" s="91"/>
      <c r="Q520" s="92" t="s">
        <v>2445</v>
      </c>
      <c r="R520" s="83" t="s">
        <v>1177</v>
      </c>
    </row>
    <row r="521" spans="1:18" ht="23.5">
      <c r="A521" s="82" t="s">
        <v>2446</v>
      </c>
      <c r="B521" s="16" t="str">
        <f t="shared" si="19"/>
        <v>โครงการกีฬาบุคลากรภายในมหาวิทยาลัย ประจำปี พ.ศ. 2568</v>
      </c>
      <c r="C521" s="83" t="s">
        <v>2447</v>
      </c>
      <c r="D521" s="83" t="s">
        <v>29</v>
      </c>
      <c r="E521" s="83">
        <v>2568</v>
      </c>
      <c r="F521" s="83" t="s">
        <v>2448</v>
      </c>
      <c r="G521" s="89" t="s">
        <v>2444</v>
      </c>
      <c r="H521" s="83" t="s">
        <v>293</v>
      </c>
      <c r="I521" s="83" t="s">
        <v>429</v>
      </c>
      <c r="J521" s="83" t="s">
        <v>2951</v>
      </c>
      <c r="K521" s="83" t="s">
        <v>46</v>
      </c>
      <c r="L521" s="83" t="s">
        <v>2439</v>
      </c>
      <c r="M521" s="83" t="s">
        <v>2059</v>
      </c>
      <c r="N521" s="91" t="s">
        <v>2082</v>
      </c>
      <c r="O521" s="91" t="s">
        <v>2971</v>
      </c>
      <c r="P521" s="91"/>
      <c r="Q521" s="92" t="s">
        <v>2449</v>
      </c>
      <c r="R521" s="83" t="s">
        <v>1163</v>
      </c>
    </row>
    <row r="522" spans="1:18" ht="23.5">
      <c r="A522" s="82" t="s">
        <v>2367</v>
      </c>
      <c r="B522" s="16" t="str">
        <f t="shared" si="19"/>
        <v xml:space="preserve">แข่งขันกีฬาประเพณีสานสัมพันธ์บุคลากรราชภัฏเขตภาคใต้ ครั้งที่ 6  </v>
      </c>
      <c r="C522" s="83" t="s">
        <v>2368</v>
      </c>
      <c r="D522" s="83" t="s">
        <v>29</v>
      </c>
      <c r="E522" s="83">
        <v>2567</v>
      </c>
      <c r="F522" s="83" t="s">
        <v>2026</v>
      </c>
      <c r="G522" s="89" t="s">
        <v>2090</v>
      </c>
      <c r="H522" s="83" t="s">
        <v>1031</v>
      </c>
      <c r="I522" s="83" t="s">
        <v>541</v>
      </c>
      <c r="J522" s="83" t="s">
        <v>2953</v>
      </c>
      <c r="K522" s="83" t="s">
        <v>46</v>
      </c>
      <c r="L522" s="83" t="s">
        <v>2314</v>
      </c>
      <c r="M522" s="83" t="s">
        <v>2054</v>
      </c>
      <c r="N522" s="91" t="s">
        <v>2136</v>
      </c>
      <c r="O522" s="91" t="s">
        <v>2971</v>
      </c>
      <c r="P522" s="91"/>
      <c r="Q522" s="92" t="s">
        <v>2369</v>
      </c>
      <c r="R522" s="83" t="s">
        <v>1163</v>
      </c>
    </row>
    <row r="523" spans="1:18" ht="23.5">
      <c r="A523" s="82" t="s">
        <v>2370</v>
      </c>
      <c r="B523" s="16" t="str">
        <f t="shared" si="19"/>
        <v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</v>
      </c>
      <c r="C523" s="83" t="s">
        <v>2371</v>
      </c>
      <c r="D523" s="83" t="s">
        <v>29</v>
      </c>
      <c r="E523" s="83">
        <v>2567</v>
      </c>
      <c r="F523" s="83" t="s">
        <v>1992</v>
      </c>
      <c r="G523" s="89" t="s">
        <v>621</v>
      </c>
      <c r="H523" s="83" t="s">
        <v>2372</v>
      </c>
      <c r="I523" s="83" t="s">
        <v>424</v>
      </c>
      <c r="J523" s="83" t="s">
        <v>2936</v>
      </c>
      <c r="K523" s="83" t="s">
        <v>38</v>
      </c>
      <c r="L523" s="83" t="s">
        <v>2314</v>
      </c>
      <c r="M523" s="83" t="s">
        <v>2054</v>
      </c>
      <c r="N523" s="91" t="s">
        <v>2136</v>
      </c>
      <c r="O523" s="91" t="s">
        <v>2971</v>
      </c>
      <c r="P523" s="91"/>
      <c r="Q523" s="92" t="s">
        <v>2373</v>
      </c>
      <c r="R523" s="83" t="s">
        <v>1136</v>
      </c>
    </row>
    <row r="524" spans="1:18" ht="23.5">
      <c r="A524" s="82" t="s">
        <v>2456</v>
      </c>
      <c r="B524" s="16" t="str">
        <f t="shared" si="19"/>
        <v>โครงการเสริมสร้างสุขภาพบุคลากรมหาวิทยาลัยเทคโนโลยีราชมงคลกรุงเทพ</v>
      </c>
      <c r="C524" s="83" t="s">
        <v>2200</v>
      </c>
      <c r="D524" s="83" t="s">
        <v>29</v>
      </c>
      <c r="E524" s="83">
        <v>2568</v>
      </c>
      <c r="F524" s="83" t="s">
        <v>2457</v>
      </c>
      <c r="G524" s="89" t="s">
        <v>2458</v>
      </c>
      <c r="H524" s="83" t="s">
        <v>1779</v>
      </c>
      <c r="I524" s="83" t="s">
        <v>782</v>
      </c>
      <c r="J524" s="83" t="s">
        <v>2939</v>
      </c>
      <c r="K524" s="83" t="s">
        <v>46</v>
      </c>
      <c r="L524" s="83" t="s">
        <v>2439</v>
      </c>
      <c r="M524" s="83" t="s">
        <v>2059</v>
      </c>
      <c r="N524" s="91" t="s">
        <v>2082</v>
      </c>
      <c r="O524" s="91" t="s">
        <v>2971</v>
      </c>
      <c r="P524" s="91"/>
      <c r="Q524" s="92" t="s">
        <v>2459</v>
      </c>
      <c r="R524" s="83" t="s">
        <v>1765</v>
      </c>
    </row>
    <row r="525" spans="1:18" ht="23.5">
      <c r="A525" s="82" t="s">
        <v>2460</v>
      </c>
      <c r="B525" s="16" t="str">
        <f t="shared" si="19"/>
        <v>โครงการแข่งขันกีฬาบุคลากรภายในมหาวิทยาลัยเทคโนโลยีราชมงคลกรุงเทพ</v>
      </c>
      <c r="C525" s="83" t="s">
        <v>2085</v>
      </c>
      <c r="D525" s="83" t="s">
        <v>29</v>
      </c>
      <c r="E525" s="83">
        <v>2568</v>
      </c>
      <c r="F525" s="83" t="s">
        <v>2448</v>
      </c>
      <c r="G525" s="89" t="s">
        <v>2448</v>
      </c>
      <c r="H525" s="83" t="s">
        <v>1779</v>
      </c>
      <c r="I525" s="83" t="s">
        <v>782</v>
      </c>
      <c r="J525" s="83" t="s">
        <v>2939</v>
      </c>
      <c r="K525" s="83" t="s">
        <v>46</v>
      </c>
      <c r="L525" s="83" t="s">
        <v>2439</v>
      </c>
      <c r="M525" s="83" t="s">
        <v>2059</v>
      </c>
      <c r="N525" s="91" t="s">
        <v>2060</v>
      </c>
      <c r="O525" s="91" t="s">
        <v>2971</v>
      </c>
      <c r="P525" s="91"/>
      <c r="Q525" s="92" t="s">
        <v>2461</v>
      </c>
      <c r="R525" s="83" t="s">
        <v>1163</v>
      </c>
    </row>
    <row r="526" spans="1:18" ht="23.5">
      <c r="A526" s="82" t="s">
        <v>2374</v>
      </c>
      <c r="B526" s="16" t="str">
        <f t="shared" si="19"/>
        <v>โครงการพัฒนาด้านการท่องเที่ยวและบริการ / กิจกรรมส่งเสริมและพัฒนากีฬาวอลเลย์บอลจังหวัดนครราชสีมาสู่ความเป็นเลิศ</v>
      </c>
      <c r="C526" s="83" t="s">
        <v>2375</v>
      </c>
      <c r="D526" s="83" t="s">
        <v>29</v>
      </c>
      <c r="E526" s="83">
        <v>2567</v>
      </c>
      <c r="F526" s="83" t="s">
        <v>2341</v>
      </c>
      <c r="G526" s="89" t="s">
        <v>621</v>
      </c>
      <c r="H526" s="83" t="s">
        <v>1113</v>
      </c>
      <c r="I526" s="83" t="s">
        <v>424</v>
      </c>
      <c r="J526" s="83" t="s">
        <v>2936</v>
      </c>
      <c r="K526" s="83" t="s">
        <v>38</v>
      </c>
      <c r="L526" s="83" t="s">
        <v>2314</v>
      </c>
      <c r="M526" s="83" t="s">
        <v>2054</v>
      </c>
      <c r="N526" s="91" t="s">
        <v>2136</v>
      </c>
      <c r="O526" s="91" t="s">
        <v>2971</v>
      </c>
      <c r="P526" s="91"/>
      <c r="Q526" s="92" t="s">
        <v>2376</v>
      </c>
      <c r="R526" s="83" t="s">
        <v>1163</v>
      </c>
    </row>
    <row r="527" spans="1:18" ht="23.5">
      <c r="A527" s="82" t="s">
        <v>2392</v>
      </c>
      <c r="B527" s="16" t="str">
        <f t="shared" si="19"/>
        <v>โครงการพลศึกษาพัฒนาและบริการเพื่อเด็ก เยาวชน และประชาชน</v>
      </c>
      <c r="C527" s="83" t="s">
        <v>2393</v>
      </c>
      <c r="D527" s="83" t="s">
        <v>29</v>
      </c>
      <c r="E527" s="83">
        <v>2567</v>
      </c>
      <c r="F527" s="83" t="s">
        <v>1992</v>
      </c>
      <c r="G527" s="89" t="s">
        <v>621</v>
      </c>
      <c r="H527" s="83" t="s">
        <v>520</v>
      </c>
      <c r="I527" s="83" t="s">
        <v>1003</v>
      </c>
      <c r="J527" s="83" t="s">
        <v>2940</v>
      </c>
      <c r="K527" s="83" t="s">
        <v>38</v>
      </c>
      <c r="L527" s="83" t="s">
        <v>2314</v>
      </c>
      <c r="M527" s="83" t="s">
        <v>2054</v>
      </c>
      <c r="N527" s="91" t="s">
        <v>2136</v>
      </c>
      <c r="O527" s="91" t="s">
        <v>2971</v>
      </c>
      <c r="P527" s="91"/>
      <c r="Q527" s="92" t="s">
        <v>2394</v>
      </c>
      <c r="R527" s="83" t="s">
        <v>1173</v>
      </c>
    </row>
    <row r="528" spans="1:18" ht="23.5">
      <c r="A528" s="82" t="s">
        <v>1811</v>
      </c>
      <c r="B528" s="16" t="str">
        <f t="shared" si="19"/>
        <v>กีฬาระหว่างคณะ</v>
      </c>
      <c r="C528" s="83" t="s">
        <v>1812</v>
      </c>
      <c r="D528" s="83" t="s">
        <v>29</v>
      </c>
      <c r="E528" s="83">
        <v>2566</v>
      </c>
      <c r="F528" s="83" t="s">
        <v>1120</v>
      </c>
      <c r="G528" s="89" t="s">
        <v>1121</v>
      </c>
      <c r="H528" s="83" t="s">
        <v>283</v>
      </c>
      <c r="I528" s="83" t="s">
        <v>373</v>
      </c>
      <c r="J528" s="83" t="s">
        <v>2941</v>
      </c>
      <c r="K528" s="83" t="s">
        <v>46</v>
      </c>
      <c r="L528" s="83" t="s">
        <v>2233</v>
      </c>
      <c r="M528" s="83" t="s">
        <v>2091</v>
      </c>
      <c r="N528" s="91" t="s">
        <v>2262</v>
      </c>
      <c r="O528" s="83" t="s">
        <v>2971</v>
      </c>
      <c r="P528" s="91"/>
      <c r="Q528" s="92" t="s">
        <v>2263</v>
      </c>
      <c r="R528" s="83" t="s">
        <v>1163</v>
      </c>
    </row>
    <row r="529" spans="1:18" ht="23.5">
      <c r="A529" s="82" t="s">
        <v>2473</v>
      </c>
      <c r="B529" s="16" t="str">
        <f t="shared" si="19"/>
        <v>เงินอุดหนุนสำหรับสนับสนุนการบริหารสนามกีฬา</v>
      </c>
      <c r="C529" s="83" t="s">
        <v>2474</v>
      </c>
      <c r="D529" s="83" t="s">
        <v>29</v>
      </c>
      <c r="E529" s="83">
        <v>2568</v>
      </c>
      <c r="F529" s="83" t="s">
        <v>2438</v>
      </c>
      <c r="G529" s="89" t="s">
        <v>1140</v>
      </c>
      <c r="H529" s="83" t="s">
        <v>2471</v>
      </c>
      <c r="I529" s="83" t="s">
        <v>1049</v>
      </c>
      <c r="J529" s="83" t="s">
        <v>2954</v>
      </c>
      <c r="K529" s="83" t="s">
        <v>930</v>
      </c>
      <c r="L529" s="83" t="s">
        <v>2439</v>
      </c>
      <c r="M529" s="83" t="s">
        <v>2059</v>
      </c>
      <c r="N529" s="91" t="s">
        <v>2110</v>
      </c>
      <c r="O529" s="91" t="s">
        <v>2971</v>
      </c>
      <c r="P529" s="91"/>
      <c r="Q529" s="92" t="s">
        <v>2475</v>
      </c>
      <c r="R529" s="83" t="s">
        <v>1169</v>
      </c>
    </row>
    <row r="530" spans="1:18" ht="23.5">
      <c r="A530" s="82" t="s">
        <v>2150</v>
      </c>
      <c r="B530" s="16" t="str">
        <f t="shared" si="19"/>
        <v>โครงการส่งเสริมนันทนาการประสานความสัมพันธ์ระหว่างหมู่บ้านจุฬาภรณ์พัฒนา</v>
      </c>
      <c r="C530" s="83" t="s">
        <v>1214</v>
      </c>
      <c r="D530" s="83" t="s">
        <v>29</v>
      </c>
      <c r="E530" s="83">
        <v>2567</v>
      </c>
      <c r="F530" s="83" t="s">
        <v>1992</v>
      </c>
      <c r="G530" s="89" t="s">
        <v>621</v>
      </c>
      <c r="H530" s="83" t="s">
        <v>114</v>
      </c>
      <c r="I530" s="83" t="s">
        <v>37</v>
      </c>
      <c r="J530" s="83" t="s">
        <v>2937</v>
      </c>
      <c r="K530" s="83" t="s">
        <v>38</v>
      </c>
      <c r="L530" s="83" t="s">
        <v>2314</v>
      </c>
      <c r="M530" s="83" t="s">
        <v>2054</v>
      </c>
      <c r="N530" s="91" t="s">
        <v>2136</v>
      </c>
      <c r="O530" s="91" t="s">
        <v>2971</v>
      </c>
      <c r="P530" s="91"/>
      <c r="Q530" s="92" t="s">
        <v>2395</v>
      </c>
      <c r="R530" s="83" t="s">
        <v>1163</v>
      </c>
    </row>
    <row r="531" spans="1:18" ht="23.5">
      <c r="A531" s="83" t="s">
        <v>2160</v>
      </c>
      <c r="B531" s="16" t="str">
        <f t="shared" si="19"/>
        <v xml:space="preserve">โครงการส่งเสริมและพัฒนากีฬาสำหรับนักเรียนคนพิการและบุคคลพิเศษ </v>
      </c>
      <c r="C531" s="83" t="s">
        <v>2768</v>
      </c>
      <c r="D531" s="83" t="s">
        <v>29</v>
      </c>
      <c r="E531" s="83">
        <v>2567</v>
      </c>
      <c r="F531" s="83" t="s">
        <v>1992</v>
      </c>
      <c r="G531" s="83" t="s">
        <v>621</v>
      </c>
      <c r="H531" s="83" t="s">
        <v>36</v>
      </c>
      <c r="I531" s="83" t="s">
        <v>37</v>
      </c>
      <c r="J531" s="83" t="s">
        <v>2937</v>
      </c>
      <c r="K531" s="83" t="s">
        <v>38</v>
      </c>
      <c r="L531" s="83" t="s">
        <v>2314</v>
      </c>
      <c r="M531" s="83" t="s">
        <v>2054</v>
      </c>
      <c r="N531" s="94" t="s">
        <v>2136</v>
      </c>
      <c r="O531" s="91" t="s">
        <v>2971</v>
      </c>
      <c r="P531" s="94"/>
      <c r="Q531" s="92" t="s">
        <v>2780</v>
      </c>
      <c r="R531" s="83" t="s">
        <v>1173</v>
      </c>
    </row>
    <row r="532" spans="1:18" ht="23.5">
      <c r="A532" s="83" t="s">
        <v>2155</v>
      </c>
      <c r="B532" s="16" t="str">
        <f t="shared" si="19"/>
        <v xml:space="preserve">โครงการจัดการแข่งขันกีฬานักเรียน นักศึกษาแห่งชาติ </v>
      </c>
      <c r="C532" s="83" t="s">
        <v>2256</v>
      </c>
      <c r="D532" s="83" t="s">
        <v>29</v>
      </c>
      <c r="E532" s="83">
        <v>2567</v>
      </c>
      <c r="F532" s="83" t="s">
        <v>1992</v>
      </c>
      <c r="G532" s="83" t="s">
        <v>621</v>
      </c>
      <c r="H532" s="83" t="s">
        <v>36</v>
      </c>
      <c r="I532" s="83" t="s">
        <v>37</v>
      </c>
      <c r="J532" s="83" t="s">
        <v>2937</v>
      </c>
      <c r="K532" s="83" t="s">
        <v>38</v>
      </c>
      <c r="L532" s="83" t="s">
        <v>2314</v>
      </c>
      <c r="M532" s="83" t="s">
        <v>2054</v>
      </c>
      <c r="N532" s="94" t="s">
        <v>2136</v>
      </c>
      <c r="O532" s="91" t="s">
        <v>2971</v>
      </c>
      <c r="P532" s="94"/>
      <c r="Q532" s="92" t="s">
        <v>2781</v>
      </c>
      <c r="R532" s="83" t="s">
        <v>1163</v>
      </c>
    </row>
    <row r="533" spans="1:18" ht="23.5">
      <c r="A533" s="82" t="s">
        <v>2351</v>
      </c>
      <c r="B533" s="16" t="str">
        <f t="shared" si="19"/>
        <v xml:space="preserve">โครงการแข่งขันกีฬามหาวิทยาลัยเทคโนโลยีราชมงคลแห่งประเทศไทย ครั้งที่ 38 </v>
      </c>
      <c r="C533" s="83" t="s">
        <v>2352</v>
      </c>
      <c r="D533" s="83" t="s">
        <v>29</v>
      </c>
      <c r="E533" s="83">
        <v>2567</v>
      </c>
      <c r="F533" s="83" t="s">
        <v>2025</v>
      </c>
      <c r="G533" s="83" t="s">
        <v>2025</v>
      </c>
      <c r="H533" s="83" t="s">
        <v>71</v>
      </c>
      <c r="I533" s="83" t="s">
        <v>782</v>
      </c>
      <c r="J533" s="83" t="s">
        <v>2939</v>
      </c>
      <c r="K533" s="83" t="s">
        <v>46</v>
      </c>
      <c r="L533" s="83" t="s">
        <v>2314</v>
      </c>
      <c r="M533" s="83" t="s">
        <v>2063</v>
      </c>
      <c r="N533" s="91" t="s">
        <v>2096</v>
      </c>
      <c r="O533" s="91" t="s">
        <v>2971</v>
      </c>
      <c r="P533" s="91"/>
      <c r="Q533" s="92" t="s">
        <v>2353</v>
      </c>
      <c r="R533" s="83" t="s">
        <v>1136</v>
      </c>
    </row>
    <row r="534" spans="1:18" ht="23.5">
      <c r="A534" s="82" t="s">
        <v>2384</v>
      </c>
      <c r="B534" s="16" t="str">
        <f t="shared" si="19"/>
        <v>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</v>
      </c>
      <c r="C534" s="83" t="s">
        <v>2385</v>
      </c>
      <c r="D534" s="83" t="s">
        <v>29</v>
      </c>
      <c r="E534" s="83">
        <v>2567</v>
      </c>
      <c r="F534" s="83" t="s">
        <v>2133</v>
      </c>
      <c r="G534" s="89" t="s">
        <v>2133</v>
      </c>
      <c r="H534" s="83" t="s">
        <v>520</v>
      </c>
      <c r="I534" s="83" t="s">
        <v>1003</v>
      </c>
      <c r="J534" s="83" t="s">
        <v>2940</v>
      </c>
      <c r="K534" s="83" t="s">
        <v>38</v>
      </c>
      <c r="L534" s="83" t="s">
        <v>2314</v>
      </c>
      <c r="M534" s="83" t="s">
        <v>2063</v>
      </c>
      <c r="N534" s="91" t="s">
        <v>2096</v>
      </c>
      <c r="O534" s="91" t="s">
        <v>2971</v>
      </c>
      <c r="P534" s="91"/>
      <c r="Q534" s="92" t="s">
        <v>2386</v>
      </c>
      <c r="R534" s="83" t="s">
        <v>1163</v>
      </c>
    </row>
    <row r="535" spans="1:18" ht="23.5">
      <c r="A535" s="82" t="s">
        <v>2112</v>
      </c>
      <c r="B535" s="16" t="str">
        <f t="shared" si="19"/>
        <v>โรงเรียนต้นแบบวิถีนันทนาการ (Recreation School Model)</v>
      </c>
      <c r="C535" s="83" t="s">
        <v>2043</v>
      </c>
      <c r="D535" s="83" t="s">
        <v>29</v>
      </c>
      <c r="E535" s="83">
        <v>2567</v>
      </c>
      <c r="F535" s="83" t="s">
        <v>1992</v>
      </c>
      <c r="G535" s="89" t="s">
        <v>621</v>
      </c>
      <c r="H535" s="83" t="s">
        <v>114</v>
      </c>
      <c r="I535" s="83" t="s">
        <v>37</v>
      </c>
      <c r="J535" s="83" t="s">
        <v>2937</v>
      </c>
      <c r="K535" s="83" t="s">
        <v>38</v>
      </c>
      <c r="L535" s="83" t="s">
        <v>2314</v>
      </c>
      <c r="M535" s="83" t="s">
        <v>2063</v>
      </c>
      <c r="N535" s="91" t="s">
        <v>2096</v>
      </c>
      <c r="O535" s="91" t="s">
        <v>2971</v>
      </c>
      <c r="P535" s="91"/>
      <c r="Q535" s="92" t="s">
        <v>2397</v>
      </c>
      <c r="R535" s="83" t="s">
        <v>1163</v>
      </c>
    </row>
    <row r="536" spans="1:18" ht="23.5">
      <c r="A536" s="82" t="s">
        <v>2480</v>
      </c>
      <c r="B536" s="16" t="str">
        <f t="shared" si="19"/>
        <v xml:space="preserve">โครงการปรับปรุงทางวิ่ง สวนสาธารณะเฉลิมพระเกียรติ </v>
      </c>
      <c r="C536" s="83" t="s">
        <v>2481</v>
      </c>
      <c r="D536" s="83" t="s">
        <v>29</v>
      </c>
      <c r="E536" s="83">
        <v>2568</v>
      </c>
      <c r="F536" s="83" t="s">
        <v>2438</v>
      </c>
      <c r="G536" s="89" t="s">
        <v>1140</v>
      </c>
      <c r="H536" s="83"/>
      <c r="I536" s="83" t="s">
        <v>2483</v>
      </c>
      <c r="J536" s="83" t="s">
        <v>2483</v>
      </c>
      <c r="K536" s="83" t="s">
        <v>2482</v>
      </c>
      <c r="L536" s="83" t="s">
        <v>2439</v>
      </c>
      <c r="M536" s="83" t="s">
        <v>2054</v>
      </c>
      <c r="N536" s="91" t="s">
        <v>2136</v>
      </c>
      <c r="O536" s="91" t="s">
        <v>2971</v>
      </c>
      <c r="P536" s="91"/>
      <c r="Q536" s="92" t="s">
        <v>2484</v>
      </c>
      <c r="R536" s="83" t="s">
        <v>1169</v>
      </c>
    </row>
    <row r="537" spans="1:18" ht="23.5">
      <c r="A537" s="82" t="s">
        <v>2400</v>
      </c>
      <c r="B537" s="16" t="str">
        <f t="shared" si="19"/>
        <v>โครงการส่งเสริมและพัฒนากิจกรรมนันทนาการในเด็กและเยาวชน</v>
      </c>
      <c r="C537" s="83" t="s">
        <v>122</v>
      </c>
      <c r="D537" s="83" t="s">
        <v>29</v>
      </c>
      <c r="E537" s="83">
        <v>2567</v>
      </c>
      <c r="F537" s="83" t="s">
        <v>1992</v>
      </c>
      <c r="G537" s="89" t="s">
        <v>621</v>
      </c>
      <c r="H537" s="83" t="s">
        <v>114</v>
      </c>
      <c r="I537" s="83" t="s">
        <v>37</v>
      </c>
      <c r="J537" s="83" t="s">
        <v>2937</v>
      </c>
      <c r="K537" s="83" t="s">
        <v>38</v>
      </c>
      <c r="L537" s="83" t="s">
        <v>2314</v>
      </c>
      <c r="M537" s="83" t="s">
        <v>2063</v>
      </c>
      <c r="N537" s="91" t="s">
        <v>2096</v>
      </c>
      <c r="O537" s="91" t="s">
        <v>2971</v>
      </c>
      <c r="P537" s="91"/>
      <c r="Q537" s="92" t="s">
        <v>2401</v>
      </c>
      <c r="R537" s="83" t="s">
        <v>1136</v>
      </c>
    </row>
    <row r="538" spans="1:18" ht="23.5">
      <c r="A538" s="83" t="s">
        <v>1843</v>
      </c>
      <c r="B538" s="16" t="str">
        <f t="shared" si="19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</v>
      </c>
      <c r="C538" s="83" t="s">
        <v>1844</v>
      </c>
      <c r="D538" s="83" t="s">
        <v>29</v>
      </c>
      <c r="E538" s="83">
        <v>2566</v>
      </c>
      <c r="F538" s="83" t="s">
        <v>1802</v>
      </c>
      <c r="G538" s="83" t="s">
        <v>1845</v>
      </c>
      <c r="H538" s="83" t="s">
        <v>478</v>
      </c>
      <c r="I538" s="83" t="s">
        <v>479</v>
      </c>
      <c r="J538" s="83" t="s">
        <v>2964</v>
      </c>
      <c r="K538" s="83" t="s">
        <v>46</v>
      </c>
      <c r="L538" s="83" t="s">
        <v>2233</v>
      </c>
      <c r="M538" s="83" t="s">
        <v>2091</v>
      </c>
      <c r="N538" s="95" t="s">
        <v>2262</v>
      </c>
      <c r="O538" s="83" t="s">
        <v>2971</v>
      </c>
      <c r="P538" s="95"/>
      <c r="Q538" s="92" t="s">
        <v>2821</v>
      </c>
      <c r="R538" s="83" t="s">
        <v>1163</v>
      </c>
    </row>
    <row r="539" spans="1:18" ht="23.5">
      <c r="A539" s="82" t="s">
        <v>2485</v>
      </c>
      <c r="B539" s="16" t="str">
        <f t="shared" si="19"/>
        <v>โครงการพัฒนาด้านการท่องเที่ยวและบริการ/กิจกรรม ส่งเสริมและพัฒนากีฬาวอลเลย์บอลจังหวัดนครราชสีมาสู่ความเป็นเลิศ</v>
      </c>
      <c r="C539" s="83" t="s">
        <v>2486</v>
      </c>
      <c r="D539" s="83" t="s">
        <v>29</v>
      </c>
      <c r="E539" s="83">
        <v>2568</v>
      </c>
      <c r="F539" s="83" t="s">
        <v>2438</v>
      </c>
      <c r="G539" s="89" t="s">
        <v>1140</v>
      </c>
      <c r="H539" s="83" t="s">
        <v>1113</v>
      </c>
      <c r="I539" s="83" t="s">
        <v>424</v>
      </c>
      <c r="J539" s="83" t="s">
        <v>2936</v>
      </c>
      <c r="K539" s="83" t="s">
        <v>38</v>
      </c>
      <c r="L539" s="83" t="s">
        <v>2439</v>
      </c>
      <c r="M539" s="83" t="s">
        <v>2054</v>
      </c>
      <c r="N539" s="91" t="s">
        <v>2136</v>
      </c>
      <c r="O539" s="91" t="s">
        <v>2971</v>
      </c>
      <c r="P539" s="91"/>
      <c r="Q539" s="92" t="s">
        <v>2487</v>
      </c>
      <c r="R539" s="83" t="s">
        <v>1765</v>
      </c>
    </row>
    <row r="540" spans="1:18" ht="23.5">
      <c r="A540" s="82" t="s">
        <v>2506</v>
      </c>
      <c r="B540" s="16" t="str">
        <f t="shared" si="19"/>
        <v>โครงการศูนย์นันทนาการเติมฝัน ปันสุข สู่ภูมิภาค</v>
      </c>
      <c r="C540" s="83" t="s">
        <v>2398</v>
      </c>
      <c r="D540" s="83" t="s">
        <v>29</v>
      </c>
      <c r="E540" s="83">
        <v>2568</v>
      </c>
      <c r="F540" s="83" t="s">
        <v>2438</v>
      </c>
      <c r="G540" s="89" t="s">
        <v>1140</v>
      </c>
      <c r="H540" s="83" t="s">
        <v>114</v>
      </c>
      <c r="I540" s="83" t="s">
        <v>37</v>
      </c>
      <c r="J540" s="83" t="s">
        <v>2937</v>
      </c>
      <c r="K540" s="83" t="s">
        <v>38</v>
      </c>
      <c r="L540" s="83" t="s">
        <v>2439</v>
      </c>
      <c r="M540" s="83" t="s">
        <v>2059</v>
      </c>
      <c r="N540" s="91" t="s">
        <v>2082</v>
      </c>
      <c r="O540" s="91" t="s">
        <v>2971</v>
      </c>
      <c r="P540" s="91"/>
      <c r="Q540" s="92" t="s">
        <v>2507</v>
      </c>
      <c r="R540" s="83" t="s">
        <v>1136</v>
      </c>
    </row>
    <row r="541" spans="1:18" ht="23.5">
      <c r="A541" s="82" t="s">
        <v>2402</v>
      </c>
      <c r="B541" s="16" t="str">
        <f t="shared" si="19"/>
        <v>โครงการสนับสนุนกิจกรรมนันทนาการเพื่อมวลชน</v>
      </c>
      <c r="C541" s="83" t="s">
        <v>736</v>
      </c>
      <c r="D541" s="83" t="s">
        <v>29</v>
      </c>
      <c r="E541" s="83">
        <v>2567</v>
      </c>
      <c r="F541" s="83" t="s">
        <v>1992</v>
      </c>
      <c r="G541" s="89" t="s">
        <v>621</v>
      </c>
      <c r="H541" s="83" t="s">
        <v>114</v>
      </c>
      <c r="I541" s="83" t="s">
        <v>37</v>
      </c>
      <c r="J541" s="83" t="s">
        <v>2937</v>
      </c>
      <c r="K541" s="83" t="s">
        <v>38</v>
      </c>
      <c r="L541" s="83" t="s">
        <v>2314</v>
      </c>
      <c r="M541" s="83" t="s">
        <v>2063</v>
      </c>
      <c r="N541" s="91" t="s">
        <v>2096</v>
      </c>
      <c r="O541" s="91" t="s">
        <v>2971</v>
      </c>
      <c r="P541" s="91"/>
      <c r="Q541" s="92" t="s">
        <v>2403</v>
      </c>
      <c r="R541" s="83" t="s">
        <v>1173</v>
      </c>
    </row>
    <row r="542" spans="1:18" ht="23.5">
      <c r="A542" s="83" t="s">
        <v>2094</v>
      </c>
      <c r="B542" s="16" t="str">
        <f t="shared" si="19"/>
        <v>โครงการกีฬา สกร.ชายแดนใต้เกมส์</v>
      </c>
      <c r="C542" s="83" t="s">
        <v>2789</v>
      </c>
      <c r="D542" s="83" t="s">
        <v>29</v>
      </c>
      <c r="E542" s="83">
        <v>2567</v>
      </c>
      <c r="F542" s="83" t="s">
        <v>1992</v>
      </c>
      <c r="G542" s="83" t="s">
        <v>621</v>
      </c>
      <c r="H542" s="83" t="s">
        <v>2790</v>
      </c>
      <c r="I542" s="83" t="s">
        <v>1815</v>
      </c>
      <c r="J542" s="83" t="s">
        <v>2942</v>
      </c>
      <c r="K542" s="83" t="s">
        <v>246</v>
      </c>
      <c r="L542" s="83" t="s">
        <v>2314</v>
      </c>
      <c r="M542" s="83" t="s">
        <v>2063</v>
      </c>
      <c r="N542" s="91" t="s">
        <v>2096</v>
      </c>
      <c r="O542" s="91" t="s">
        <v>2971</v>
      </c>
      <c r="P542" s="94"/>
      <c r="Q542" s="92" t="s">
        <v>2791</v>
      </c>
      <c r="R542" s="83" t="s">
        <v>1124</v>
      </c>
    </row>
    <row r="543" spans="1:18" ht="23.5">
      <c r="A543" s="82" t="s">
        <v>2512</v>
      </c>
      <c r="B543" s="16" t="str">
        <f t="shared" si="19"/>
        <v>โรงเรียนต้นแบบวิถีนันทนาการ (Recreation School Model)</v>
      </c>
      <c r="C543" s="83" t="s">
        <v>2043</v>
      </c>
      <c r="D543" s="83" t="s">
        <v>29</v>
      </c>
      <c r="E543" s="83">
        <v>2568</v>
      </c>
      <c r="F543" s="83" t="s">
        <v>2438</v>
      </c>
      <c r="G543" s="89" t="s">
        <v>1140</v>
      </c>
      <c r="H543" s="83" t="s">
        <v>114</v>
      </c>
      <c r="I543" s="83" t="s">
        <v>37</v>
      </c>
      <c r="J543" s="83" t="s">
        <v>2937</v>
      </c>
      <c r="K543" s="83" t="s">
        <v>38</v>
      </c>
      <c r="L543" s="83" t="s">
        <v>2439</v>
      </c>
      <c r="M543" s="83" t="s">
        <v>2059</v>
      </c>
      <c r="N543" s="91" t="s">
        <v>2082</v>
      </c>
      <c r="O543" s="91" t="s">
        <v>2971</v>
      </c>
      <c r="P543" s="91"/>
      <c r="Q543" s="92" t="s">
        <v>2513</v>
      </c>
      <c r="R543" s="83" t="s">
        <v>1124</v>
      </c>
    </row>
    <row r="544" spans="1:18" ht="23.5">
      <c r="A544" s="82" t="s">
        <v>2488</v>
      </c>
      <c r="B544" s="16" t="str">
        <f t="shared" si="19"/>
        <v>โครงการส่งเสริมสนับสนุนการละเล่นพื้นบ้านและกีฬาไทยให้เป็น Soft Power เพื่อนำไปสู่การออกกำลังกาย</v>
      </c>
      <c r="C544" s="83" t="s">
        <v>2489</v>
      </c>
      <c r="D544" s="83" t="s">
        <v>29</v>
      </c>
      <c r="E544" s="83">
        <v>2568</v>
      </c>
      <c r="F544" s="83" t="s">
        <v>1140</v>
      </c>
      <c r="G544" s="89" t="s">
        <v>1140</v>
      </c>
      <c r="H544" s="83" t="s">
        <v>520</v>
      </c>
      <c r="I544" s="83" t="s">
        <v>1003</v>
      </c>
      <c r="J544" s="83" t="s">
        <v>2940</v>
      </c>
      <c r="K544" s="83" t="s">
        <v>38</v>
      </c>
      <c r="L544" s="83" t="s">
        <v>2439</v>
      </c>
      <c r="M544" s="83" t="s">
        <v>2063</v>
      </c>
      <c r="N544" s="91" t="s">
        <v>2096</v>
      </c>
      <c r="O544" s="91" t="s">
        <v>2971</v>
      </c>
      <c r="P544" s="91"/>
      <c r="Q544" s="92" t="s">
        <v>2490</v>
      </c>
      <c r="R544" s="83" t="s">
        <v>2261</v>
      </c>
    </row>
    <row r="545" spans="1:18" ht="23.5">
      <c r="A545" s="82" t="s">
        <v>2516</v>
      </c>
      <c r="B545" s="16" t="str">
        <f t="shared" si="19"/>
        <v>โครงการวิทยาศาสตร์การกีฬาและสุขภาพ</v>
      </c>
      <c r="C545" s="83" t="s">
        <v>200</v>
      </c>
      <c r="D545" s="83" t="s">
        <v>29</v>
      </c>
      <c r="E545" s="83">
        <v>2568</v>
      </c>
      <c r="F545" s="83" t="s">
        <v>2438</v>
      </c>
      <c r="G545" s="89" t="s">
        <v>1140</v>
      </c>
      <c r="H545" s="83" t="s">
        <v>147</v>
      </c>
      <c r="I545" s="83" t="s">
        <v>37</v>
      </c>
      <c r="J545" s="83" t="s">
        <v>2937</v>
      </c>
      <c r="K545" s="83" t="s">
        <v>38</v>
      </c>
      <c r="L545" s="83" t="s">
        <v>2439</v>
      </c>
      <c r="M545" s="83" t="s">
        <v>2059</v>
      </c>
      <c r="N545" s="91" t="s">
        <v>2082</v>
      </c>
      <c r="O545" s="91" t="s">
        <v>2971</v>
      </c>
      <c r="P545" s="91"/>
      <c r="Q545" s="92" t="s">
        <v>2517</v>
      </c>
      <c r="R545" s="83" t="s">
        <v>1163</v>
      </c>
    </row>
    <row r="546" spans="1:18" ht="23.5">
      <c r="A546" s="82" t="s">
        <v>2518</v>
      </c>
      <c r="B546" s="16" t="str">
        <f t="shared" si="19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546" s="83" t="s">
        <v>188</v>
      </c>
      <c r="D546" s="83" t="s">
        <v>29</v>
      </c>
      <c r="E546" s="83">
        <v>2568</v>
      </c>
      <c r="F546" s="83" t="s">
        <v>2438</v>
      </c>
      <c r="G546" s="89" t="s">
        <v>1140</v>
      </c>
      <c r="H546" s="83" t="s">
        <v>147</v>
      </c>
      <c r="I546" s="83" t="s">
        <v>37</v>
      </c>
      <c r="J546" s="83" t="s">
        <v>2937</v>
      </c>
      <c r="K546" s="83" t="s">
        <v>38</v>
      </c>
      <c r="L546" s="83" t="s">
        <v>2439</v>
      </c>
      <c r="M546" s="83" t="s">
        <v>2059</v>
      </c>
      <c r="N546" s="91" t="s">
        <v>2082</v>
      </c>
      <c r="O546" s="91" t="s">
        <v>2971</v>
      </c>
      <c r="P546" s="91"/>
      <c r="Q546" s="92" t="s">
        <v>2519</v>
      </c>
      <c r="R546" s="83" t="s">
        <v>1173</v>
      </c>
    </row>
    <row r="547" spans="1:18" ht="23.5">
      <c r="A547" s="82" t="s">
        <v>2520</v>
      </c>
      <c r="B547" s="16" t="str">
        <f t="shared" si="19"/>
        <v>โครงการสร้างเสริมสุขภาพและสมรรถภาพทางกายด้วยวิทยาศาสตร์การกีฬา</v>
      </c>
      <c r="C547" s="83" t="s">
        <v>191</v>
      </c>
      <c r="D547" s="83" t="s">
        <v>29</v>
      </c>
      <c r="E547" s="83">
        <v>2568</v>
      </c>
      <c r="F547" s="83" t="s">
        <v>2438</v>
      </c>
      <c r="G547" s="89" t="s">
        <v>1140</v>
      </c>
      <c r="H547" s="83" t="s">
        <v>147</v>
      </c>
      <c r="I547" s="83" t="s">
        <v>37</v>
      </c>
      <c r="J547" s="83" t="s">
        <v>2937</v>
      </c>
      <c r="K547" s="83" t="s">
        <v>38</v>
      </c>
      <c r="L547" s="83" t="s">
        <v>2439</v>
      </c>
      <c r="M547" s="83" t="s">
        <v>2059</v>
      </c>
      <c r="N547" s="91" t="s">
        <v>2082</v>
      </c>
      <c r="O547" s="91" t="s">
        <v>2971</v>
      </c>
      <c r="P547" s="91"/>
      <c r="Q547" s="92" t="s">
        <v>2521</v>
      </c>
      <c r="R547" s="83" t="s">
        <v>1169</v>
      </c>
    </row>
    <row r="548" spans="1:18" ht="23.5">
      <c r="A548" s="82" t="s">
        <v>2522</v>
      </c>
      <c r="B548" s="16" t="str">
        <f t="shared" si="19"/>
        <v>โครงการส่งเสริมและพัฒนาองค์ความรู้ วิจัย นวัตกรรมด้านวิทยาศาสตร์การกีฬา</v>
      </c>
      <c r="C548" s="83" t="s">
        <v>210</v>
      </c>
      <c r="D548" s="83" t="s">
        <v>29</v>
      </c>
      <c r="E548" s="83">
        <v>2568</v>
      </c>
      <c r="F548" s="83" t="s">
        <v>2438</v>
      </c>
      <c r="G548" s="89" t="s">
        <v>1140</v>
      </c>
      <c r="H548" s="83" t="s">
        <v>147</v>
      </c>
      <c r="I548" s="83" t="s">
        <v>37</v>
      </c>
      <c r="J548" s="83" t="s">
        <v>2937</v>
      </c>
      <c r="K548" s="83" t="s">
        <v>38</v>
      </c>
      <c r="L548" s="83" t="s">
        <v>2439</v>
      </c>
      <c r="M548" s="83" t="s">
        <v>2059</v>
      </c>
      <c r="N548" s="91" t="s">
        <v>2082</v>
      </c>
      <c r="O548" s="91" t="s">
        <v>2971</v>
      </c>
      <c r="P548" s="91"/>
      <c r="Q548" s="92" t="s">
        <v>2523</v>
      </c>
      <c r="R548" s="83" t="s">
        <v>1136</v>
      </c>
    </row>
    <row r="549" spans="1:18" ht="23.5">
      <c r="A549" s="82" t="s">
        <v>2491</v>
      </c>
      <c r="B549" s="16" t="str">
        <f t="shared" si="19"/>
        <v>โครงการค่าใช้จ่ายในการฟื้นฟู อนุรักษ์การละเล่นพื้นบ้านและกีฬาไทย</v>
      </c>
      <c r="C549" s="83" t="s">
        <v>2492</v>
      </c>
      <c r="D549" s="83" t="s">
        <v>29</v>
      </c>
      <c r="E549" s="83">
        <v>2568</v>
      </c>
      <c r="F549" s="83" t="s">
        <v>2467</v>
      </c>
      <c r="G549" s="89" t="s">
        <v>2454</v>
      </c>
      <c r="H549" s="83" t="s">
        <v>520</v>
      </c>
      <c r="I549" s="83" t="s">
        <v>1003</v>
      </c>
      <c r="J549" s="83" t="s">
        <v>2940</v>
      </c>
      <c r="K549" s="83" t="s">
        <v>38</v>
      </c>
      <c r="L549" s="83" t="s">
        <v>2439</v>
      </c>
      <c r="M549" s="83" t="s">
        <v>2063</v>
      </c>
      <c r="N549" s="91" t="s">
        <v>2096</v>
      </c>
      <c r="O549" s="91" t="s">
        <v>2971</v>
      </c>
      <c r="P549" s="91"/>
      <c r="Q549" s="92" t="s">
        <v>2493</v>
      </c>
      <c r="R549" s="83" t="s">
        <v>1136</v>
      </c>
    </row>
    <row r="550" spans="1:18" ht="23.5">
      <c r="A550" s="82" t="s">
        <v>2494</v>
      </c>
      <c r="B550" s="16" t="str">
        <f t="shared" si="19"/>
        <v>โครงการพลศึกษาและกีฬากับการพัฒนาเด็ก เยาวชน และประชาชนในชุมชนให้มีสุขภาวะที่ดี</v>
      </c>
      <c r="C550" s="83" t="s">
        <v>1133</v>
      </c>
      <c r="D550" s="83" t="s">
        <v>29</v>
      </c>
      <c r="E550" s="83">
        <v>2568</v>
      </c>
      <c r="F550" s="83" t="s">
        <v>2467</v>
      </c>
      <c r="G550" s="89" t="s">
        <v>2495</v>
      </c>
      <c r="H550" s="83" t="s">
        <v>520</v>
      </c>
      <c r="I550" s="83" t="s">
        <v>1003</v>
      </c>
      <c r="J550" s="83" t="s">
        <v>2940</v>
      </c>
      <c r="K550" s="83" t="s">
        <v>38</v>
      </c>
      <c r="L550" s="83" t="s">
        <v>2439</v>
      </c>
      <c r="M550" s="83" t="s">
        <v>2063</v>
      </c>
      <c r="N550" s="91" t="s">
        <v>2096</v>
      </c>
      <c r="O550" s="91" t="s">
        <v>2971</v>
      </c>
      <c r="P550" s="91"/>
      <c r="Q550" s="92" t="s">
        <v>2496</v>
      </c>
      <c r="R550" s="83" t="s">
        <v>1169</v>
      </c>
    </row>
    <row r="551" spans="1:18" ht="23.5">
      <c r="A551" s="82" t="s">
        <v>2499</v>
      </c>
      <c r="B551" s="16" t="str">
        <f t="shared" si="19"/>
        <v>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</v>
      </c>
      <c r="C551" s="83" t="s">
        <v>2385</v>
      </c>
      <c r="D551" s="83" t="s">
        <v>29</v>
      </c>
      <c r="E551" s="83">
        <v>2568</v>
      </c>
      <c r="F551" s="83" t="s">
        <v>2458</v>
      </c>
      <c r="G551" s="89" t="s">
        <v>2454</v>
      </c>
      <c r="H551" s="83" t="s">
        <v>520</v>
      </c>
      <c r="I551" s="83" t="s">
        <v>1003</v>
      </c>
      <c r="J551" s="83" t="s">
        <v>2940</v>
      </c>
      <c r="K551" s="83" t="s">
        <v>38</v>
      </c>
      <c r="L551" s="83" t="s">
        <v>2439</v>
      </c>
      <c r="M551" s="83" t="s">
        <v>2063</v>
      </c>
      <c r="N551" s="91" t="s">
        <v>2096</v>
      </c>
      <c r="O551" s="91" t="s">
        <v>2971</v>
      </c>
      <c r="P551" s="91"/>
      <c r="Q551" s="92" t="s">
        <v>2500</v>
      </c>
      <c r="R551" s="83" t="s">
        <v>1163</v>
      </c>
    </row>
    <row r="552" spans="1:18" ht="23.5">
      <c r="A552" s="82" t="s">
        <v>2530</v>
      </c>
      <c r="B552" s="16" t="str">
        <f t="shared" si="19"/>
        <v xml:space="preserve">โครงการส่งเสริมกีฬาขั้นพื้นฐาน </v>
      </c>
      <c r="C552" s="83" t="s">
        <v>2531</v>
      </c>
      <c r="D552" s="83" t="s">
        <v>29</v>
      </c>
      <c r="E552" s="83">
        <v>2568</v>
      </c>
      <c r="F552" s="83" t="s">
        <v>2438</v>
      </c>
      <c r="G552" s="89" t="s">
        <v>1140</v>
      </c>
      <c r="H552" s="83" t="s">
        <v>36</v>
      </c>
      <c r="I552" s="83" t="s">
        <v>37</v>
      </c>
      <c r="J552" s="83" t="s">
        <v>2937</v>
      </c>
      <c r="K552" s="83" t="s">
        <v>38</v>
      </c>
      <c r="L552" s="83" t="s">
        <v>2439</v>
      </c>
      <c r="M552" s="83" t="s">
        <v>2059</v>
      </c>
      <c r="N552" s="91" t="s">
        <v>2060</v>
      </c>
      <c r="O552" s="91" t="s">
        <v>2971</v>
      </c>
      <c r="P552" s="91"/>
      <c r="Q552" s="92" t="s">
        <v>2532</v>
      </c>
      <c r="R552" s="83" t="s">
        <v>1173</v>
      </c>
    </row>
    <row r="553" spans="1:18" ht="23.5">
      <c r="A553" s="82" t="s">
        <v>2533</v>
      </c>
      <c r="B553" s="16" t="str">
        <f t="shared" si="19"/>
        <v>โครงการส่งเสริมกีฬาพัฒนาสุขภาวะกลุ่มผู้ด้อยโอกาส</v>
      </c>
      <c r="C553" s="83" t="s">
        <v>1248</v>
      </c>
      <c r="D553" s="83" t="s">
        <v>29</v>
      </c>
      <c r="E553" s="83">
        <v>2568</v>
      </c>
      <c r="F553" s="83" t="s">
        <v>2438</v>
      </c>
      <c r="G553" s="89" t="s">
        <v>1140</v>
      </c>
      <c r="H553" s="83" t="s">
        <v>36</v>
      </c>
      <c r="I553" s="83" t="s">
        <v>37</v>
      </c>
      <c r="J553" s="83" t="s">
        <v>2937</v>
      </c>
      <c r="K553" s="83" t="s">
        <v>38</v>
      </c>
      <c r="L553" s="83" t="s">
        <v>2439</v>
      </c>
      <c r="M553" s="83" t="s">
        <v>2059</v>
      </c>
      <c r="N553" s="91" t="s">
        <v>2110</v>
      </c>
      <c r="O553" s="91" t="s">
        <v>2971</v>
      </c>
      <c r="P553" s="91"/>
      <c r="Q553" s="92" t="s">
        <v>2534</v>
      </c>
      <c r="R553" s="83" t="s">
        <v>1150</v>
      </c>
    </row>
    <row r="554" spans="1:18" ht="23.5">
      <c r="A554" s="82" t="s">
        <v>2535</v>
      </c>
      <c r="B554" s="16" t="str">
        <f t="shared" si="19"/>
        <v>โครงการส่งเสริมกีฬาและนันทนาการผู้สูงอายุ</v>
      </c>
      <c r="C554" s="83" t="s">
        <v>1768</v>
      </c>
      <c r="D554" s="83" t="s">
        <v>29</v>
      </c>
      <c r="E554" s="83">
        <v>2568</v>
      </c>
      <c r="F554" s="83" t="s">
        <v>2438</v>
      </c>
      <c r="G554" s="89" t="s">
        <v>1140</v>
      </c>
      <c r="H554" s="83" t="s">
        <v>36</v>
      </c>
      <c r="I554" s="83" t="s">
        <v>37</v>
      </c>
      <c r="J554" s="83" t="s">
        <v>2937</v>
      </c>
      <c r="K554" s="83" t="s">
        <v>38</v>
      </c>
      <c r="L554" s="83" t="s">
        <v>2439</v>
      </c>
      <c r="M554" s="83" t="s">
        <v>2059</v>
      </c>
      <c r="N554" s="91" t="s">
        <v>2071</v>
      </c>
      <c r="O554" s="91" t="s">
        <v>2971</v>
      </c>
      <c r="P554" s="91"/>
      <c r="Q554" s="92" t="s">
        <v>2536</v>
      </c>
      <c r="R554" s="83" t="s">
        <v>1150</v>
      </c>
    </row>
    <row r="555" spans="1:18" ht="23.5">
      <c r="A555" s="82" t="s">
        <v>2508</v>
      </c>
      <c r="B555" s="16" t="str">
        <f t="shared" si="19"/>
        <v>โครงการสนับสนุนกิจกรรมนันทนาการเพื่อมวลชน</v>
      </c>
      <c r="C555" s="83" t="s">
        <v>736</v>
      </c>
      <c r="D555" s="83" t="s">
        <v>29</v>
      </c>
      <c r="E555" s="83">
        <v>2568</v>
      </c>
      <c r="F555" s="83" t="s">
        <v>2438</v>
      </c>
      <c r="G555" s="89" t="s">
        <v>1140</v>
      </c>
      <c r="H555" s="83" t="s">
        <v>114</v>
      </c>
      <c r="I555" s="83" t="s">
        <v>37</v>
      </c>
      <c r="J555" s="83" t="s">
        <v>2937</v>
      </c>
      <c r="K555" s="83" t="s">
        <v>38</v>
      </c>
      <c r="L555" s="83" t="s">
        <v>2439</v>
      </c>
      <c r="M555" s="83" t="s">
        <v>2063</v>
      </c>
      <c r="N555" s="91" t="s">
        <v>2096</v>
      </c>
      <c r="O555" s="91" t="s">
        <v>2971</v>
      </c>
      <c r="P555" s="91"/>
      <c r="Q555" s="92" t="s">
        <v>2509</v>
      </c>
      <c r="R555" s="83" t="s">
        <v>1150</v>
      </c>
    </row>
    <row r="556" spans="1:18" ht="23.5">
      <c r="A556" s="82" t="s">
        <v>2539</v>
      </c>
      <c r="B556" s="16" t="str">
        <f t="shared" si="19"/>
        <v>โครงการจัดการแข่งขันกีฬานักเรียนประจำจังหวัดและอำเภอ</v>
      </c>
      <c r="C556" s="83" t="s">
        <v>2120</v>
      </c>
      <c r="D556" s="83" t="s">
        <v>29</v>
      </c>
      <c r="E556" s="83">
        <v>2568</v>
      </c>
      <c r="F556" s="83" t="s">
        <v>2438</v>
      </c>
      <c r="G556" s="89" t="s">
        <v>1140</v>
      </c>
      <c r="H556" s="83" t="s">
        <v>36</v>
      </c>
      <c r="I556" s="83" t="s">
        <v>37</v>
      </c>
      <c r="J556" s="83" t="s">
        <v>2937</v>
      </c>
      <c r="K556" s="83" t="s">
        <v>38</v>
      </c>
      <c r="L556" s="83" t="s">
        <v>2439</v>
      </c>
      <c r="M556" s="83" t="s">
        <v>2059</v>
      </c>
      <c r="N556" s="91" t="s">
        <v>2110</v>
      </c>
      <c r="O556" s="91" t="s">
        <v>2971</v>
      </c>
      <c r="P556" s="91"/>
      <c r="Q556" s="92" t="s">
        <v>2540</v>
      </c>
      <c r="R556" s="83" t="s">
        <v>1150</v>
      </c>
    </row>
    <row r="557" spans="1:18" ht="23.5">
      <c r="A557" s="82" t="s">
        <v>2497</v>
      </c>
      <c r="B557" s="16" t="str">
        <f t="shared" si="19"/>
        <v>โครงการพลศึกษาพัฒนาและบริการเพื่อเด็ก เยาวชน และประชาชน</v>
      </c>
      <c r="C557" s="83" t="s">
        <v>2393</v>
      </c>
      <c r="D557" s="83" t="s">
        <v>29</v>
      </c>
      <c r="E557" s="83">
        <v>2568</v>
      </c>
      <c r="F557" s="83" t="s">
        <v>2438</v>
      </c>
      <c r="G557" s="89" t="s">
        <v>1140</v>
      </c>
      <c r="H557" s="83" t="s">
        <v>520</v>
      </c>
      <c r="I557" s="83" t="s">
        <v>1003</v>
      </c>
      <c r="J557" s="83" t="s">
        <v>2940</v>
      </c>
      <c r="K557" s="83" t="s">
        <v>38</v>
      </c>
      <c r="L557" s="83" t="s">
        <v>2439</v>
      </c>
      <c r="M557" s="83" t="s">
        <v>2054</v>
      </c>
      <c r="N557" s="91" t="s">
        <v>2136</v>
      </c>
      <c r="O557" s="91" t="s">
        <v>2971</v>
      </c>
      <c r="P557" s="91"/>
      <c r="Q557" s="92" t="s">
        <v>2498</v>
      </c>
      <c r="R557" s="83" t="s">
        <v>1150</v>
      </c>
    </row>
    <row r="558" spans="1:18" ht="23.5">
      <c r="A558" s="82" t="s">
        <v>2510</v>
      </c>
      <c r="B558" s="16" t="str">
        <f t="shared" si="19"/>
        <v>โครงการส่งเสริมและพัฒนากิจกรรมนันทนาการในเด็กและเยาวชน</v>
      </c>
      <c r="C558" s="83" t="s">
        <v>122</v>
      </c>
      <c r="D558" s="83" t="s">
        <v>29</v>
      </c>
      <c r="E558" s="83">
        <v>2568</v>
      </c>
      <c r="F558" s="83" t="s">
        <v>2438</v>
      </c>
      <c r="G558" s="89" t="s">
        <v>1140</v>
      </c>
      <c r="H558" s="83" t="s">
        <v>114</v>
      </c>
      <c r="I558" s="83" t="s">
        <v>37</v>
      </c>
      <c r="J558" s="83" t="s">
        <v>2937</v>
      </c>
      <c r="K558" s="83" t="s">
        <v>38</v>
      </c>
      <c r="L558" s="83" t="s">
        <v>2439</v>
      </c>
      <c r="M558" s="83" t="s">
        <v>2063</v>
      </c>
      <c r="N558" s="91" t="s">
        <v>2096</v>
      </c>
      <c r="O558" s="91" t="s">
        <v>2971</v>
      </c>
      <c r="P558" s="91"/>
      <c r="Q558" s="92" t="s">
        <v>2511</v>
      </c>
      <c r="R558" s="83" t="s">
        <v>1173</v>
      </c>
    </row>
    <row r="559" spans="1:18" ht="23.5">
      <c r="A559" s="82" t="s">
        <v>2528</v>
      </c>
      <c r="B559" s="16" t="str">
        <f t="shared" si="19"/>
        <v>โครงการจัดการแข่งขันกีฬาระหว่างโรงเรียนส่วนกลาง</v>
      </c>
      <c r="C559" s="83" t="s">
        <v>1771</v>
      </c>
      <c r="D559" s="83" t="s">
        <v>29</v>
      </c>
      <c r="E559" s="83">
        <v>2568</v>
      </c>
      <c r="F559" s="83" t="s">
        <v>2438</v>
      </c>
      <c r="G559" s="89" t="s">
        <v>1140</v>
      </c>
      <c r="H559" s="83" t="s">
        <v>36</v>
      </c>
      <c r="I559" s="83" t="s">
        <v>37</v>
      </c>
      <c r="J559" s="83" t="s">
        <v>2937</v>
      </c>
      <c r="K559" s="83" t="s">
        <v>38</v>
      </c>
      <c r="L559" s="83" t="s">
        <v>2439</v>
      </c>
      <c r="M559" s="83" t="s">
        <v>2063</v>
      </c>
      <c r="N559" s="91" t="s">
        <v>2096</v>
      </c>
      <c r="O559" s="91" t="s">
        <v>2971</v>
      </c>
      <c r="P559" s="91"/>
      <c r="Q559" s="92" t="s">
        <v>2529</v>
      </c>
      <c r="R559" s="83" t="s">
        <v>1136</v>
      </c>
    </row>
    <row r="560" spans="1:18" ht="23.5" customHeight="1">
      <c r="A560" s="83" t="s">
        <v>551</v>
      </c>
      <c r="B560" s="6" t="s">
        <v>1476</v>
      </c>
      <c r="C560" s="83" t="s">
        <v>1476</v>
      </c>
      <c r="D560" s="83" t="s">
        <v>29</v>
      </c>
      <c r="E560" s="83">
        <v>2563</v>
      </c>
      <c r="F560" s="103">
        <v>242158</v>
      </c>
      <c r="G560" s="103">
        <v>242158</v>
      </c>
      <c r="H560" s="83" t="s">
        <v>520</v>
      </c>
      <c r="I560" s="83" t="s">
        <v>1003</v>
      </c>
      <c r="J560" s="83" t="str">
        <f>VLOOKUP(I560,'[1]ตัวย่อ(ต่อท้าย)'!$B$2:$C$515,2,FALSE)</f>
        <v>มกช.</v>
      </c>
      <c r="K560" s="83" t="s">
        <v>38</v>
      </c>
      <c r="L560" s="83"/>
      <c r="M560" s="83" t="s">
        <v>2063</v>
      </c>
      <c r="N560" s="232" t="s">
        <v>2110</v>
      </c>
      <c r="O560" s="83" t="s">
        <v>2971</v>
      </c>
      <c r="P560" s="83"/>
      <c r="Q560" s="101"/>
      <c r="R560" s="83" t="s">
        <v>1163</v>
      </c>
    </row>
    <row r="561" spans="1:18" ht="23.5">
      <c r="A561" s="82" t="s">
        <v>2504</v>
      </c>
      <c r="B561" s="16" t="str">
        <f t="shared" ref="B561:B568" si="20">HYPERLINK(Q561,C561)</f>
        <v>โครงการส่งเสริมนันทนาการประสานความสัมพันธ์ระหว่างหมู่บ้านจุฬาภรณ์พัฒนา</v>
      </c>
      <c r="C561" s="83" t="s">
        <v>1214</v>
      </c>
      <c r="D561" s="83" t="s">
        <v>29</v>
      </c>
      <c r="E561" s="83">
        <v>2568</v>
      </c>
      <c r="F561" s="83" t="s">
        <v>2438</v>
      </c>
      <c r="G561" s="89" t="s">
        <v>1140</v>
      </c>
      <c r="H561" s="83" t="s">
        <v>114</v>
      </c>
      <c r="I561" s="83" t="s">
        <v>37</v>
      </c>
      <c r="J561" s="83" t="s">
        <v>2937</v>
      </c>
      <c r="K561" s="83" t="s">
        <v>38</v>
      </c>
      <c r="L561" s="83" t="s">
        <v>2439</v>
      </c>
      <c r="M561" s="83" t="s">
        <v>2054</v>
      </c>
      <c r="N561" s="91" t="s">
        <v>2136</v>
      </c>
      <c r="O561" s="91" t="s">
        <v>2971</v>
      </c>
      <c r="P561" s="91"/>
      <c r="Q561" s="92" t="s">
        <v>2505</v>
      </c>
      <c r="R561" s="83" t="s">
        <v>1163</v>
      </c>
    </row>
    <row r="562" spans="1:18" ht="23.5">
      <c r="A562" s="82" t="s">
        <v>2552</v>
      </c>
      <c r="B562" s="16" t="str">
        <f t="shared" si="20"/>
        <v>โครงการพัฒนาการกีฬาและนันทนาการมวลชน ประจำปีงบประมาณ พ.ศ. 2568</v>
      </c>
      <c r="C562" s="83" t="s">
        <v>2553</v>
      </c>
      <c r="D562" s="83" t="s">
        <v>29</v>
      </c>
      <c r="E562" s="83">
        <v>2568</v>
      </c>
      <c r="F562" s="83" t="s">
        <v>2438</v>
      </c>
      <c r="G562" s="89" t="s">
        <v>1140</v>
      </c>
      <c r="H562" s="83" t="s">
        <v>208</v>
      </c>
      <c r="I562" s="83" t="s">
        <v>37</v>
      </c>
      <c r="J562" s="83" t="s">
        <v>2937</v>
      </c>
      <c r="K562" s="83" t="s">
        <v>38</v>
      </c>
      <c r="L562" s="83" t="s">
        <v>2439</v>
      </c>
      <c r="M562" s="83" t="s">
        <v>2059</v>
      </c>
      <c r="N562" s="91" t="s">
        <v>2110</v>
      </c>
      <c r="O562" s="91" t="s">
        <v>2971</v>
      </c>
      <c r="P562" s="91"/>
      <c r="Q562" s="92" t="s">
        <v>2554</v>
      </c>
      <c r="R562" s="83" t="s">
        <v>1163</v>
      </c>
    </row>
    <row r="563" spans="1:18" ht="23.5">
      <c r="A563" s="82" t="s">
        <v>2555</v>
      </c>
      <c r="B563" s="16" t="str">
        <f t="shared" si="20"/>
        <v xml:space="preserve">ส่งเสริมและเผยแพร่องค์ความรู้ นวัตกรรม ด้านการออกกำลังกาย กีฬาและนันทนาการ </v>
      </c>
      <c r="C563" s="83" t="s">
        <v>2556</v>
      </c>
      <c r="D563" s="83" t="s">
        <v>29</v>
      </c>
      <c r="E563" s="83">
        <v>2568</v>
      </c>
      <c r="F563" s="83" t="s">
        <v>2438</v>
      </c>
      <c r="G563" s="89" t="s">
        <v>1140</v>
      </c>
      <c r="H563" s="83" t="s">
        <v>157</v>
      </c>
      <c r="I563" s="83" t="s">
        <v>37</v>
      </c>
      <c r="J563" s="83" t="s">
        <v>2937</v>
      </c>
      <c r="K563" s="83" t="s">
        <v>38</v>
      </c>
      <c r="L563" s="83" t="s">
        <v>2439</v>
      </c>
      <c r="M563" s="83" t="s">
        <v>2059</v>
      </c>
      <c r="N563" s="91" t="s">
        <v>2060</v>
      </c>
      <c r="O563" s="91" t="s">
        <v>2971</v>
      </c>
      <c r="P563" s="91"/>
      <c r="Q563" s="92" t="s">
        <v>2557</v>
      </c>
      <c r="R563" s="83" t="s">
        <v>1136</v>
      </c>
    </row>
    <row r="564" spans="1:18" ht="23.5">
      <c r="A564" s="82" t="s">
        <v>2541</v>
      </c>
      <c r="B564" s="16" t="str">
        <f t="shared" si="20"/>
        <v>โครงการส่งเสริมและพัฒนากีฬาสำหรับนักเรียนคนพิการและบุคคลพิเศษ</v>
      </c>
      <c r="C564" s="83" t="s">
        <v>1760</v>
      </c>
      <c r="D564" s="83" t="s">
        <v>29</v>
      </c>
      <c r="E564" s="83">
        <v>2568</v>
      </c>
      <c r="F564" s="83" t="s">
        <v>2438</v>
      </c>
      <c r="G564" s="89" t="s">
        <v>1140</v>
      </c>
      <c r="H564" s="83" t="s">
        <v>36</v>
      </c>
      <c r="I564" s="83" t="s">
        <v>37</v>
      </c>
      <c r="J564" s="83" t="s">
        <v>2937</v>
      </c>
      <c r="K564" s="83" t="s">
        <v>38</v>
      </c>
      <c r="L564" s="83" t="s">
        <v>2439</v>
      </c>
      <c r="M564" s="83" t="s">
        <v>2054</v>
      </c>
      <c r="N564" s="91" t="s">
        <v>2136</v>
      </c>
      <c r="O564" s="91" t="s">
        <v>2971</v>
      </c>
      <c r="P564" s="91"/>
      <c r="Q564" s="92" t="s">
        <v>2542</v>
      </c>
      <c r="R564" s="83" t="s">
        <v>2261</v>
      </c>
    </row>
    <row r="565" spans="1:18" ht="23.5">
      <c r="A565" s="82" t="s">
        <v>2561</v>
      </c>
      <c r="B565" s="16" t="str">
        <f t="shared" si="20"/>
        <v>ค่าใช้จ่ายในการดำเนินงานของสำนักงานเลขานุการคณะกรรมการนโยบายการกีฬาแห่งชาติ</v>
      </c>
      <c r="C565" s="83" t="s">
        <v>1033</v>
      </c>
      <c r="D565" s="83" t="s">
        <v>29</v>
      </c>
      <c r="E565" s="83">
        <v>2568</v>
      </c>
      <c r="F565" s="83" t="s">
        <v>2438</v>
      </c>
      <c r="G565" s="89" t="s">
        <v>1140</v>
      </c>
      <c r="H565" s="83" t="s">
        <v>1725</v>
      </c>
      <c r="I565" s="83" t="s">
        <v>424</v>
      </c>
      <c r="J565" s="83" t="s">
        <v>2936</v>
      </c>
      <c r="K565" s="83" t="s">
        <v>38</v>
      </c>
      <c r="L565" s="83" t="s">
        <v>2439</v>
      </c>
      <c r="M565" s="83" t="s">
        <v>2059</v>
      </c>
      <c r="N565" s="91" t="s">
        <v>2060</v>
      </c>
      <c r="O565" s="91" t="s">
        <v>2971</v>
      </c>
      <c r="P565" s="91"/>
      <c r="Q565" s="92" t="s">
        <v>2562</v>
      </c>
      <c r="R565" s="83" t="s">
        <v>1169</v>
      </c>
    </row>
    <row r="566" spans="1:18" ht="23.5">
      <c r="A566" s="82" t="s">
        <v>2563</v>
      </c>
      <c r="B566" s="16" t="str">
        <f t="shared" si="20"/>
        <v>โครงการบูรณาการและขับเคลื่อนแผนพัฒนาการกีฬาแห่งชาติสู่การปฏิบัติในระดับพื้นที่</v>
      </c>
      <c r="C566" s="83" t="s">
        <v>2564</v>
      </c>
      <c r="D566" s="83" t="s">
        <v>29</v>
      </c>
      <c r="E566" s="83">
        <v>2568</v>
      </c>
      <c r="F566" s="83" t="s">
        <v>2438</v>
      </c>
      <c r="G566" s="89" t="s">
        <v>1140</v>
      </c>
      <c r="H566" s="83" t="s">
        <v>423</v>
      </c>
      <c r="I566" s="83" t="s">
        <v>424</v>
      </c>
      <c r="J566" s="83" t="s">
        <v>2936</v>
      </c>
      <c r="K566" s="83" t="s">
        <v>38</v>
      </c>
      <c r="L566" s="83" t="s">
        <v>2439</v>
      </c>
      <c r="M566" s="83" t="s">
        <v>2059</v>
      </c>
      <c r="N566" s="91" t="s">
        <v>2082</v>
      </c>
      <c r="O566" s="91" t="s">
        <v>2971</v>
      </c>
      <c r="P566" s="91"/>
      <c r="Q566" s="92" t="s">
        <v>2565</v>
      </c>
      <c r="R566" s="83" t="s">
        <v>1163</v>
      </c>
    </row>
    <row r="567" spans="1:18" ht="23.5">
      <c r="A567" s="82" t="s">
        <v>2566</v>
      </c>
      <c r="B567" s="16" t="str">
        <f t="shared" si="20"/>
        <v>การส่งเสริมพัฒนาเมืองกีฬา (Sport City)</v>
      </c>
      <c r="C567" s="83" t="s">
        <v>2567</v>
      </c>
      <c r="D567" s="83" t="s">
        <v>29</v>
      </c>
      <c r="E567" s="83">
        <v>2568</v>
      </c>
      <c r="F567" s="83" t="s">
        <v>2438</v>
      </c>
      <c r="G567" s="89" t="s">
        <v>1140</v>
      </c>
      <c r="H567" s="83" t="s">
        <v>667</v>
      </c>
      <c r="I567" s="83" t="s">
        <v>88</v>
      </c>
      <c r="J567" s="83" t="s">
        <v>2938</v>
      </c>
      <c r="K567" s="83" t="s">
        <v>38</v>
      </c>
      <c r="L567" s="83" t="s">
        <v>2439</v>
      </c>
      <c r="M567" s="83" t="s">
        <v>2059</v>
      </c>
      <c r="N567" s="91" t="s">
        <v>2110</v>
      </c>
      <c r="O567" s="91" t="s">
        <v>2971</v>
      </c>
      <c r="P567" s="91"/>
      <c r="Q567" s="92" t="s">
        <v>2568</v>
      </c>
      <c r="R567" s="83" t="s">
        <v>1163</v>
      </c>
    </row>
    <row r="568" spans="1:18" ht="23.5">
      <c r="A568" s="82" t="s">
        <v>2469</v>
      </c>
      <c r="B568" s="16" t="str">
        <f t="shared" si="20"/>
        <v>เงินอุดหนุนสำหรับสนับสนุนการบริหารสนามกีฬา (เงินเดือน ค่าจ้าง)</v>
      </c>
      <c r="C568" s="83" t="s">
        <v>2470</v>
      </c>
      <c r="D568" s="83" t="s">
        <v>29</v>
      </c>
      <c r="E568" s="83">
        <v>2568</v>
      </c>
      <c r="F568" s="83" t="s">
        <v>2438</v>
      </c>
      <c r="G568" s="89" t="s">
        <v>1140</v>
      </c>
      <c r="H568" s="83" t="s">
        <v>2471</v>
      </c>
      <c r="I568" s="83" t="s">
        <v>1049</v>
      </c>
      <c r="J568" s="83" t="s">
        <v>2954</v>
      </c>
      <c r="K568" s="83" t="s">
        <v>930</v>
      </c>
      <c r="L568" s="83" t="s">
        <v>2439</v>
      </c>
      <c r="M568" s="83" t="s">
        <v>2091</v>
      </c>
      <c r="N568" s="91" t="s">
        <v>2262</v>
      </c>
      <c r="O568" s="91" t="s">
        <v>2971</v>
      </c>
      <c r="P568" s="91"/>
      <c r="Q568" s="92" t="s">
        <v>2472</v>
      </c>
      <c r="R568" s="83" t="s">
        <v>1169</v>
      </c>
    </row>
    <row r="569" spans="1:18" ht="23.5" customHeight="1">
      <c r="A569" s="83" t="s">
        <v>313</v>
      </c>
      <c r="B569" s="6" t="s">
        <v>1444</v>
      </c>
      <c r="C569" s="83" t="s">
        <v>1444</v>
      </c>
      <c r="D569" s="83" t="s">
        <v>29</v>
      </c>
      <c r="E569" s="83">
        <v>2563</v>
      </c>
      <c r="F569" s="103">
        <v>242066</v>
      </c>
      <c r="G569" s="103">
        <v>242401</v>
      </c>
      <c r="H569" s="83" t="s">
        <v>316</v>
      </c>
      <c r="I569" s="83" t="s">
        <v>45</v>
      </c>
      <c r="J569" s="83" t="str">
        <f>VLOOKUP(I569,'[1]ตัวย่อ(ต่อท้าย)'!$B$2:$C$515,2,FALSE)</f>
        <v>มทร.ธัญบุรี</v>
      </c>
      <c r="K569" s="83" t="s">
        <v>1401</v>
      </c>
      <c r="L569" s="83"/>
      <c r="M569" s="83" t="s">
        <v>2063</v>
      </c>
      <c r="N569" s="232" t="s">
        <v>2110</v>
      </c>
      <c r="O569" s="83" t="s">
        <v>2971</v>
      </c>
      <c r="P569" s="83"/>
      <c r="Q569" s="101"/>
      <c r="R569" s="83" t="s">
        <v>1169</v>
      </c>
    </row>
    <row r="570" spans="1:18" ht="23.5">
      <c r="A570" s="83" t="s">
        <v>2794</v>
      </c>
      <c r="B570" s="16" t="str">
        <f>HYPERLINK(Q570,C570)</f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C570" s="83" t="s">
        <v>2211</v>
      </c>
      <c r="D570" s="83" t="s">
        <v>29</v>
      </c>
      <c r="E570" s="83">
        <v>2568</v>
      </c>
      <c r="F570" s="83" t="s">
        <v>2438</v>
      </c>
      <c r="G570" s="83" t="s">
        <v>1140</v>
      </c>
      <c r="H570" s="83" t="s">
        <v>1725</v>
      </c>
      <c r="I570" s="83" t="s">
        <v>424</v>
      </c>
      <c r="J570" s="83" t="s">
        <v>2936</v>
      </c>
      <c r="K570" s="83" t="s">
        <v>38</v>
      </c>
      <c r="L570" s="83" t="s">
        <v>2795</v>
      </c>
      <c r="M570" s="83" t="s">
        <v>2059</v>
      </c>
      <c r="N570" s="94" t="s">
        <v>2082</v>
      </c>
      <c r="O570" s="91" t="s">
        <v>2971</v>
      </c>
      <c r="P570" s="94"/>
      <c r="Q570" s="92" t="s">
        <v>2796</v>
      </c>
      <c r="R570" s="83" t="s">
        <v>2295</v>
      </c>
    </row>
    <row r="571" spans="1:18" ht="23.5" customHeight="1">
      <c r="A571" s="83" t="s">
        <v>548</v>
      </c>
      <c r="B571" s="6" t="s">
        <v>549</v>
      </c>
      <c r="C571" s="83" t="s">
        <v>549</v>
      </c>
      <c r="D571" s="83" t="s">
        <v>29</v>
      </c>
      <c r="E571" s="83">
        <v>2563</v>
      </c>
      <c r="F571" s="103">
        <v>242278</v>
      </c>
      <c r="G571" s="103">
        <v>242339</v>
      </c>
      <c r="H571" s="83" t="s">
        <v>520</v>
      </c>
      <c r="I571" s="83" t="s">
        <v>1003</v>
      </c>
      <c r="J571" s="83" t="str">
        <f>VLOOKUP(I571,'[1]ตัวย่อ(ต่อท้าย)'!$B$2:$C$515,2,FALSE)</f>
        <v>มกช.</v>
      </c>
      <c r="K571" s="83" t="s">
        <v>38</v>
      </c>
      <c r="L571" s="83"/>
      <c r="M571" s="83" t="s">
        <v>2063</v>
      </c>
      <c r="N571" s="232" t="s">
        <v>2060</v>
      </c>
      <c r="O571" s="83" t="s">
        <v>2971</v>
      </c>
      <c r="P571" s="83"/>
      <c r="Q571" s="101"/>
      <c r="R571" s="83" t="s">
        <v>1163</v>
      </c>
    </row>
    <row r="572" spans="1:18" ht="23.5">
      <c r="A572" s="83" t="s">
        <v>2878</v>
      </c>
      <c r="B572" s="16" t="str">
        <f>HYPERLINK(Q572,C572)</f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C572" s="83" t="s">
        <v>2879</v>
      </c>
      <c r="D572" s="83" t="s">
        <v>2873</v>
      </c>
      <c r="E572" s="83">
        <v>2567</v>
      </c>
      <c r="F572" s="83" t="s">
        <v>1992</v>
      </c>
      <c r="G572" s="83" t="s">
        <v>621</v>
      </c>
      <c r="H572" s="83" t="s">
        <v>2372</v>
      </c>
      <c r="I572" s="83" t="s">
        <v>424</v>
      </c>
      <c r="J572" s="83" t="s">
        <v>2936</v>
      </c>
      <c r="K572" s="83" t="s">
        <v>38</v>
      </c>
      <c r="L572" s="83" t="s">
        <v>2314</v>
      </c>
      <c r="M572" s="83" t="str">
        <f>LEFT(N572,12)</f>
        <v>v3_140101V04</v>
      </c>
      <c r="N572" s="232" t="s">
        <v>2082</v>
      </c>
      <c r="O572" s="96" t="s">
        <v>2972</v>
      </c>
      <c r="P572" s="96"/>
      <c r="Q572" s="92" t="s">
        <v>2881</v>
      </c>
      <c r="R572" s="83" t="s">
        <v>1136</v>
      </c>
    </row>
    <row r="573" spans="1:18" ht="23.5" customHeight="1">
      <c r="A573" s="82" t="s">
        <v>2558</v>
      </c>
      <c r="B573" s="16" t="str">
        <f>HYPERLINK(Q573,C573)</f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2</v>
      </c>
      <c r="C573" s="83" t="s">
        <v>2559</v>
      </c>
      <c r="D573" s="83" t="s">
        <v>29</v>
      </c>
      <c r="E573" s="83">
        <v>2568</v>
      </c>
      <c r="F573" s="83" t="s">
        <v>2438</v>
      </c>
      <c r="G573" s="89" t="s">
        <v>1140</v>
      </c>
      <c r="H573" s="83" t="s">
        <v>1725</v>
      </c>
      <c r="I573" s="83" t="s">
        <v>424</v>
      </c>
      <c r="J573" s="83" t="s">
        <v>2936</v>
      </c>
      <c r="K573" s="83" t="s">
        <v>38</v>
      </c>
      <c r="L573" s="83" t="s">
        <v>2439</v>
      </c>
      <c r="M573" s="83" t="s">
        <v>2054</v>
      </c>
      <c r="N573" s="91" t="s">
        <v>2136</v>
      </c>
      <c r="O573" s="91" t="s">
        <v>2971</v>
      </c>
      <c r="P573" s="91"/>
      <c r="Q573" s="92" t="s">
        <v>2560</v>
      </c>
      <c r="R573" s="83" t="s">
        <v>1173</v>
      </c>
    </row>
    <row r="574" spans="1:18" ht="23.5">
      <c r="A574" s="83" t="s">
        <v>2871</v>
      </c>
      <c r="B574" s="16" t="str">
        <f>HYPERLINK(Q574,C574)</f>
        <v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v>
      </c>
      <c r="C574" s="83" t="s">
        <v>2872</v>
      </c>
      <c r="D574" s="83" t="s">
        <v>2873</v>
      </c>
      <c r="E574" s="83">
        <v>2566</v>
      </c>
      <c r="F574" s="83" t="s">
        <v>1120</v>
      </c>
      <c r="G574" s="83" t="s">
        <v>1121</v>
      </c>
      <c r="H574" s="83" t="s">
        <v>2372</v>
      </c>
      <c r="I574" s="83" t="s">
        <v>424</v>
      </c>
      <c r="J574" s="83" t="s">
        <v>2936</v>
      </c>
      <c r="K574" s="83" t="s">
        <v>38</v>
      </c>
      <c r="L574" s="83" t="s">
        <v>2233</v>
      </c>
      <c r="M574" s="83" t="str">
        <f>LEFT(N574,12)</f>
        <v>v3_140101V01</v>
      </c>
      <c r="N574" s="232" t="s">
        <v>2136</v>
      </c>
      <c r="O574" s="96" t="s">
        <v>2972</v>
      </c>
      <c r="P574" s="96"/>
      <c r="Q574" s="92" t="s">
        <v>2877</v>
      </c>
      <c r="R574" s="83" t="s">
        <v>1169</v>
      </c>
    </row>
    <row r="575" spans="1:18" ht="23.5">
      <c r="A575" s="83" t="s">
        <v>317</v>
      </c>
      <c r="B575" s="6" t="s">
        <v>61</v>
      </c>
      <c r="C575" s="83" t="s">
        <v>61</v>
      </c>
      <c r="D575" s="83" t="s">
        <v>29</v>
      </c>
      <c r="E575" s="83">
        <v>2563</v>
      </c>
      <c r="F575" s="103">
        <v>242066</v>
      </c>
      <c r="G575" s="103">
        <v>242401</v>
      </c>
      <c r="H575" s="83" t="s">
        <v>316</v>
      </c>
      <c r="I575" s="83" t="s">
        <v>45</v>
      </c>
      <c r="J575" s="83" t="str">
        <f>VLOOKUP(I575,'[1]ตัวย่อ(ต่อท้าย)'!$B$2:$C$515,2,FALSE)</f>
        <v>มทร.ธัญบุรี</v>
      </c>
      <c r="K575" s="83" t="s">
        <v>1401</v>
      </c>
      <c r="L575" s="83"/>
      <c r="M575" s="83" t="s">
        <v>2063</v>
      </c>
      <c r="N575" s="232" t="s">
        <v>2060</v>
      </c>
      <c r="O575" s="83" t="s">
        <v>2971</v>
      </c>
      <c r="P575" s="83"/>
      <c r="Q575" s="101"/>
      <c r="R575" s="83" t="s">
        <v>1163</v>
      </c>
    </row>
    <row r="576" spans="1:18" ht="23.5">
      <c r="A576" s="83" t="s">
        <v>2893</v>
      </c>
      <c r="B576" s="16" t="str">
        <f>HYPERLINK(Q576,C576)</f>
        <v xml:space="preserve">แข่งขันกีฬา – กรีฑานักเรียนมัธยมศึกษา สำนักงานเขตพื้นที่การศึกษามัธยมศึกษา เขต 24   </v>
      </c>
      <c r="C576" s="83" t="s">
        <v>2894</v>
      </c>
      <c r="D576" s="83" t="s">
        <v>29</v>
      </c>
      <c r="E576" s="83">
        <v>2564</v>
      </c>
      <c r="F576" s="83" t="s">
        <v>452</v>
      </c>
      <c r="G576" s="83" t="s">
        <v>937</v>
      </c>
      <c r="H576" s="83" t="s">
        <v>2895</v>
      </c>
      <c r="I576" s="83" t="s">
        <v>382</v>
      </c>
      <c r="J576" s="83" t="s">
        <v>2948</v>
      </c>
      <c r="K576" s="83" t="s">
        <v>246</v>
      </c>
      <c r="L576" s="83" t="s">
        <v>2588</v>
      </c>
      <c r="M576" s="83" t="str">
        <f>LEFT(N576,12)</f>
        <v>v3_140101V04</v>
      </c>
      <c r="N576" s="232" t="s">
        <v>2060</v>
      </c>
      <c r="O576" s="96" t="s">
        <v>2972</v>
      </c>
      <c r="P576" s="96"/>
      <c r="Q576" s="92" t="s">
        <v>2897</v>
      </c>
      <c r="R576" s="83" t="s">
        <v>1163</v>
      </c>
    </row>
    <row r="577" spans="1:18" ht="23.5">
      <c r="A577" s="83" t="s">
        <v>2888</v>
      </c>
      <c r="B577" s="16" t="str">
        <f>HYPERLINK(Q577,C577)</f>
        <v>โครงการกีฬาเชื่อมความสัมพันธ์ไมตรี ของนักเรียนระดับประกาศนียบัตรวิชาชีพ</v>
      </c>
      <c r="C577" s="83" t="s">
        <v>1318</v>
      </c>
      <c r="D577" s="83" t="s">
        <v>29</v>
      </c>
      <c r="E577" s="83">
        <v>2566</v>
      </c>
      <c r="F577" s="83" t="s">
        <v>1921</v>
      </c>
      <c r="G577" s="83" t="s">
        <v>1921</v>
      </c>
      <c r="H577" s="83" t="s">
        <v>1320</v>
      </c>
      <c r="I577" s="83" t="s">
        <v>1284</v>
      </c>
      <c r="J577" s="83" t="s">
        <v>2944</v>
      </c>
      <c r="K577" s="83" t="s">
        <v>46</v>
      </c>
      <c r="L577" s="83" t="s">
        <v>2233</v>
      </c>
      <c r="M577" s="83" t="str">
        <f>LEFT(N577,12)</f>
        <v>v3_140101V04</v>
      </c>
      <c r="N577" s="232" t="s">
        <v>2110</v>
      </c>
      <c r="O577" s="96" t="s">
        <v>2972</v>
      </c>
      <c r="P577" s="96"/>
      <c r="Q577" s="92" t="s">
        <v>2892</v>
      </c>
      <c r="R577" s="83" t="s">
        <v>1163</v>
      </c>
    </row>
    <row r="578" spans="1:18" ht="23.5">
      <c r="A578" s="83" t="s">
        <v>2898</v>
      </c>
      <c r="B578" s="16" t="str">
        <f>HYPERLINK(Q578,C578)</f>
        <v>โครงการส่งเข้าร่วมการแข่งขันกีฬามหาวิทยาลัยแห่งประเทศไทย ครั้งที่ 48</v>
      </c>
      <c r="C578" s="83" t="s">
        <v>2899</v>
      </c>
      <c r="D578" s="83" t="s">
        <v>29</v>
      </c>
      <c r="E578" s="83">
        <v>2566</v>
      </c>
      <c r="F578" s="83" t="s">
        <v>1120</v>
      </c>
      <c r="G578" s="83" t="s">
        <v>1862</v>
      </c>
      <c r="H578" s="83" t="s">
        <v>1283</v>
      </c>
      <c r="I578" s="83" t="s">
        <v>1284</v>
      </c>
      <c r="J578" s="83" t="s">
        <v>2944</v>
      </c>
      <c r="K578" s="83" t="s">
        <v>46</v>
      </c>
      <c r="L578" s="83" t="s">
        <v>2233</v>
      </c>
      <c r="M578" s="83" t="str">
        <f>LEFT(N578,12)</f>
        <v>v3_140101V04</v>
      </c>
      <c r="N578" s="232" t="s">
        <v>2082</v>
      </c>
      <c r="O578" s="96" t="s">
        <v>2972</v>
      </c>
      <c r="P578" s="96"/>
      <c r="Q578" s="92" t="s">
        <v>2903</v>
      </c>
      <c r="R578" s="83" t="s">
        <v>1136</v>
      </c>
    </row>
    <row r="579" spans="1:18" ht="23.5">
      <c r="A579" s="83" t="s">
        <v>559</v>
      </c>
      <c r="B579" s="6" t="s">
        <v>61</v>
      </c>
      <c r="C579" s="83" t="s">
        <v>61</v>
      </c>
      <c r="D579" s="83" t="s">
        <v>29</v>
      </c>
      <c r="E579" s="83">
        <v>2563</v>
      </c>
      <c r="F579" s="103">
        <v>242248</v>
      </c>
      <c r="G579" s="103">
        <v>242614</v>
      </c>
      <c r="H579" s="83" t="s">
        <v>316</v>
      </c>
      <c r="I579" s="83" t="s">
        <v>45</v>
      </c>
      <c r="J579" s="83" t="str">
        <f>VLOOKUP(I579,'[1]ตัวย่อ(ต่อท้าย)'!$B$2:$C$515,2,FALSE)</f>
        <v>มทร.ธัญบุรี</v>
      </c>
      <c r="K579" s="83" t="s">
        <v>1401</v>
      </c>
      <c r="L579" s="83"/>
      <c r="M579" s="83" t="s">
        <v>2063</v>
      </c>
      <c r="N579" s="232" t="s">
        <v>2082</v>
      </c>
      <c r="O579" s="83" t="s">
        <v>2971</v>
      </c>
      <c r="P579" s="83"/>
      <c r="Q579" s="101"/>
      <c r="R579" s="83" t="s">
        <v>1136</v>
      </c>
    </row>
    <row r="580" spans="1:18" ht="23.5">
      <c r="A580" s="83" t="s">
        <v>2917</v>
      </c>
      <c r="B580" s="16" t="str">
        <f t="shared" ref="B580:B583" si="21">HYPERLINK(Q580,C580)</f>
        <v>การแข่งขันกีฬากีฬาฟุตบอลรุ่นอาวุโส (VIP) ชิงชนะเลิศ สำนักงานเขตพื้นที่การศึกษามัธยมศึกษาร้อยเอ็ด  ประจำปี  2564  “มัธยมศึกษา สพม.รอ VIP ลีกคัพ  2021  ครั้งที่ 1                          ประจำปี 2564” (1th The Secondary Educational Service Area Office Roi-et    VIP League  Cup 2021 )  “1th  SESAORET VIP League Cup 2021”</v>
      </c>
      <c r="C580" s="83" t="s">
        <v>2918</v>
      </c>
      <c r="D580" s="83" t="s">
        <v>29</v>
      </c>
      <c r="E580" s="83">
        <v>2567</v>
      </c>
      <c r="F580" s="83" t="s">
        <v>1992</v>
      </c>
      <c r="G580" s="83" t="s">
        <v>2128</v>
      </c>
      <c r="H580" s="83" t="s">
        <v>2919</v>
      </c>
      <c r="I580" s="83" t="s">
        <v>382</v>
      </c>
      <c r="J580" s="83" t="s">
        <v>2948</v>
      </c>
      <c r="K580" s="83" t="s">
        <v>246</v>
      </c>
      <c r="L580" s="83" t="s">
        <v>2690</v>
      </c>
      <c r="M580" s="83" t="str">
        <f t="shared" ref="M580:M583" si="22">LEFT(N580,12)</f>
        <v>v3_140101V04</v>
      </c>
      <c r="N580" s="232" t="s">
        <v>2082</v>
      </c>
      <c r="O580" s="96" t="s">
        <v>2972</v>
      </c>
      <c r="P580" s="96"/>
      <c r="Q580" s="92" t="s">
        <v>2921</v>
      </c>
      <c r="R580" s="83" t="s">
        <v>1163</v>
      </c>
    </row>
    <row r="581" spans="1:18" ht="23.5">
      <c r="A581" s="83" t="s">
        <v>2904</v>
      </c>
      <c r="B581" s="16" t="str">
        <f t="shared" si="21"/>
        <v>เข้าร่วมการแข่งขันกีฬา "ราชมงคลอีสานเกมส์" ครั้งที่ 39</v>
      </c>
      <c r="C581" s="83" t="s">
        <v>2905</v>
      </c>
      <c r="D581" s="83" t="s">
        <v>29</v>
      </c>
      <c r="E581" s="83">
        <v>2566</v>
      </c>
      <c r="F581" s="83" t="s">
        <v>1921</v>
      </c>
      <c r="G581" s="83" t="s">
        <v>1121</v>
      </c>
      <c r="H581" s="83" t="s">
        <v>293</v>
      </c>
      <c r="I581" s="83" t="s">
        <v>224</v>
      </c>
      <c r="J581" s="83" t="s">
        <v>2949</v>
      </c>
      <c r="K581" s="83" t="s">
        <v>46</v>
      </c>
      <c r="L581" s="83" t="s">
        <v>2233</v>
      </c>
      <c r="M581" s="83" t="str">
        <f t="shared" si="22"/>
        <v>v3_140101V04</v>
      </c>
      <c r="N581" s="232" t="s">
        <v>2110</v>
      </c>
      <c r="O581" s="96" t="s">
        <v>2972</v>
      </c>
      <c r="P581" s="96"/>
      <c r="Q581" s="92" t="s">
        <v>2907</v>
      </c>
      <c r="R581" s="83" t="s">
        <v>1173</v>
      </c>
    </row>
    <row r="582" spans="1:18" ht="23.5">
      <c r="A582" s="83" t="s">
        <v>2922</v>
      </c>
      <c r="B582" s="16" t="str">
        <f t="shared" si="21"/>
        <v>โครงการพัฒนาศักยภาพผู้ฝึกสอนกีฬาระดับพื้นฐาน ประจำปีงบประมาณ พ.ศ. 2565</v>
      </c>
      <c r="C582" s="83" t="s">
        <v>2923</v>
      </c>
      <c r="D582" s="83" t="s">
        <v>29</v>
      </c>
      <c r="E582" s="83">
        <v>2565</v>
      </c>
      <c r="F582" s="83" t="s">
        <v>572</v>
      </c>
      <c r="G582" s="83" t="s">
        <v>612</v>
      </c>
      <c r="H582" s="83" t="s">
        <v>208</v>
      </c>
      <c r="I582" s="83" t="s">
        <v>37</v>
      </c>
      <c r="J582" s="83" t="s">
        <v>2937</v>
      </c>
      <c r="K582" s="83" t="s">
        <v>38</v>
      </c>
      <c r="L582" s="83" t="s">
        <v>2690</v>
      </c>
      <c r="M582" s="83" t="str">
        <f t="shared" si="22"/>
        <v>v3_140101V04</v>
      </c>
      <c r="N582" s="232" t="s">
        <v>2060</v>
      </c>
      <c r="O582" s="96" t="s">
        <v>2972</v>
      </c>
      <c r="P582" s="96"/>
      <c r="Q582" s="92" t="s">
        <v>2925</v>
      </c>
      <c r="R582" s="83" t="s">
        <v>1173</v>
      </c>
    </row>
    <row r="583" spans="1:18" ht="23.5">
      <c r="A583" s="83" t="s">
        <v>2913</v>
      </c>
      <c r="B583" s="16" t="str">
        <f t="shared" si="21"/>
        <v>โครงการแข่งขันกีฬานักเรียนระดับมัธยมศึกษาตอนต้น</v>
      </c>
      <c r="C583" s="83" t="s">
        <v>2914</v>
      </c>
      <c r="D583" s="83" t="s">
        <v>29</v>
      </c>
      <c r="E583" s="83">
        <v>2563</v>
      </c>
      <c r="F583" s="83" t="s">
        <v>539</v>
      </c>
      <c r="G583" s="83" t="s">
        <v>262</v>
      </c>
      <c r="H583" s="83" t="s">
        <v>696</v>
      </c>
      <c r="I583" s="83" t="s">
        <v>382</v>
      </c>
      <c r="J583" s="83" t="s">
        <v>2948</v>
      </c>
      <c r="K583" s="83" t="s">
        <v>246</v>
      </c>
      <c r="L583" s="83" t="s">
        <v>2573</v>
      </c>
      <c r="M583" s="83" t="str">
        <f t="shared" si="22"/>
        <v>v3_140101V04</v>
      </c>
      <c r="N583" s="232" t="s">
        <v>2082</v>
      </c>
      <c r="O583" s="96" t="s">
        <v>2972</v>
      </c>
      <c r="P583" s="96"/>
      <c r="Q583" s="92" t="s">
        <v>2916</v>
      </c>
      <c r="R583" s="83" t="s">
        <v>1163</v>
      </c>
    </row>
    <row r="584" spans="1:18" ht="18">
      <c r="A584" s="233" t="s">
        <v>3101</v>
      </c>
      <c r="B584" s="233" t="s">
        <v>3101</v>
      </c>
      <c r="C584" s="233" t="s">
        <v>3101</v>
      </c>
      <c r="D584" s="233" t="s">
        <v>3101</v>
      </c>
      <c r="E584" s="233" t="s">
        <v>3101</v>
      </c>
      <c r="F584" s="233" t="s">
        <v>3101</v>
      </c>
      <c r="G584" s="233" t="s">
        <v>3101</v>
      </c>
      <c r="H584" s="233" t="s">
        <v>3101</v>
      </c>
      <c r="I584" s="233" t="s">
        <v>53</v>
      </c>
      <c r="J584" s="233" t="s">
        <v>3102</v>
      </c>
      <c r="K584" s="233" t="s">
        <v>46</v>
      </c>
      <c r="L584" s="233" t="s">
        <v>3101</v>
      </c>
      <c r="M584" s="233" t="s">
        <v>1674</v>
      </c>
      <c r="N584" s="233" t="s">
        <v>1674</v>
      </c>
      <c r="O584" s="233" t="s">
        <v>2972</v>
      </c>
      <c r="P584" s="233" t="s">
        <v>3103</v>
      </c>
    </row>
    <row r="585" spans="1:18" ht="18">
      <c r="A585" s="233" t="s">
        <v>3101</v>
      </c>
      <c r="B585" s="233" t="s">
        <v>3101</v>
      </c>
      <c r="C585" s="233" t="s">
        <v>3101</v>
      </c>
      <c r="D585" s="233" t="s">
        <v>3101</v>
      </c>
      <c r="E585" s="233" t="s">
        <v>3101</v>
      </c>
      <c r="F585" s="233" t="s">
        <v>3101</v>
      </c>
      <c r="G585" s="233" t="s">
        <v>3101</v>
      </c>
      <c r="H585" s="233" t="s">
        <v>3101</v>
      </c>
      <c r="I585" s="233" t="s">
        <v>3104</v>
      </c>
      <c r="J585" s="233" t="s">
        <v>3105</v>
      </c>
      <c r="K585" s="233" t="s">
        <v>46</v>
      </c>
      <c r="L585" s="233" t="s">
        <v>3101</v>
      </c>
      <c r="M585" s="233" t="s">
        <v>1674</v>
      </c>
      <c r="N585" s="233" t="s">
        <v>1674</v>
      </c>
      <c r="O585" s="233" t="s">
        <v>2972</v>
      </c>
      <c r="P585" s="233" t="s">
        <v>3103</v>
      </c>
    </row>
    <row r="586" spans="1:18" ht="18">
      <c r="A586" s="233" t="s">
        <v>3101</v>
      </c>
      <c r="B586" s="233" t="s">
        <v>3101</v>
      </c>
      <c r="C586" s="233" t="s">
        <v>3101</v>
      </c>
      <c r="D586" s="233" t="s">
        <v>3101</v>
      </c>
      <c r="E586" s="233" t="s">
        <v>3101</v>
      </c>
      <c r="F586" s="233" t="s">
        <v>3101</v>
      </c>
      <c r="G586" s="233" t="s">
        <v>3101</v>
      </c>
      <c r="H586" s="233" t="s">
        <v>3101</v>
      </c>
      <c r="I586" s="233" t="s">
        <v>622</v>
      </c>
      <c r="J586" s="233" t="s">
        <v>3106</v>
      </c>
      <c r="K586" s="233" t="s">
        <v>46</v>
      </c>
      <c r="L586" s="233" t="s">
        <v>3101</v>
      </c>
      <c r="M586" s="233" t="s">
        <v>1674</v>
      </c>
      <c r="N586" s="233" t="s">
        <v>1674</v>
      </c>
      <c r="O586" s="233" t="s">
        <v>2972</v>
      </c>
      <c r="P586" s="233" t="s">
        <v>3103</v>
      </c>
    </row>
    <row r="587" spans="1:18" ht="18">
      <c r="A587" s="233" t="s">
        <v>3101</v>
      </c>
      <c r="B587" s="233" t="s">
        <v>3101</v>
      </c>
      <c r="C587" s="233" t="s">
        <v>3101</v>
      </c>
      <c r="D587" s="233" t="s">
        <v>3101</v>
      </c>
      <c r="E587" s="233" t="s">
        <v>3101</v>
      </c>
      <c r="F587" s="233" t="s">
        <v>3101</v>
      </c>
      <c r="G587" s="233" t="s">
        <v>3101</v>
      </c>
      <c r="H587" s="233" t="s">
        <v>3101</v>
      </c>
      <c r="I587" s="233" t="s">
        <v>3104</v>
      </c>
      <c r="J587" s="233" t="s">
        <v>3105</v>
      </c>
      <c r="K587" s="233" t="s">
        <v>46</v>
      </c>
      <c r="L587" s="233" t="s">
        <v>3101</v>
      </c>
      <c r="M587" s="233" t="s">
        <v>1674</v>
      </c>
      <c r="N587" s="233" t="s">
        <v>1674</v>
      </c>
      <c r="O587" s="233" t="s">
        <v>2972</v>
      </c>
      <c r="P587" s="233" t="s">
        <v>3103</v>
      </c>
    </row>
    <row r="588" spans="1:18" ht="18">
      <c r="A588" s="233" t="s">
        <v>3101</v>
      </c>
      <c r="B588" s="233" t="s">
        <v>3101</v>
      </c>
      <c r="C588" s="233" t="s">
        <v>3101</v>
      </c>
      <c r="D588" s="233" t="s">
        <v>3101</v>
      </c>
      <c r="E588" s="233" t="s">
        <v>3101</v>
      </c>
      <c r="F588" s="233" t="s">
        <v>3101</v>
      </c>
      <c r="G588" s="233" t="s">
        <v>3101</v>
      </c>
      <c r="H588" s="233" t="s">
        <v>3101</v>
      </c>
      <c r="I588" s="233" t="s">
        <v>622</v>
      </c>
      <c r="J588" s="233" t="s">
        <v>3106</v>
      </c>
      <c r="K588" s="233" t="s">
        <v>46</v>
      </c>
      <c r="L588" s="233" t="s">
        <v>3101</v>
      </c>
      <c r="M588" s="233" t="s">
        <v>1674</v>
      </c>
      <c r="N588" s="233" t="s">
        <v>1674</v>
      </c>
      <c r="O588" s="233" t="s">
        <v>2972</v>
      </c>
      <c r="P588" s="233" t="s">
        <v>3103</v>
      </c>
    </row>
    <row r="589" spans="1:18" ht="18">
      <c r="A589" s="233" t="s">
        <v>3101</v>
      </c>
      <c r="B589" s="233" t="s">
        <v>3101</v>
      </c>
      <c r="C589" s="233" t="s">
        <v>3101</v>
      </c>
      <c r="D589" s="233" t="s">
        <v>3101</v>
      </c>
      <c r="E589" s="233" t="s">
        <v>3101</v>
      </c>
      <c r="F589" s="233" t="s">
        <v>3101</v>
      </c>
      <c r="G589" s="233" t="s">
        <v>3101</v>
      </c>
      <c r="H589" s="233" t="s">
        <v>3101</v>
      </c>
      <c r="I589" s="233" t="s">
        <v>2050</v>
      </c>
      <c r="J589" s="233" t="s">
        <v>3107</v>
      </c>
      <c r="K589" s="233" t="s">
        <v>46</v>
      </c>
      <c r="L589" s="233" t="s">
        <v>3101</v>
      </c>
      <c r="M589" s="233" t="s">
        <v>1544</v>
      </c>
      <c r="N589" s="233" t="s">
        <v>1544</v>
      </c>
      <c r="O589" s="233" t="s">
        <v>2971</v>
      </c>
      <c r="P589" s="233" t="s">
        <v>3103</v>
      </c>
    </row>
    <row r="590" spans="1:18" ht="18">
      <c r="A590" s="233" t="s">
        <v>3101</v>
      </c>
      <c r="B590" s="233" t="s">
        <v>3101</v>
      </c>
      <c r="C590" s="233" t="s">
        <v>3101</v>
      </c>
      <c r="D590" s="233" t="s">
        <v>3101</v>
      </c>
      <c r="E590" s="233" t="s">
        <v>3101</v>
      </c>
      <c r="F590" s="233" t="s">
        <v>3101</v>
      </c>
      <c r="G590" s="233" t="s">
        <v>3101</v>
      </c>
      <c r="H590" s="233" t="s">
        <v>3101</v>
      </c>
      <c r="I590" s="233" t="s">
        <v>3104</v>
      </c>
      <c r="J590" s="233" t="s">
        <v>3105</v>
      </c>
      <c r="K590" s="233" t="s">
        <v>46</v>
      </c>
      <c r="L590" s="233" t="s">
        <v>3101</v>
      </c>
      <c r="M590" s="233" t="s">
        <v>1544</v>
      </c>
      <c r="N590" s="233" t="s">
        <v>1544</v>
      </c>
      <c r="O590" s="233" t="s">
        <v>2972</v>
      </c>
      <c r="P590" s="233" t="s">
        <v>3103</v>
      </c>
    </row>
    <row r="591" spans="1:18" ht="18">
      <c r="A591" s="233" t="s">
        <v>3101</v>
      </c>
      <c r="B591" s="233" t="s">
        <v>3101</v>
      </c>
      <c r="C591" s="233" t="s">
        <v>3101</v>
      </c>
      <c r="D591" s="233" t="s">
        <v>3101</v>
      </c>
      <c r="E591" s="233" t="s">
        <v>3101</v>
      </c>
      <c r="F591" s="233" t="s">
        <v>3101</v>
      </c>
      <c r="G591" s="233" t="s">
        <v>3101</v>
      </c>
      <c r="H591" s="233" t="s">
        <v>3101</v>
      </c>
      <c r="I591" s="233" t="s">
        <v>622</v>
      </c>
      <c r="J591" s="233" t="s">
        <v>3106</v>
      </c>
      <c r="K591" s="233" t="s">
        <v>46</v>
      </c>
      <c r="L591" s="233" t="s">
        <v>3101</v>
      </c>
      <c r="M591" s="233" t="s">
        <v>1516</v>
      </c>
      <c r="N591" s="233" t="s">
        <v>1516</v>
      </c>
      <c r="O591" s="233" t="s">
        <v>2972</v>
      </c>
      <c r="P591" s="233" t="s">
        <v>3103</v>
      </c>
    </row>
    <row r="592" spans="1:18" ht="18">
      <c r="A592" s="233" t="s">
        <v>3101</v>
      </c>
      <c r="B592" s="233" t="s">
        <v>3101</v>
      </c>
      <c r="C592" s="233" t="s">
        <v>3101</v>
      </c>
      <c r="D592" s="233" t="s">
        <v>3101</v>
      </c>
      <c r="E592" s="233" t="s">
        <v>3101</v>
      </c>
      <c r="F592" s="233" t="s">
        <v>3101</v>
      </c>
      <c r="G592" s="233" t="s">
        <v>3101</v>
      </c>
      <c r="H592" s="233" t="s">
        <v>3101</v>
      </c>
      <c r="I592" s="233" t="s">
        <v>1049</v>
      </c>
      <c r="J592" s="233" t="s">
        <v>2954</v>
      </c>
      <c r="K592" s="233" t="s">
        <v>930</v>
      </c>
      <c r="L592" s="233" t="s">
        <v>3101</v>
      </c>
      <c r="M592" s="233" t="s">
        <v>1516</v>
      </c>
      <c r="N592" s="233" t="s">
        <v>1516</v>
      </c>
      <c r="O592" s="233" t="s">
        <v>2972</v>
      </c>
      <c r="P592" s="233" t="s">
        <v>3103</v>
      </c>
    </row>
    <row r="593" spans="1:16" ht="18">
      <c r="A593" s="233" t="s">
        <v>3101</v>
      </c>
      <c r="B593" s="233" t="s">
        <v>3101</v>
      </c>
      <c r="C593" s="233" t="s">
        <v>3101</v>
      </c>
      <c r="D593" s="233" t="s">
        <v>3101</v>
      </c>
      <c r="E593" s="233" t="s">
        <v>3101</v>
      </c>
      <c r="F593" s="233" t="s">
        <v>3101</v>
      </c>
      <c r="G593" s="233" t="s">
        <v>3101</v>
      </c>
      <c r="H593" s="233" t="s">
        <v>3101</v>
      </c>
      <c r="I593" s="233" t="s">
        <v>614</v>
      </c>
      <c r="J593" s="233" t="s">
        <v>614</v>
      </c>
      <c r="K593" s="233" t="s">
        <v>615</v>
      </c>
      <c r="L593" s="233" t="s">
        <v>3101</v>
      </c>
      <c r="M593" s="233" t="s">
        <v>1516</v>
      </c>
      <c r="N593" s="233" t="s">
        <v>1516</v>
      </c>
      <c r="O593" s="233" t="s">
        <v>2972</v>
      </c>
      <c r="P593" s="233" t="s">
        <v>3103</v>
      </c>
    </row>
    <row r="594" spans="1:16" ht="18">
      <c r="A594" s="233" t="s">
        <v>3101</v>
      </c>
      <c r="B594" s="233" t="s">
        <v>3101</v>
      </c>
      <c r="C594" s="233" t="s">
        <v>3101</v>
      </c>
      <c r="D594" s="233" t="s">
        <v>3101</v>
      </c>
      <c r="E594" s="233" t="s">
        <v>3101</v>
      </c>
      <c r="F594" s="233" t="s">
        <v>3101</v>
      </c>
      <c r="G594" s="233" t="s">
        <v>3101</v>
      </c>
      <c r="H594" s="233" t="s">
        <v>3101</v>
      </c>
      <c r="I594" s="233" t="s">
        <v>3108</v>
      </c>
      <c r="J594" s="233" t="s">
        <v>3109</v>
      </c>
      <c r="K594" s="233" t="s">
        <v>3110</v>
      </c>
      <c r="L594" s="233" t="s">
        <v>3101</v>
      </c>
      <c r="M594" s="233" t="s">
        <v>1516</v>
      </c>
      <c r="N594" s="233" t="s">
        <v>1516</v>
      </c>
      <c r="O594" s="233" t="s">
        <v>2972</v>
      </c>
      <c r="P594" s="233" t="s">
        <v>3103</v>
      </c>
    </row>
    <row r="595" spans="1:16" ht="18">
      <c r="A595" s="233" t="s">
        <v>3101</v>
      </c>
      <c r="B595" s="233" t="s">
        <v>3101</v>
      </c>
      <c r="C595" s="233" t="s">
        <v>3101</v>
      </c>
      <c r="D595" s="233" t="s">
        <v>3101</v>
      </c>
      <c r="E595" s="233" t="s">
        <v>3101</v>
      </c>
      <c r="F595" s="233" t="s">
        <v>3101</v>
      </c>
      <c r="G595" s="233" t="s">
        <v>3101</v>
      </c>
      <c r="H595" s="233" t="s">
        <v>3101</v>
      </c>
      <c r="I595" s="233" t="s">
        <v>614</v>
      </c>
      <c r="J595" s="233" t="s">
        <v>614</v>
      </c>
      <c r="K595" s="233" t="s">
        <v>615</v>
      </c>
      <c r="L595" s="233" t="s">
        <v>3101</v>
      </c>
      <c r="M595" s="233" t="s">
        <v>1522</v>
      </c>
      <c r="N595" s="233" t="s">
        <v>1522</v>
      </c>
      <c r="O595" s="233" t="s">
        <v>2972</v>
      </c>
      <c r="P595" s="233" t="s">
        <v>3103</v>
      </c>
    </row>
    <row r="596" spans="1:16" ht="18">
      <c r="A596" s="233" t="s">
        <v>3101</v>
      </c>
      <c r="B596" s="233" t="s">
        <v>3101</v>
      </c>
      <c r="C596" s="233" t="s">
        <v>3101</v>
      </c>
      <c r="D596" s="233" t="s">
        <v>3101</v>
      </c>
      <c r="E596" s="233" t="s">
        <v>3101</v>
      </c>
      <c r="F596" s="233" t="s">
        <v>3101</v>
      </c>
      <c r="G596" s="233" t="s">
        <v>3101</v>
      </c>
      <c r="H596" s="233" t="s">
        <v>3101</v>
      </c>
      <c r="I596" s="233" t="s">
        <v>2050</v>
      </c>
      <c r="J596" s="233" t="s">
        <v>3107</v>
      </c>
      <c r="K596" s="233" t="s">
        <v>46</v>
      </c>
      <c r="L596" s="233" t="s">
        <v>3101</v>
      </c>
      <c r="M596" s="233" t="s">
        <v>1527</v>
      </c>
      <c r="N596" s="233" t="s">
        <v>1527</v>
      </c>
      <c r="O596" s="233" t="s">
        <v>2971</v>
      </c>
      <c r="P596" s="233" t="s">
        <v>3103</v>
      </c>
    </row>
    <row r="597" spans="1:16" ht="18">
      <c r="A597" s="233" t="s">
        <v>3101</v>
      </c>
      <c r="B597" s="233" t="s">
        <v>3101</v>
      </c>
      <c r="C597" s="233" t="s">
        <v>3101</v>
      </c>
      <c r="D597" s="233" t="s">
        <v>3101</v>
      </c>
      <c r="E597" s="233" t="s">
        <v>3101</v>
      </c>
      <c r="F597" s="233" t="s">
        <v>3101</v>
      </c>
      <c r="G597" s="233" t="s">
        <v>3101</v>
      </c>
      <c r="H597" s="233" t="s">
        <v>3101</v>
      </c>
      <c r="I597" s="233" t="s">
        <v>3104</v>
      </c>
      <c r="J597" s="233" t="s">
        <v>3105</v>
      </c>
      <c r="K597" s="233" t="s">
        <v>46</v>
      </c>
      <c r="L597" s="233" t="s">
        <v>3101</v>
      </c>
      <c r="M597" s="233" t="s">
        <v>1527</v>
      </c>
      <c r="N597" s="233" t="s">
        <v>1527</v>
      </c>
      <c r="O597" s="233" t="s">
        <v>2972</v>
      </c>
      <c r="P597" s="233" t="s">
        <v>3103</v>
      </c>
    </row>
    <row r="598" spans="1:16" ht="18">
      <c r="A598" s="233" t="s">
        <v>3101</v>
      </c>
      <c r="B598" s="233" t="s">
        <v>3101</v>
      </c>
      <c r="C598" s="233" t="s">
        <v>3101</v>
      </c>
      <c r="D598" s="233" t="s">
        <v>3101</v>
      </c>
      <c r="E598" s="233" t="s">
        <v>3101</v>
      </c>
      <c r="F598" s="233" t="s">
        <v>3101</v>
      </c>
      <c r="G598" s="233" t="s">
        <v>3101</v>
      </c>
      <c r="H598" s="233" t="s">
        <v>3101</v>
      </c>
      <c r="I598" s="233" t="s">
        <v>622</v>
      </c>
      <c r="J598" s="233" t="s">
        <v>3106</v>
      </c>
      <c r="K598" s="233" t="s">
        <v>46</v>
      </c>
      <c r="L598" s="233" t="s">
        <v>3101</v>
      </c>
      <c r="M598" s="233" t="s">
        <v>1527</v>
      </c>
      <c r="N598" s="233" t="s">
        <v>1527</v>
      </c>
      <c r="O598" s="233" t="s">
        <v>2972</v>
      </c>
      <c r="P598" s="233" t="s">
        <v>3103</v>
      </c>
    </row>
    <row r="599" spans="1:16" ht="18">
      <c r="A599" s="233" t="s">
        <v>3101</v>
      </c>
      <c r="B599" s="233" t="s">
        <v>3101</v>
      </c>
      <c r="C599" s="233" t="s">
        <v>3101</v>
      </c>
      <c r="D599" s="233" t="s">
        <v>3101</v>
      </c>
      <c r="E599" s="233" t="s">
        <v>3101</v>
      </c>
      <c r="F599" s="233" t="s">
        <v>3101</v>
      </c>
      <c r="G599" s="233" t="s">
        <v>3101</v>
      </c>
      <c r="H599" s="233" t="s">
        <v>3101</v>
      </c>
      <c r="I599" s="233" t="s">
        <v>1049</v>
      </c>
      <c r="J599" s="233" t="s">
        <v>2954</v>
      </c>
      <c r="K599" s="233" t="s">
        <v>930</v>
      </c>
      <c r="L599" s="233" t="s">
        <v>3101</v>
      </c>
      <c r="M599" s="233" t="s">
        <v>1527</v>
      </c>
      <c r="N599" s="233" t="s">
        <v>1527</v>
      </c>
      <c r="O599" s="233" t="s">
        <v>2972</v>
      </c>
      <c r="P599" s="233" t="s">
        <v>3103</v>
      </c>
    </row>
    <row r="600" spans="1:16" ht="18">
      <c r="A600" s="233" t="s">
        <v>3101</v>
      </c>
      <c r="B600" s="233" t="s">
        <v>3101</v>
      </c>
      <c r="C600" s="233" t="s">
        <v>3101</v>
      </c>
      <c r="D600" s="233" t="s">
        <v>3101</v>
      </c>
      <c r="E600" s="233" t="s">
        <v>3101</v>
      </c>
      <c r="F600" s="233" t="s">
        <v>3101</v>
      </c>
      <c r="G600" s="233" t="s">
        <v>3101</v>
      </c>
      <c r="H600" s="233" t="s">
        <v>3101</v>
      </c>
      <c r="I600" s="233" t="s">
        <v>614</v>
      </c>
      <c r="J600" s="233" t="s">
        <v>614</v>
      </c>
      <c r="K600" s="233" t="s">
        <v>615</v>
      </c>
      <c r="L600" s="233" t="s">
        <v>3101</v>
      </c>
      <c r="M600" s="233" t="s">
        <v>1527</v>
      </c>
      <c r="N600" s="233" t="s">
        <v>1527</v>
      </c>
      <c r="O600" s="233" t="s">
        <v>2972</v>
      </c>
      <c r="P600" s="233" t="s">
        <v>3103</v>
      </c>
    </row>
    <row r="601" spans="1:16" ht="18">
      <c r="A601" s="233" t="s">
        <v>3101</v>
      </c>
      <c r="B601" s="233" t="s">
        <v>3101</v>
      </c>
      <c r="C601" s="233" t="s">
        <v>3101</v>
      </c>
      <c r="D601" s="233" t="s">
        <v>3101</v>
      </c>
      <c r="E601" s="233" t="s">
        <v>3101</v>
      </c>
      <c r="F601" s="233" t="s">
        <v>3101</v>
      </c>
      <c r="G601" s="233" t="s">
        <v>3101</v>
      </c>
      <c r="H601" s="233" t="s">
        <v>3101</v>
      </c>
      <c r="I601" s="233" t="s">
        <v>2050</v>
      </c>
      <c r="J601" s="233" t="s">
        <v>3107</v>
      </c>
      <c r="K601" s="233" t="s">
        <v>46</v>
      </c>
      <c r="L601" s="233" t="s">
        <v>3101</v>
      </c>
      <c r="M601" s="233" t="s">
        <v>1532</v>
      </c>
      <c r="N601" s="233" t="s">
        <v>1532</v>
      </c>
      <c r="O601" s="233" t="s">
        <v>2972</v>
      </c>
      <c r="P601" s="233" t="s">
        <v>3103</v>
      </c>
    </row>
    <row r="602" spans="1:16" ht="18">
      <c r="A602" s="233" t="s">
        <v>3101</v>
      </c>
      <c r="B602" s="233" t="s">
        <v>3101</v>
      </c>
      <c r="C602" s="233" t="s">
        <v>3101</v>
      </c>
      <c r="D602" s="233" t="s">
        <v>3101</v>
      </c>
      <c r="E602" s="233" t="s">
        <v>3101</v>
      </c>
      <c r="F602" s="233" t="s">
        <v>3101</v>
      </c>
      <c r="G602" s="233" t="s">
        <v>3101</v>
      </c>
      <c r="H602" s="233" t="s">
        <v>3101</v>
      </c>
      <c r="I602" s="233" t="s">
        <v>3104</v>
      </c>
      <c r="J602" s="233" t="s">
        <v>3105</v>
      </c>
      <c r="K602" s="233" t="s">
        <v>46</v>
      </c>
      <c r="L602" s="233" t="s">
        <v>3101</v>
      </c>
      <c r="M602" s="233" t="s">
        <v>1532</v>
      </c>
      <c r="N602" s="233" t="s">
        <v>1532</v>
      </c>
      <c r="O602" s="233" t="s">
        <v>2972</v>
      </c>
      <c r="P602" s="233" t="s">
        <v>3103</v>
      </c>
    </row>
    <row r="603" spans="1:16" ht="18">
      <c r="A603" s="233" t="s">
        <v>3101</v>
      </c>
      <c r="B603" s="233" t="s">
        <v>3101</v>
      </c>
      <c r="C603" s="233" t="s">
        <v>3101</v>
      </c>
      <c r="D603" s="233" t="s">
        <v>3101</v>
      </c>
      <c r="E603" s="233" t="s">
        <v>3101</v>
      </c>
      <c r="F603" s="233" t="s">
        <v>3101</v>
      </c>
      <c r="G603" s="233" t="s">
        <v>3101</v>
      </c>
      <c r="H603" s="233" t="s">
        <v>3101</v>
      </c>
      <c r="I603" s="233" t="s">
        <v>622</v>
      </c>
      <c r="J603" s="233" t="s">
        <v>3106</v>
      </c>
      <c r="K603" s="233" t="s">
        <v>46</v>
      </c>
      <c r="L603" s="233" t="s">
        <v>3101</v>
      </c>
      <c r="M603" s="233" t="s">
        <v>1532</v>
      </c>
      <c r="N603" s="233" t="s">
        <v>1532</v>
      </c>
      <c r="O603" s="233" t="s">
        <v>2972</v>
      </c>
      <c r="P603" s="233" t="s">
        <v>3103</v>
      </c>
    </row>
    <row r="604" spans="1:16" ht="18">
      <c r="A604" s="233" t="s">
        <v>3101</v>
      </c>
      <c r="B604" s="233" t="s">
        <v>3101</v>
      </c>
      <c r="C604" s="233" t="s">
        <v>3101</v>
      </c>
      <c r="D604" s="233" t="s">
        <v>3101</v>
      </c>
      <c r="E604" s="233" t="s">
        <v>3101</v>
      </c>
      <c r="F604" s="233" t="s">
        <v>3101</v>
      </c>
      <c r="G604" s="233" t="s">
        <v>3101</v>
      </c>
      <c r="H604" s="233" t="s">
        <v>3101</v>
      </c>
      <c r="I604" s="233" t="s">
        <v>614</v>
      </c>
      <c r="J604" s="233" t="s">
        <v>614</v>
      </c>
      <c r="K604" s="233" t="s">
        <v>615</v>
      </c>
      <c r="L604" s="233" t="s">
        <v>3101</v>
      </c>
      <c r="M604" s="233" t="s">
        <v>1532</v>
      </c>
      <c r="N604" s="233" t="s">
        <v>1532</v>
      </c>
      <c r="O604" s="233" t="s">
        <v>2972</v>
      </c>
      <c r="P604" s="233" t="s">
        <v>3103</v>
      </c>
    </row>
    <row r="605" spans="1:16" ht="18">
      <c r="A605" s="233" t="s">
        <v>3101</v>
      </c>
      <c r="B605" s="233" t="s">
        <v>3101</v>
      </c>
      <c r="C605" s="233" t="s">
        <v>3101</v>
      </c>
      <c r="D605" s="233" t="s">
        <v>3101</v>
      </c>
      <c r="E605" s="233" t="s">
        <v>3101</v>
      </c>
      <c r="F605" s="233" t="s">
        <v>3101</v>
      </c>
      <c r="G605" s="233" t="s">
        <v>3101</v>
      </c>
      <c r="H605" s="233" t="s">
        <v>3101</v>
      </c>
      <c r="I605" s="233" t="s">
        <v>622</v>
      </c>
      <c r="J605" s="233" t="s">
        <v>3106</v>
      </c>
      <c r="K605" s="233" t="s">
        <v>46</v>
      </c>
      <c r="L605" s="233" t="s">
        <v>3101</v>
      </c>
      <c r="M605" s="233" t="s">
        <v>1547</v>
      </c>
      <c r="N605" s="233" t="s">
        <v>1547</v>
      </c>
      <c r="O605" s="233" t="s">
        <v>2972</v>
      </c>
      <c r="P605" s="233" t="s">
        <v>3103</v>
      </c>
    </row>
    <row r="606" spans="1:16" ht="18">
      <c r="A606" s="233" t="s">
        <v>3101</v>
      </c>
      <c r="B606" s="233" t="s">
        <v>3101</v>
      </c>
      <c r="C606" s="233" t="s">
        <v>3101</v>
      </c>
      <c r="D606" s="233" t="s">
        <v>3101</v>
      </c>
      <c r="E606" s="233" t="s">
        <v>3101</v>
      </c>
      <c r="F606" s="233" t="s">
        <v>3101</v>
      </c>
      <c r="G606" s="233" t="s">
        <v>3101</v>
      </c>
      <c r="H606" s="233" t="s">
        <v>3101</v>
      </c>
      <c r="I606" s="233" t="s">
        <v>614</v>
      </c>
      <c r="J606" s="233" t="s">
        <v>614</v>
      </c>
      <c r="K606" s="233" t="s">
        <v>615</v>
      </c>
      <c r="L606" s="233" t="s">
        <v>3101</v>
      </c>
      <c r="M606" s="233" t="s">
        <v>1547</v>
      </c>
      <c r="N606" s="233" t="s">
        <v>1547</v>
      </c>
      <c r="O606" s="233" t="s">
        <v>2972</v>
      </c>
      <c r="P606" s="233" t="s">
        <v>3103</v>
      </c>
    </row>
    <row r="607" spans="1:16" ht="18">
      <c r="A607" s="233" t="s">
        <v>3101</v>
      </c>
      <c r="B607" s="233" t="s">
        <v>3101</v>
      </c>
      <c r="C607" s="233" t="s">
        <v>3101</v>
      </c>
      <c r="D607" s="233" t="s">
        <v>3101</v>
      </c>
      <c r="E607" s="233" t="s">
        <v>3101</v>
      </c>
      <c r="F607" s="233" t="s">
        <v>3101</v>
      </c>
      <c r="G607" s="233" t="s">
        <v>3101</v>
      </c>
      <c r="H607" s="233" t="s">
        <v>3101</v>
      </c>
      <c r="I607" s="233" t="s">
        <v>1003</v>
      </c>
      <c r="J607" s="233" t="s">
        <v>2940</v>
      </c>
      <c r="K607" s="233" t="s">
        <v>38</v>
      </c>
      <c r="L607" s="233" t="s">
        <v>3101</v>
      </c>
      <c r="M607" s="233" t="s">
        <v>1720</v>
      </c>
      <c r="N607" s="233" t="s">
        <v>1720</v>
      </c>
      <c r="O607" s="233" t="s">
        <v>2972</v>
      </c>
      <c r="P607" s="233" t="s">
        <v>3103</v>
      </c>
    </row>
    <row r="608" spans="1:16" ht="18">
      <c r="A608" s="233" t="s">
        <v>3101</v>
      </c>
      <c r="B608" s="233" t="s">
        <v>3101</v>
      </c>
      <c r="C608" s="233" t="s">
        <v>3101</v>
      </c>
      <c r="D608" s="233" t="s">
        <v>3101</v>
      </c>
      <c r="E608" s="233" t="s">
        <v>3101</v>
      </c>
      <c r="F608" s="233" t="s">
        <v>3101</v>
      </c>
      <c r="G608" s="233" t="s">
        <v>3101</v>
      </c>
      <c r="H608" s="233" t="s">
        <v>3101</v>
      </c>
      <c r="I608" s="233" t="s">
        <v>622</v>
      </c>
      <c r="J608" s="233" t="s">
        <v>3106</v>
      </c>
      <c r="K608" s="233" t="s">
        <v>46</v>
      </c>
      <c r="L608" s="233" t="s">
        <v>3101</v>
      </c>
      <c r="M608" s="233" t="s">
        <v>1720</v>
      </c>
      <c r="N608" s="233" t="s">
        <v>1720</v>
      </c>
      <c r="O608" s="233" t="s">
        <v>2972</v>
      </c>
      <c r="P608" s="233" t="s">
        <v>3103</v>
      </c>
    </row>
    <row r="609" spans="1:16" ht="18">
      <c r="A609" s="233" t="s">
        <v>3101</v>
      </c>
      <c r="B609" s="233" t="s">
        <v>3101</v>
      </c>
      <c r="C609" s="233" t="s">
        <v>3101</v>
      </c>
      <c r="D609" s="233" t="s">
        <v>3101</v>
      </c>
      <c r="E609" s="233" t="s">
        <v>3101</v>
      </c>
      <c r="F609" s="233" t="s">
        <v>3101</v>
      </c>
      <c r="G609" s="233" t="s">
        <v>3101</v>
      </c>
      <c r="H609" s="233" t="s">
        <v>3101</v>
      </c>
      <c r="I609" s="233" t="s">
        <v>614</v>
      </c>
      <c r="J609" s="233" t="s">
        <v>614</v>
      </c>
      <c r="K609" s="233" t="s">
        <v>615</v>
      </c>
      <c r="L609" s="233" t="s">
        <v>3101</v>
      </c>
      <c r="M609" s="233" t="s">
        <v>1720</v>
      </c>
      <c r="N609" s="233" t="s">
        <v>1720</v>
      </c>
      <c r="O609" s="233" t="s">
        <v>2972</v>
      </c>
      <c r="P609" s="233" t="s">
        <v>3103</v>
      </c>
    </row>
    <row r="610" spans="1:16" ht="18">
      <c r="A610" s="233" t="s">
        <v>3101</v>
      </c>
      <c r="B610" s="233" t="s">
        <v>3101</v>
      </c>
      <c r="C610" s="233" t="s">
        <v>3101</v>
      </c>
      <c r="D610" s="233" t="s">
        <v>3101</v>
      </c>
      <c r="E610" s="233" t="s">
        <v>3101</v>
      </c>
      <c r="F610" s="233" t="s">
        <v>3101</v>
      </c>
      <c r="G610" s="233" t="s">
        <v>3101</v>
      </c>
      <c r="H610" s="233" t="s">
        <v>3101</v>
      </c>
      <c r="I610" s="233" t="s">
        <v>2050</v>
      </c>
      <c r="J610" s="233" t="s">
        <v>3107</v>
      </c>
      <c r="K610" s="233" t="s">
        <v>46</v>
      </c>
      <c r="L610" s="233" t="s">
        <v>3101</v>
      </c>
      <c r="M610" s="233" t="s">
        <v>1519</v>
      </c>
      <c r="N610" s="233" t="s">
        <v>1519</v>
      </c>
      <c r="O610" s="233" t="s">
        <v>2972</v>
      </c>
      <c r="P610" s="233" t="s">
        <v>3103</v>
      </c>
    </row>
    <row r="611" spans="1:16" ht="18">
      <c r="A611" s="233" t="s">
        <v>3101</v>
      </c>
      <c r="B611" s="233" t="s">
        <v>3101</v>
      </c>
      <c r="C611" s="233" t="s">
        <v>3101</v>
      </c>
      <c r="D611" s="233" t="s">
        <v>3101</v>
      </c>
      <c r="E611" s="233" t="s">
        <v>3101</v>
      </c>
      <c r="F611" s="233" t="s">
        <v>3101</v>
      </c>
      <c r="G611" s="233" t="s">
        <v>3101</v>
      </c>
      <c r="H611" s="233" t="s">
        <v>3101</v>
      </c>
      <c r="I611" s="233" t="s">
        <v>3104</v>
      </c>
      <c r="J611" s="233" t="s">
        <v>3105</v>
      </c>
      <c r="K611" s="233" t="s">
        <v>46</v>
      </c>
      <c r="L611" s="233" t="s">
        <v>3101</v>
      </c>
      <c r="M611" s="233" t="s">
        <v>1519</v>
      </c>
      <c r="N611" s="233" t="s">
        <v>1519</v>
      </c>
      <c r="O611" s="233" t="s">
        <v>2972</v>
      </c>
      <c r="P611" s="233" t="s">
        <v>3103</v>
      </c>
    </row>
    <row r="612" spans="1:16" ht="18">
      <c r="A612" s="233" t="s">
        <v>3101</v>
      </c>
      <c r="B612" s="233" t="s">
        <v>3101</v>
      </c>
      <c r="C612" s="233" t="s">
        <v>3101</v>
      </c>
      <c r="D612" s="233" t="s">
        <v>3101</v>
      </c>
      <c r="E612" s="233" t="s">
        <v>3101</v>
      </c>
      <c r="F612" s="233" t="s">
        <v>3101</v>
      </c>
      <c r="G612" s="233" t="s">
        <v>3101</v>
      </c>
      <c r="H612" s="233" t="s">
        <v>3101</v>
      </c>
      <c r="I612" s="233" t="s">
        <v>622</v>
      </c>
      <c r="J612" s="233" t="s">
        <v>3106</v>
      </c>
      <c r="K612" s="233" t="s">
        <v>46</v>
      </c>
      <c r="L612" s="233" t="s">
        <v>3101</v>
      </c>
      <c r="M612" s="233" t="s">
        <v>1519</v>
      </c>
      <c r="N612" s="233" t="s">
        <v>1519</v>
      </c>
      <c r="O612" s="233" t="s">
        <v>2972</v>
      </c>
      <c r="P612" s="233" t="s">
        <v>3103</v>
      </c>
    </row>
    <row r="613" spans="1:16" ht="18">
      <c r="A613" s="233" t="s">
        <v>3101</v>
      </c>
      <c r="B613" s="233" t="s">
        <v>3101</v>
      </c>
      <c r="C613" s="233" t="s">
        <v>3101</v>
      </c>
      <c r="D613" s="233" t="s">
        <v>3101</v>
      </c>
      <c r="E613" s="233" t="s">
        <v>3101</v>
      </c>
      <c r="F613" s="233" t="s">
        <v>3101</v>
      </c>
      <c r="G613" s="233" t="s">
        <v>3101</v>
      </c>
      <c r="H613" s="233" t="s">
        <v>3101</v>
      </c>
      <c r="I613" s="233" t="s">
        <v>614</v>
      </c>
      <c r="J613" s="233" t="s">
        <v>614</v>
      </c>
      <c r="K613" s="233" t="s">
        <v>615</v>
      </c>
      <c r="L613" s="233" t="s">
        <v>3101</v>
      </c>
      <c r="M613" s="233" t="s">
        <v>1519</v>
      </c>
      <c r="N613" s="233" t="s">
        <v>1519</v>
      </c>
      <c r="O613" s="233" t="s">
        <v>2972</v>
      </c>
      <c r="P613" s="233" t="s">
        <v>3103</v>
      </c>
    </row>
    <row r="614" spans="1:16" ht="18">
      <c r="A614" s="233" t="s">
        <v>3101</v>
      </c>
      <c r="B614" s="233" t="s">
        <v>3101</v>
      </c>
      <c r="C614" s="233" t="s">
        <v>3101</v>
      </c>
      <c r="D614" s="233" t="s">
        <v>3101</v>
      </c>
      <c r="E614" s="233" t="s">
        <v>3101</v>
      </c>
      <c r="F614" s="233" t="s">
        <v>3101</v>
      </c>
      <c r="G614" s="233" t="s">
        <v>3101</v>
      </c>
      <c r="H614" s="233" t="s">
        <v>3101</v>
      </c>
      <c r="I614" s="233" t="s">
        <v>3108</v>
      </c>
      <c r="J614" s="233" t="s">
        <v>3109</v>
      </c>
      <c r="K614" s="233" t="s">
        <v>3110</v>
      </c>
      <c r="L614" s="233" t="s">
        <v>3101</v>
      </c>
      <c r="M614" s="233" t="s">
        <v>1519</v>
      </c>
      <c r="N614" s="233" t="s">
        <v>1519</v>
      </c>
      <c r="O614" s="233" t="s">
        <v>2972</v>
      </c>
      <c r="P614" s="233" t="s">
        <v>3103</v>
      </c>
    </row>
    <row r="615" spans="1:16" ht="18">
      <c r="A615" s="233" t="s">
        <v>3101</v>
      </c>
      <c r="B615" s="233" t="s">
        <v>3101</v>
      </c>
      <c r="C615" s="233" t="s">
        <v>3101</v>
      </c>
      <c r="D615" s="233" t="s">
        <v>3101</v>
      </c>
      <c r="E615" s="233" t="s">
        <v>3101</v>
      </c>
      <c r="F615" s="233" t="s">
        <v>3101</v>
      </c>
      <c r="G615" s="233" t="s">
        <v>3101</v>
      </c>
      <c r="H615" s="233" t="s">
        <v>3101</v>
      </c>
      <c r="I615" s="233" t="s">
        <v>3108</v>
      </c>
      <c r="J615" s="233" t="s">
        <v>3109</v>
      </c>
      <c r="K615" s="233" t="s">
        <v>3110</v>
      </c>
      <c r="L615" s="233" t="s">
        <v>3101</v>
      </c>
      <c r="M615" s="233" t="s">
        <v>1550</v>
      </c>
      <c r="N615" s="233" t="s">
        <v>1550</v>
      </c>
      <c r="O615" s="233" t="s">
        <v>2972</v>
      </c>
      <c r="P615" s="233" t="s">
        <v>3103</v>
      </c>
    </row>
    <row r="616" spans="1:16" ht="18">
      <c r="A616" s="233" t="s">
        <v>3101</v>
      </c>
      <c r="B616" s="233" t="s">
        <v>3101</v>
      </c>
      <c r="C616" s="233" t="s">
        <v>3101</v>
      </c>
      <c r="D616" s="233" t="s">
        <v>3101</v>
      </c>
      <c r="E616" s="233" t="s">
        <v>3101</v>
      </c>
      <c r="F616" s="233" t="s">
        <v>3101</v>
      </c>
      <c r="G616" s="233" t="s">
        <v>3101</v>
      </c>
      <c r="H616" s="233" t="s">
        <v>3101</v>
      </c>
      <c r="I616" s="233" t="s">
        <v>1145</v>
      </c>
      <c r="J616" s="233" t="s">
        <v>3111</v>
      </c>
      <c r="K616" s="233" t="s">
        <v>46</v>
      </c>
      <c r="L616" s="233" t="s">
        <v>3101</v>
      </c>
      <c r="M616" s="233" t="s">
        <v>1721</v>
      </c>
      <c r="N616" s="233" t="s">
        <v>1721</v>
      </c>
      <c r="O616" s="233" t="s">
        <v>2972</v>
      </c>
      <c r="P616" s="233" t="s">
        <v>3103</v>
      </c>
    </row>
    <row r="617" spans="1:16" ht="18">
      <c r="A617" s="233" t="s">
        <v>3101</v>
      </c>
      <c r="B617" s="233" t="s">
        <v>3101</v>
      </c>
      <c r="C617" s="233" t="s">
        <v>3101</v>
      </c>
      <c r="D617" s="233" t="s">
        <v>3101</v>
      </c>
      <c r="E617" s="233" t="s">
        <v>3101</v>
      </c>
      <c r="F617" s="233" t="s">
        <v>3101</v>
      </c>
      <c r="G617" s="233" t="s">
        <v>3101</v>
      </c>
      <c r="H617" s="233" t="s">
        <v>3101</v>
      </c>
      <c r="I617" s="233" t="s">
        <v>3104</v>
      </c>
      <c r="J617" s="233" t="s">
        <v>3105</v>
      </c>
      <c r="K617" s="233" t="s">
        <v>46</v>
      </c>
      <c r="L617" s="233" t="s">
        <v>3101</v>
      </c>
      <c r="M617" s="233" t="s">
        <v>1721</v>
      </c>
      <c r="N617" s="233" t="s">
        <v>1721</v>
      </c>
      <c r="O617" s="233" t="s">
        <v>2972</v>
      </c>
      <c r="P617" s="233" t="s">
        <v>3103</v>
      </c>
    </row>
    <row r="618" spans="1:16" ht="18">
      <c r="A618" s="233" t="s">
        <v>3101</v>
      </c>
      <c r="B618" s="233" t="s">
        <v>3101</v>
      </c>
      <c r="C618" s="233" t="s">
        <v>3101</v>
      </c>
      <c r="D618" s="233" t="s">
        <v>3101</v>
      </c>
      <c r="E618" s="233" t="s">
        <v>3101</v>
      </c>
      <c r="F618" s="233" t="s">
        <v>3101</v>
      </c>
      <c r="G618" s="233" t="s">
        <v>3101</v>
      </c>
      <c r="H618" s="233" t="s">
        <v>3101</v>
      </c>
      <c r="I618" s="233" t="s">
        <v>622</v>
      </c>
      <c r="J618" s="233" t="s">
        <v>3106</v>
      </c>
      <c r="K618" s="233" t="s">
        <v>46</v>
      </c>
      <c r="L618" s="233" t="s">
        <v>3101</v>
      </c>
      <c r="M618" s="233" t="s">
        <v>1721</v>
      </c>
      <c r="N618" s="233" t="s">
        <v>1721</v>
      </c>
      <c r="O618" s="233" t="s">
        <v>2972</v>
      </c>
      <c r="P618" s="233" t="s">
        <v>3103</v>
      </c>
    </row>
    <row r="619" spans="1:16" ht="18">
      <c r="A619" s="233" t="s">
        <v>3101</v>
      </c>
      <c r="B619" s="233" t="s">
        <v>3101</v>
      </c>
      <c r="C619" s="233" t="s">
        <v>3101</v>
      </c>
      <c r="D619" s="233" t="s">
        <v>3101</v>
      </c>
      <c r="E619" s="233" t="s">
        <v>3101</v>
      </c>
      <c r="F619" s="233" t="s">
        <v>3101</v>
      </c>
      <c r="G619" s="233" t="s">
        <v>3101</v>
      </c>
      <c r="H619" s="233" t="s">
        <v>3101</v>
      </c>
      <c r="I619" s="233" t="s">
        <v>2050</v>
      </c>
      <c r="J619" s="233" t="s">
        <v>3107</v>
      </c>
      <c r="K619" s="233" t="s">
        <v>46</v>
      </c>
      <c r="L619" s="233" t="s">
        <v>3101</v>
      </c>
      <c r="M619" s="233" t="s">
        <v>1513</v>
      </c>
      <c r="N619" s="233" t="s">
        <v>1513</v>
      </c>
      <c r="O619" s="233" t="s">
        <v>2971</v>
      </c>
      <c r="P619" s="233" t="s">
        <v>3103</v>
      </c>
    </row>
    <row r="620" spans="1:16" ht="18">
      <c r="A620" s="233" t="s">
        <v>3101</v>
      </c>
      <c r="B620" s="233" t="s">
        <v>3101</v>
      </c>
      <c r="C620" s="233" t="s">
        <v>3101</v>
      </c>
      <c r="D620" s="233" t="s">
        <v>3101</v>
      </c>
      <c r="E620" s="233" t="s">
        <v>3101</v>
      </c>
      <c r="F620" s="233" t="s">
        <v>3101</v>
      </c>
      <c r="G620" s="233" t="s">
        <v>3101</v>
      </c>
      <c r="H620" s="233" t="s">
        <v>3101</v>
      </c>
      <c r="I620" s="233" t="s">
        <v>1049</v>
      </c>
      <c r="J620" s="233" t="s">
        <v>2954</v>
      </c>
      <c r="K620" s="233" t="s">
        <v>930</v>
      </c>
      <c r="L620" s="233" t="s">
        <v>3101</v>
      </c>
      <c r="M620" s="233" t="s">
        <v>1513</v>
      </c>
      <c r="N620" s="233" t="s">
        <v>1513</v>
      </c>
      <c r="O620" s="233" t="s">
        <v>2972</v>
      </c>
      <c r="P620" s="233" t="s">
        <v>3103</v>
      </c>
    </row>
    <row r="621" spans="1:16" ht="18">
      <c r="A621" s="233" t="s">
        <v>3101</v>
      </c>
      <c r="B621" s="233" t="s">
        <v>3101</v>
      </c>
      <c r="C621" s="233" t="s">
        <v>3101</v>
      </c>
      <c r="D621" s="233" t="s">
        <v>3101</v>
      </c>
      <c r="E621" s="233" t="s">
        <v>3101</v>
      </c>
      <c r="F621" s="233" t="s">
        <v>3101</v>
      </c>
      <c r="G621" s="233" t="s">
        <v>3101</v>
      </c>
      <c r="H621" s="233" t="s">
        <v>3101</v>
      </c>
      <c r="I621" s="233" t="s">
        <v>614</v>
      </c>
      <c r="J621" s="233" t="s">
        <v>614</v>
      </c>
      <c r="K621" s="233" t="s">
        <v>615</v>
      </c>
      <c r="L621" s="233" t="s">
        <v>3101</v>
      </c>
      <c r="M621" s="233" t="s">
        <v>1513</v>
      </c>
      <c r="N621" s="233" t="s">
        <v>1513</v>
      </c>
      <c r="O621" s="233" t="s">
        <v>2972</v>
      </c>
      <c r="P621" s="233" t="s">
        <v>3103</v>
      </c>
    </row>
  </sheetData>
  <autoFilter ref="A3:Q621" xr:uid="{37A901BF-ED7C-4B99-B1EC-4D577D7F69CD}"/>
  <conditionalFormatting sqref="A1:A1048576">
    <cfRule type="duplicateValues" dxfId="0" priority="1"/>
  </conditionalFormatting>
  <hyperlinks>
    <hyperlink ref="Q197" r:id="rId1" xr:uid="{D931C429-E8AA-4228-AC9D-CE623E5F5945}"/>
    <hyperlink ref="Q576" r:id="rId2" xr:uid="{C120E906-187F-4CA1-8A30-1D7345E3DF4D}"/>
    <hyperlink ref="Q353" r:id="rId3" xr:uid="{18182ED3-1363-457F-B014-554F48C64F8A}"/>
    <hyperlink ref="Q354" r:id="rId4" xr:uid="{23A9CFCD-4D8B-41FE-99D5-352965077616}"/>
    <hyperlink ref="Q355" r:id="rId5" xr:uid="{8105528C-2BC6-4F10-9634-55B3F79A8BEE}"/>
    <hyperlink ref="Q356" r:id="rId6" xr:uid="{2AF43969-5341-4FCB-A7E0-D795CD1AED81}"/>
    <hyperlink ref="Q357" r:id="rId7" xr:uid="{C7A9B1E3-ED4B-4DE8-A35A-F0EB96EDD145}"/>
    <hyperlink ref="Q65" r:id="rId8" xr:uid="{1807914E-963E-40E4-8972-1CD63499DA76}"/>
    <hyperlink ref="Q198" r:id="rId9" xr:uid="{0D1B6DDA-78C5-4FCB-BBC3-1BE38751BE12}"/>
    <hyperlink ref="Q66" r:id="rId10" xr:uid="{DDABCA7A-C3D3-4E6D-A648-4300D7D2A791}"/>
    <hyperlink ref="Q67" r:id="rId11" xr:uid="{F41211BF-1600-41F9-A8EE-FC2107FC87B5}"/>
    <hyperlink ref="Q582" r:id="rId12" xr:uid="{2359F2BC-F7C8-4B3F-8D32-A2EBAD63AC7C}"/>
    <hyperlink ref="Q580" r:id="rId13" xr:uid="{0F05582A-0A9D-417B-9F6B-2B4F1BA59244}"/>
    <hyperlink ref="Q583" r:id="rId14" xr:uid="{A83FE3D1-9723-4C15-996B-7C1609DE736F}"/>
    <hyperlink ref="Q219" r:id="rId15" xr:uid="{3BEFE648-0BCF-423A-9702-ED16F08A9C87}"/>
    <hyperlink ref="Q581" r:id="rId16" xr:uid="{57354E02-1103-4840-A30E-D90DA75DDF98}"/>
    <hyperlink ref="Q578" r:id="rId17" xr:uid="{EF9F05DF-FF89-415A-9E00-F12352BAACC1}"/>
    <hyperlink ref="Q218" r:id="rId18" xr:uid="{EAE0EAE4-59DC-4D77-886C-D39253872C01}"/>
    <hyperlink ref="Q577" r:id="rId19" xr:uid="{EE923D69-0C7D-4257-8601-44F22B808D74}"/>
    <hyperlink ref="Q250" r:id="rId20" xr:uid="{751506E8-F478-4207-99D2-CD1A99EEEE2E}"/>
    <hyperlink ref="Q572" r:id="rId21" xr:uid="{499A8A87-AE9D-4A16-984F-20FC22DDF4BA}"/>
    <hyperlink ref="Q574" r:id="rId22" xr:uid="{6B7D6447-5BAB-403F-BDB7-846F9FA7E72A}"/>
    <hyperlink ref="Q351" r:id="rId23" xr:uid="{0EA6DDFA-7766-4978-83E2-CE5987B98C9B}"/>
    <hyperlink ref="Q350" r:id="rId24" xr:uid="{607EE2F4-2396-418D-A991-5B7E7B3AA3AA}"/>
    <hyperlink ref="Q349" r:id="rId25" xr:uid="{12E88C93-8A35-417B-A447-B0C793F5C15D}"/>
    <hyperlink ref="Q273" r:id="rId26" xr:uid="{A9CA58DD-471A-48A0-92E7-F1CA494B4698}"/>
    <hyperlink ref="Q59" r:id="rId27" xr:uid="{C9B99D54-97A4-4556-B2C7-0D66E3ACAB2A}"/>
    <hyperlink ref="Q348" r:id="rId28" xr:uid="{8163C375-5628-4269-BB21-7FF96BAA8AED}"/>
    <hyperlink ref="Q165" r:id="rId29" xr:uid="{07753B66-6A5F-4F9B-A002-F69B287E8B48}"/>
    <hyperlink ref="Q270" r:id="rId30" xr:uid="{75E6C521-1046-4330-AD69-8F091A482B4A}"/>
    <hyperlink ref="Q242" r:id="rId31" xr:uid="{6299E022-9FCB-419A-82AF-0A15A43FE01F}"/>
    <hyperlink ref="Q362" r:id="rId32" xr:uid="{4FCF0413-3822-47B0-BF82-720A0472D4AD}"/>
    <hyperlink ref="Q333" r:id="rId33" xr:uid="{6F5F660F-1E74-406A-97DD-4DFFD8F3DD5E}"/>
    <hyperlink ref="Q364" r:id="rId34" xr:uid="{D11A6713-8DE2-49B6-AFDC-46CB0FC0C3E7}"/>
    <hyperlink ref="Q334" r:id="rId35" xr:uid="{88CAC799-3076-438D-95CA-8A4258B70E70}"/>
    <hyperlink ref="Q241" r:id="rId36" xr:uid="{142F6E21-0DF5-4261-927F-5BCDF37E1258}"/>
    <hyperlink ref="Q240" r:id="rId37" xr:uid="{A0FCB9BE-76E7-46BA-AC7F-C17D1DE7FB3C}"/>
    <hyperlink ref="Q436" r:id="rId38" xr:uid="{8927A3E7-9989-4DEE-9B1E-7C5DFF9B64FA}"/>
    <hyperlink ref="Q108" r:id="rId39" xr:uid="{123D8706-F6EE-4E66-B8FD-E09D600C7FD9}"/>
    <hyperlink ref="Q435" r:id="rId40" xr:uid="{1B963448-8CAF-4D65-B462-4280F7D3928D}"/>
    <hyperlink ref="Q538" r:id="rId41" xr:uid="{C2183217-C4C9-45C4-A67D-F3FC85041070}"/>
    <hyperlink ref="Q346" r:id="rId42" xr:uid="{BC2B145E-5827-494B-A79F-D800489726C9}"/>
    <hyperlink ref="Q193" r:id="rId43" xr:uid="{480C465D-1BCC-4A4F-A6D1-431877FC9CE7}"/>
    <hyperlink ref="Q295" r:id="rId44" xr:uid="{97511AFC-2D34-4C87-AE57-7D643F6EAB32}"/>
    <hyperlink ref="Q336" r:id="rId45" xr:uid="{645F3E74-F4E0-4DC4-9411-08CE08FC2A6A}"/>
    <hyperlink ref="Q368" r:id="rId46" xr:uid="{F99A25F5-122C-4B4D-8933-B9832B3D2913}"/>
    <hyperlink ref="Q369" r:id="rId47" xr:uid="{0CBA0F40-9BAB-4822-9707-D18606945006}"/>
    <hyperlink ref="Q70" r:id="rId48" xr:uid="{41B771A3-734B-44FD-BE41-FB88382C9EA4}"/>
    <hyperlink ref="Q371" r:id="rId49" xr:uid="{58D5AEDF-FF52-42CB-8E70-DABD24608D0D}"/>
    <hyperlink ref="Q372" r:id="rId50" xr:uid="{FC011731-FF20-431C-92CA-563307A8B285}"/>
    <hyperlink ref="Q373" r:id="rId51" xr:uid="{466D9B82-D7D7-46FA-B0EA-74C5CCB23D9C}"/>
    <hyperlink ref="Q374" r:id="rId52" xr:uid="{F1612936-FCA4-41B9-930F-42F99177A7D9}"/>
    <hyperlink ref="Q517" r:id="rId53" xr:uid="{DEC2B442-3A18-4A53-A31B-3EC37687F0EB}"/>
    <hyperlink ref="Q376" r:id="rId54" xr:uid="{1B7B3006-9683-467A-928D-D7D7ADC991C5}"/>
    <hyperlink ref="Q345" r:id="rId55" xr:uid="{355CB852-5396-44BF-A2B9-B0C9336769AB}"/>
    <hyperlink ref="Q344" r:id="rId56" xr:uid="{C992C885-7089-43F9-81AA-A098F71DE155}"/>
    <hyperlink ref="Q64" r:id="rId57" xr:uid="{B03B659A-84FC-40B5-A3FD-4F5808F758BB}"/>
    <hyperlink ref="Q293" r:id="rId58" xr:uid="{EB0300AC-6D48-4852-862F-E1E6A719F606}"/>
    <hyperlink ref="Q341" r:id="rId59" xr:uid="{D3B1D61B-F6D3-49A5-B5A3-111A783771BC}"/>
    <hyperlink ref="Q518" r:id="rId60" xr:uid="{B13AF3C8-FF2E-40E5-8E04-84E01E490DAB}"/>
    <hyperlink ref="Q528" r:id="rId61" xr:uid="{F1FA4217-A5E2-441A-A370-B5EEF78335DC}"/>
    <hyperlink ref="Q379" r:id="rId62" xr:uid="{D76EB9E3-D6E6-456B-A1D9-C08E324326E9}"/>
    <hyperlink ref="Q75" r:id="rId63" xr:uid="{7326A6D2-DBBB-41C8-A112-3C87AA769C23}"/>
    <hyperlink ref="Q514" r:id="rId64" xr:uid="{54C3CF39-00FA-4F28-A77C-B41CDE8F0E65}"/>
    <hyperlink ref="Q199" r:id="rId65" xr:uid="{1174D68F-9D46-4E64-9E0C-554D90EAC702}"/>
    <hyperlink ref="Q201" r:id="rId66" xr:uid="{9F484F8E-AB4F-4D09-8501-F55396E89944}"/>
    <hyperlink ref="Q328" r:id="rId67" xr:uid="{04608A80-E641-4B28-A282-DBCFD2C59848}"/>
    <hyperlink ref="Q184" r:id="rId68" xr:uid="{2A6EEE21-CF76-44E7-B91D-795D35A095DF}"/>
    <hyperlink ref="Q268" r:id="rId69" xr:uid="{9F4C20E2-DED0-41FE-8A9D-04E9D59BB9C8}"/>
    <hyperlink ref="Q267" r:id="rId70" xr:uid="{73F78647-C9B4-42AB-9F7D-F85DECA0EF3B}"/>
    <hyperlink ref="Q265" r:id="rId71" xr:uid="{862E45BF-1013-43C4-BAFF-2C70BC50BEBA}"/>
    <hyperlink ref="Q266" r:id="rId72" xr:uid="{E6D31640-6AE0-4FA3-B5FA-33B09F75996F}"/>
    <hyperlink ref="Q264" r:id="rId73" xr:uid="{B6AD46DC-010B-41A7-A3CC-2F9A6A2E604B}"/>
    <hyperlink ref="Q88" r:id="rId74" xr:uid="{EEDD3192-EC95-4394-BB53-985E398F04CF}"/>
    <hyperlink ref="Q87" r:id="rId75" xr:uid="{B927ECAE-95B9-4E5E-937E-6C7EF2550E35}"/>
    <hyperlink ref="Q32" r:id="rId76" xr:uid="{9117322F-6777-4545-9F8B-A4819191D828}"/>
    <hyperlink ref="Q31" r:id="rId77" xr:uid="{1F582992-3E5C-45B0-91FE-DA9C3C20A725}"/>
    <hyperlink ref="Q338" r:id="rId78" xr:uid="{365AD76B-B36B-43C8-B7EE-1001909D2DC8}"/>
    <hyperlink ref="Q570" r:id="rId79" xr:uid="{33889AF9-EAF5-4A94-B4C1-5301833F06A5}"/>
    <hyperlink ref="Q542" r:id="rId80" xr:uid="{11F3DB5B-453E-4D87-B643-FC636D189561}"/>
    <hyperlink ref="Q116" r:id="rId81" xr:uid="{B0D3A0BE-2185-4FE2-B129-82A13574D89B}"/>
    <hyperlink ref="Q418" r:id="rId82" xr:uid="{FFF02394-2EFE-4361-9543-A504BC132543}"/>
    <hyperlink ref="Q106" r:id="rId83" xr:uid="{C6D09C27-704D-48F4-9DA6-DB96935A2A11}"/>
    <hyperlink ref="Q384" r:id="rId84" xr:uid="{C8C3DA9A-B984-4AFE-97F8-C15848C08259}"/>
    <hyperlink ref="Q297" r:id="rId85" xr:uid="{57D6FE4C-40BA-40F0-ABC2-65E44ADE7C85}"/>
    <hyperlink ref="Q320" r:id="rId86" xr:uid="{3E7C6E78-BE6E-4AF1-92EC-69373CA26B66}"/>
    <hyperlink ref="Q387" r:id="rId87" xr:uid="{DF7C4888-6ECA-47C4-B481-2990E1D20369}"/>
    <hyperlink ref="Q388" r:id="rId88" xr:uid="{DBD4CC51-78EA-45D2-B654-42DD4DE1A2CC}"/>
    <hyperlink ref="Q389" r:id="rId89" xr:uid="{8F2D1475-6A3B-4846-BD08-E56F71CB3810}"/>
    <hyperlink ref="Q390" r:id="rId90" xr:uid="{5D26A70A-7428-4231-BB74-D28593B3052B}"/>
    <hyperlink ref="Q391" r:id="rId91" xr:uid="{F2384A08-E402-44E4-A328-3B4758527D2C}"/>
    <hyperlink ref="Q392" r:id="rId92" xr:uid="{8D2778CF-46E4-446D-9D0A-74B315C04EAA}"/>
    <hyperlink ref="Q393" r:id="rId93" xr:uid="{BB9504F2-8D77-412D-B3F3-48232B145622}"/>
    <hyperlink ref="Q394" r:id="rId94" xr:uid="{B98C3D4B-B061-4091-90C5-1C872E765A2C}"/>
    <hyperlink ref="Q395" r:id="rId95" xr:uid="{32EC0E42-028B-44C7-B189-D07DEFDD272B}"/>
    <hyperlink ref="Q396" r:id="rId96" xr:uid="{9D12A5C2-61CC-4C18-B14A-D75188FB4F17}"/>
    <hyperlink ref="Q342" r:id="rId97" xr:uid="{2F902FF8-085C-499E-9F20-3C9C97BDB83F}"/>
    <hyperlink ref="Q398" r:id="rId98" xr:uid="{7A381D39-5A57-4966-BF64-104E70F761AE}"/>
    <hyperlink ref="Q399" r:id="rId99" xr:uid="{C5431378-2CDA-4C8D-9782-8ADB7833F662}"/>
    <hyperlink ref="Q227" r:id="rId100" xr:uid="{5C91F486-0596-4CAD-A323-A8B45D7B05BA}"/>
    <hyperlink ref="Q84" r:id="rId101" xr:uid="{EB247455-603E-405E-A24D-E37B3D338B4A}"/>
    <hyperlink ref="Q85" r:id="rId102" xr:uid="{82557554-0169-4881-9AE0-42A7DF386A4F}"/>
    <hyperlink ref="Q366" r:id="rId103" xr:uid="{DB37234B-830E-4879-8666-B18B172470C5}"/>
    <hyperlink ref="Q204" r:id="rId104" xr:uid="{2A0965BA-D6DE-4EFB-8C3F-2D0D6C13DFE2}"/>
    <hyperlink ref="Q405" r:id="rId105" xr:uid="{DF852DAA-BDD0-4339-B774-73DCD438AA42}"/>
    <hyperlink ref="Q406" r:id="rId106" xr:uid="{97D6BFB3-D5A0-4CBF-8276-FC5685378A6D}"/>
    <hyperlink ref="Q407" r:id="rId107" xr:uid="{48F3FF1C-5734-49B0-AE8F-C8CF62E18BCC}"/>
    <hyperlink ref="Q205" r:id="rId108" xr:uid="{1B8F1B47-A8DD-4A5D-AA81-7768FF1901D2}"/>
    <hyperlink ref="Q409" r:id="rId109" xr:uid="{E7DD8159-6E74-4D76-922D-F5AE5075BDEB}"/>
    <hyperlink ref="Q217" r:id="rId110" xr:uid="{5C30DBE5-8273-4444-9084-B16E939BA087}"/>
    <hyperlink ref="Q410" r:id="rId111" xr:uid="{705C7ECB-ADA1-4CF5-BB93-644E15D8AA4D}"/>
    <hyperlink ref="Q378" r:id="rId112" xr:uid="{0615B6DD-C471-41B7-90B1-85ECC0D2284E}"/>
    <hyperlink ref="Q206" r:id="rId113" xr:uid="{A3B1AD4E-1430-4071-819E-F268B39A094B}"/>
    <hyperlink ref="Q413" r:id="rId114" xr:uid="{BD0B7007-C3CA-49F2-8EA8-05C116E71C33}"/>
    <hyperlink ref="Q414" r:id="rId115" xr:uid="{72EDC331-C2BE-49C5-9A91-FCB193CEFD13}"/>
    <hyperlink ref="Q207" r:id="rId116" xr:uid="{A571CF7C-51EB-4102-813E-E790BBCF900B}"/>
    <hyperlink ref="Q416" r:id="rId117" xr:uid="{14163AC0-1E4B-458B-9EE6-5E60720F62D8}"/>
    <hyperlink ref="Q417" r:id="rId118" xr:uid="{28314950-975B-478B-B01E-BECB50B757AE}"/>
    <hyperlink ref="Q385" r:id="rId119" xr:uid="{1F8CB4E1-B18C-46D8-A4EF-9E5857935D52}"/>
    <hyperlink ref="Q419" r:id="rId120" xr:uid="{5738123B-B283-4612-8444-ED76CF97BE05}"/>
    <hyperlink ref="Q420" r:id="rId121" xr:uid="{4AAB6C58-15DA-4BAC-AD4B-6D3008A40091}"/>
    <hyperlink ref="Q421" r:id="rId122" xr:uid="{3D54CB4C-A985-4AAF-B11E-9AF8F4F2A003}"/>
    <hyperlink ref="Q422" r:id="rId123" xr:uid="{37F58AA7-A202-41CB-B8DB-9E0DA2B48B83}"/>
    <hyperlink ref="Q423" r:id="rId124" xr:uid="{385528C6-FB44-41D2-9308-464F65922EC6}"/>
    <hyperlink ref="Q215" r:id="rId125" xr:uid="{AF61B49E-6E08-4954-8E03-E63D3331449C}"/>
    <hyperlink ref="Q438" r:id="rId126" xr:uid="{5A9894F3-5B19-4A6F-82C8-5415CD057139}"/>
    <hyperlink ref="Q228" r:id="rId127" xr:uid="{43A0E9D6-3988-47EB-85B6-765F60652EEB}"/>
    <hyperlink ref="Q229" r:id="rId128" xr:uid="{DD7B2767-8728-4E10-87C7-ACF5A1F56C0C}"/>
    <hyperlink ref="Q441" r:id="rId129" xr:uid="{3B0DCA6E-A8DB-49B6-8A09-BAE5E99C7AB8}"/>
    <hyperlink ref="Q105" r:id="rId130" xr:uid="{968B67B3-988A-4C8F-B0E8-27BDFB39C85E}"/>
    <hyperlink ref="Q509" r:id="rId131" xr:uid="{73B30D07-4236-414F-A6A5-63BDB63046D9}"/>
    <hyperlink ref="Q532" r:id="rId132" xr:uid="{234DECAA-3DDE-484B-85EB-D32690D1CA98}"/>
    <hyperlink ref="Q531" r:id="rId133" xr:uid="{7970BD22-4D26-4477-AEB4-E90027210F7B}"/>
    <hyperlink ref="Q506" r:id="rId134" xr:uid="{68DB4E6C-B78D-4C97-AE68-801702FB5ED7}"/>
    <hyperlink ref="Q505" r:id="rId135" xr:uid="{D0B90824-4734-463B-ACC1-1AECC3E1A4FA}"/>
    <hyperlink ref="Q104" r:id="rId136" xr:uid="{EE5404A8-56ED-4283-B7A9-08C74C31564D}"/>
    <hyperlink ref="Q214" r:id="rId137" xr:uid="{90B9240F-BEEB-4CDE-9718-4A8717DC7EC1}"/>
    <hyperlink ref="Q386" r:id="rId138" xr:uid="{415666FC-41D7-4C89-8BE4-3CD655F932FD}"/>
    <hyperlink ref="Q86" r:id="rId139" xr:uid="{2BCCE2E6-B4B5-43E5-B5B6-AFF86F00F371}"/>
    <hyperlink ref="Q430" r:id="rId140" xr:uid="{0FFC16DF-4CDA-4524-A6DB-0DD927FED6BD}"/>
    <hyperlink ref="Q429" r:id="rId141" xr:uid="{1610A177-418B-457C-9954-4D63BC6C3C70}"/>
    <hyperlink ref="Q213" r:id="rId142" xr:uid="{AD9D2C81-302F-48C2-9A05-65549964887D}"/>
    <hyperlink ref="Q209" r:id="rId143" xr:uid="{03242DA0-BD13-4B72-B3AA-0BD05DA00438}"/>
    <hyperlink ref="Q426" r:id="rId144" xr:uid="{CF97CF09-F24F-459A-B3E6-9F53B4E7D3F9}"/>
    <hyperlink ref="Q425" r:id="rId145" xr:uid="{45104A9D-039A-4D86-B0E1-361E95F7D61B}"/>
    <hyperlink ref="Q208" r:id="rId146" xr:uid="{80FD2F56-431F-4D09-82ED-A4396167F400}"/>
    <hyperlink ref="Q89" r:id="rId147" xr:uid="{FC8B2331-E245-4F98-8806-1D9AA6EBD249}"/>
    <hyperlink ref="Q230" r:id="rId148" xr:uid="{B8244396-B559-4B87-ABC7-5C0B55553A53}"/>
    <hyperlink ref="Q444" r:id="rId149" xr:uid="{622FAEE9-3574-4AAD-A806-A4A558A8A965}"/>
    <hyperlink ref="Q397" r:id="rId150" xr:uid="{56D4241D-3382-44BF-898C-1B438EB5D4F7}"/>
    <hyperlink ref="Q446" r:id="rId151" xr:uid="{8EC42A63-7A1B-471F-AD3C-D2E490DC8673}"/>
    <hyperlink ref="Q90" r:id="rId152" xr:uid="{EEA9F047-9FD3-431B-A5D2-3C5ED0DEF9DB}"/>
    <hyperlink ref="Q519" r:id="rId153" xr:uid="{A41088EC-6801-4C74-8B39-ECAAF1E8935E}"/>
    <hyperlink ref="Q231" r:id="rId154" xr:uid="{7465C733-242F-4E6B-A248-BF2CBA94A767}"/>
    <hyperlink ref="Q232" r:id="rId155" xr:uid="{67A4401C-115B-4CFD-BBD3-E81593963E06}"/>
    <hyperlink ref="Q233" r:id="rId156" xr:uid="{B1CA324F-EF79-46D9-9879-FD51F4A1C497}"/>
    <hyperlink ref="Q452" r:id="rId157" xr:uid="{D239EDCE-9690-4079-B85F-B408CFB26668}"/>
    <hyperlink ref="Q216" r:id="rId158" xr:uid="{D4BE52F1-8A5B-4C6B-B9F5-836818B797E2}"/>
    <hyperlink ref="Q324" r:id="rId159" xr:uid="{7375A732-F4C7-4BDB-87F1-9F58A69D9235}"/>
    <hyperlink ref="Q189" r:id="rId160" xr:uid="{CE51257E-F73E-41E3-AE00-0699BCE9C242}"/>
    <hyperlink ref="Q337" r:id="rId161" xr:uid="{C003DC4C-C09E-4A24-886A-73335815A257}"/>
    <hyperlink ref="Q512" r:id="rId162" xr:uid="{3E3F0DF5-A751-4811-BD3E-83497A3348BF}"/>
    <hyperlink ref="Q226" r:id="rId163" xr:uid="{2D32C648-737B-4299-A676-29E68E321AAC}"/>
    <hyperlink ref="Q511" r:id="rId164" xr:uid="{CC7297EA-3574-4440-9D0B-6886F3D9064A}"/>
    <hyperlink ref="Q510" r:id="rId165" xr:uid="{81406C7D-5EF1-4F95-BB3F-A2CD295638FE}"/>
    <hyperlink ref="Q332" r:id="rId166" xr:uid="{E96DB37F-12F5-489C-B4DE-C808D9FE73C8}"/>
    <hyperlink ref="Q331" r:id="rId167" xr:uid="{57AFE54B-6F4A-4C91-BD12-9F1BADCF3241}"/>
    <hyperlink ref="Q330" r:id="rId168" xr:uid="{CD7BABC7-F4E3-4A27-B99B-BC84E935D8B5}"/>
    <hyperlink ref="Q329" r:id="rId169" xr:uid="{A4D993D7-C1E1-4D11-AC97-42053A469433}"/>
    <hyperlink ref="Q504" r:id="rId170" xr:uid="{6AF27FBB-81D9-468A-9C06-DD4AD5A866CB}"/>
    <hyperlink ref="Q327" r:id="rId171" xr:uid="{EE4B1ECD-0DDE-4BE3-8080-5E495F5BE1C3}"/>
    <hyperlink ref="Q326" r:id="rId172" xr:uid="{EFC133E1-C80E-43BF-BD72-8B3DC14A73B1}"/>
    <hyperlink ref="Q325" r:id="rId173" xr:uid="{134708B8-FB23-4799-9DF0-7DF358D3BDB3}"/>
    <hyperlink ref="Q188" r:id="rId174" xr:uid="{5C7B3E89-686E-447E-B90C-7BC4CEB5B98C}"/>
    <hyperlink ref="Q323" r:id="rId175" xr:uid="{1ADD65EE-C710-4A29-A500-362C4FFF5880}"/>
    <hyperlink ref="Q322" r:id="rId176" xr:uid="{A1D1C899-ACD4-462F-A4EE-BBA8E6E806C6}"/>
    <hyperlink ref="Q321" r:id="rId177" xr:uid="{3FA728D3-1D71-4A81-A8B0-508C6E9E681F}"/>
    <hyperlink ref="Q288" r:id="rId178" xr:uid="{A07CECE4-F1C5-4B02-8ED9-E1A8F78CB24C}"/>
    <hyperlink ref="Q319" r:id="rId179" xr:uid="{93A9AB66-8397-459A-9E7C-943E4ACD294E}"/>
    <hyperlink ref="Q497" r:id="rId180" xr:uid="{3B88E465-828B-4EA2-B7C6-42F332446B1C}"/>
    <hyperlink ref="Q183" r:id="rId181" xr:uid="{34BCEA70-0294-4D7F-A1F0-93CBD428BC11}"/>
    <hyperlink ref="Q316" r:id="rId182" xr:uid="{991B8F66-7204-4632-BC47-290105E7B14E}"/>
    <hyperlink ref="Q315" r:id="rId183" xr:uid="{D18954C0-9042-41E3-AA53-AFDB6DFA7FC6}"/>
    <hyperlink ref="Q314" r:id="rId184" xr:uid="{56298ADD-353B-4015-B479-966EB4C3074F}"/>
    <hyperlink ref="Q318" r:id="rId185" xr:uid="{295E2592-87CE-44CF-BFE3-BE8139282C75}"/>
    <hyperlink ref="Q312" r:id="rId186" xr:uid="{D1FD4169-3442-4581-A9B8-C1FB9A5866CE}"/>
    <hyperlink ref="Q182" r:id="rId187" xr:uid="{4633EFC6-BD92-45D6-B812-D2C48405277E}"/>
    <hyperlink ref="Q310" r:id="rId188" xr:uid="{A27A10B6-84D8-4608-B6DA-C16F024CBD32}"/>
    <hyperlink ref="Q516" r:id="rId189" xr:uid="{9A2C3526-E6A7-4B85-A265-DD2B298048B7}"/>
    <hyperlink ref="Q317" r:id="rId190" xr:uid="{F99B2793-1FAE-4B6D-A515-8A844DFF2E3C}"/>
    <hyperlink ref="Q313" r:id="rId191" xr:uid="{C889B9BE-9260-4A22-9161-BD2D4D753732}"/>
    <hyperlink ref="Q306" r:id="rId192" xr:uid="{908A1703-7B63-4857-B7CE-A11F0B67D7B2}"/>
    <hyperlink ref="Q63" r:id="rId193" xr:uid="{7ED2CBDF-EB23-4EC4-AAAE-146464008416}"/>
    <hyperlink ref="Q62" r:id="rId194" xr:uid="{E92EB872-22FD-4E53-8B91-65FFB3022843}"/>
    <hyperlink ref="Q311" r:id="rId195" xr:uid="{92F2C4A8-1BEC-4E96-9793-CDA45407E5C0}"/>
    <hyperlink ref="Q302" r:id="rId196" xr:uid="{65143F6D-90E0-4C83-9144-651D231B0377}"/>
    <hyperlink ref="Q61" r:id="rId197" xr:uid="{25970953-112E-46B7-947C-5A1CAE5EEDEE}"/>
    <hyperlink ref="Q300" r:id="rId198" xr:uid="{F77ECF87-34E1-462B-B54D-4F3437681440}"/>
    <hyperlink ref="Q180" r:id="rId199" xr:uid="{918B89C6-1852-450C-B816-5629736695AF}"/>
    <hyperlink ref="Q298" r:id="rId200" xr:uid="{49BCE5E2-F4E6-4585-80CB-FA169955F3DA}"/>
    <hyperlink ref="Q269" r:id="rId201" xr:uid="{2CD127C2-4FF1-449F-9CA9-7A8EBBBAFEEF}"/>
    <hyperlink ref="Q171" r:id="rId202" xr:uid="{52AEB47C-AAE9-4C9D-9C3F-AB52DFF036B9}"/>
    <hyperlink ref="Q222" r:id="rId203" xr:uid="{D1C9D2AA-B7DF-4995-8673-1CC73C2A6598}"/>
    <hyperlink ref="Q294" r:id="rId204" xr:uid="{0BA8A3EE-C3DE-4220-B23B-0E86C6DD077C}"/>
    <hyperlink ref="Q202" r:id="rId205" xr:uid="{6DF92FE5-956F-46DD-8204-58724BFCBE37}"/>
    <hyperlink ref="Q169" r:id="rId206" xr:uid="{6832E020-1039-4CBC-88AB-538FC74B2403}"/>
    <hyperlink ref="Q291" r:id="rId207" xr:uid="{051B7472-1E4C-49EB-B9CF-80D21B63898B}"/>
    <hyperlink ref="Q290" r:id="rId208" xr:uid="{FA2C3F6A-9081-4A3F-A116-87711E6C1960}"/>
    <hyperlink ref="Q454" r:id="rId209" xr:uid="{9B1C0C41-76DB-46BB-8C34-4F62FD2120A7}"/>
    <hyperlink ref="Q455" r:id="rId210" xr:uid="{EE322C77-855A-4824-A07E-EEB1162A173B}"/>
    <hyperlink ref="Q456" r:id="rId211" xr:uid="{9396741A-D1CD-4202-9842-82741FBE4EE3}"/>
    <hyperlink ref="Q234" r:id="rId212" xr:uid="{08EBA218-548C-43CE-9B64-087C8330C9BA}"/>
    <hyperlink ref="Q235" r:id="rId213" xr:uid="{4732A116-0415-49FF-B178-14D4D6CB34AD}"/>
    <hyperlink ref="Q515" r:id="rId214" xr:uid="{88A4E0D4-7F77-4B9A-A714-A6B72EFEDE0A}"/>
    <hyperlink ref="Q533" r:id="rId215" xr:uid="{6C30915A-21C2-4769-8E95-15A1F5C20431}"/>
    <hyperlink ref="Q461" r:id="rId216" xr:uid="{D7D55756-8F4A-44EF-98E2-20664327E467}"/>
    <hyperlink ref="Q462" r:id="rId217" xr:uid="{FC5DD9D2-4586-4FE8-BC26-FD5527684761}"/>
    <hyperlink ref="Q463" r:id="rId218" xr:uid="{D88D5F68-85FC-43D0-89BD-EC10C236C5C1}"/>
    <hyperlink ref="Q464" r:id="rId219" xr:uid="{561983A1-6DFB-4330-9AAB-F7D419068786}"/>
    <hyperlink ref="Q166" r:id="rId220" xr:uid="{82427F32-4FAE-431B-A724-99CBE41EDF9B}"/>
    <hyperlink ref="Q192" r:id="rId221" xr:uid="{38C07008-DFDF-4DBA-A71D-277678BD5D91}"/>
    <hyperlink ref="Q287" r:id="rId222" xr:uid="{3335A0C7-9DA2-47BE-9F07-B800C5B52753}"/>
    <hyperlink ref="Q285" r:id="rId223" xr:uid="{D16A798A-8C2D-4D26-AAE8-409940C45606}"/>
    <hyperlink ref="Q286" r:id="rId224" xr:uid="{2535E2BD-C4E3-413C-AC7A-D6BEEAFAF3A1}"/>
    <hyperlink ref="Q284" r:id="rId225" xr:uid="{BA8C8D3C-B0FB-4143-B0CD-DE2F7041D1BF}"/>
    <hyperlink ref="Q283" r:id="rId226" xr:uid="{7D5429C6-C591-40C7-81B7-EB59AA51FACC}"/>
    <hyperlink ref="Q282" r:id="rId227" xr:uid="{A7A59CC9-F81B-452F-9FF4-3FDD3A1398DE}"/>
    <hyperlink ref="Q281" r:id="rId228" xr:uid="{A1A08D44-0878-4B42-A4AC-0342F2A9ADC0}"/>
    <hyperlink ref="Q280" r:id="rId229" xr:uid="{E4DDD040-B5ED-4A4F-8036-886B1674BAB3}"/>
    <hyperlink ref="Q279" r:id="rId230" xr:uid="{42AD8E9B-68DC-4805-9EE6-B5DA4BDB5B94}"/>
    <hyperlink ref="Q60" r:id="rId231" xr:uid="{5D84B190-A4EF-4EB3-B3B3-22856DFBA53D}"/>
    <hyperlink ref="Q277" r:id="rId232" xr:uid="{1FC3E3F0-30DA-4500-AB89-0CEE4795100B}"/>
    <hyperlink ref="Q276" r:id="rId233" xr:uid="{30A19741-9597-41DB-8948-57E2E2425223}"/>
    <hyperlink ref="Q275" r:id="rId234" xr:uid="{860EC71A-D882-4C29-8CE9-090815F2342F}"/>
    <hyperlink ref="Q274" r:id="rId235" xr:uid="{95DD1D78-4AE8-48B7-A996-2C9299717C6F}"/>
    <hyperlink ref="Q263" r:id="rId236" xr:uid="{DA0949FF-00A2-4181-B31B-235DE251633D}"/>
    <hyperlink ref="Q164" r:id="rId237" xr:uid="{613ECEBE-C3A0-49DD-AC86-4CD62985291F}"/>
    <hyperlink ref="Q163" r:id="rId238" xr:uid="{DDF04E6A-992E-4C84-ABDE-845D8B4E999B}"/>
    <hyperlink ref="Q162" r:id="rId239" xr:uid="{E78B5970-5501-45C8-AE57-23642D5CD677}"/>
    <hyperlink ref="Q236" r:id="rId240" xr:uid="{003499A5-30BC-4DB1-8265-56DD7F8308C0}"/>
    <hyperlink ref="Q466" r:id="rId241" xr:uid="{048EFCF3-CFA9-4F82-B0AB-4F89379D11D6}"/>
    <hyperlink ref="Q467" r:id="rId242" xr:uid="{398A48A5-7B7D-4CFB-B84D-92FA547D7748}"/>
    <hyperlink ref="Q522" r:id="rId243" xr:uid="{3CD4FD23-48D7-4F24-9647-7569AA8EDAA3}"/>
    <hyperlink ref="Q523" r:id="rId244" xr:uid="{78E08A35-8E4E-4CFF-81BE-D13E7E63BBEA}"/>
    <hyperlink ref="Q526" r:id="rId245" xr:uid="{5151E3F9-DB7F-492C-992B-6A707B922A3B}"/>
    <hyperlink ref="Q91" r:id="rId246" xr:uid="{8A1EBC06-6BA1-4B15-AAFB-72A208C0EBCB}"/>
    <hyperlink ref="Q403" r:id="rId247" xr:uid="{320408A5-7C5E-48D5-A2A7-8B2F8EFC903B}"/>
    <hyperlink ref="Q534" r:id="rId248" xr:uid="{4AA07110-B434-483F-8B5F-78F200F85163}"/>
    <hyperlink ref="Q474" r:id="rId249" xr:uid="{971C12C8-6177-4F28-A4B8-7865983D0E6E}"/>
    <hyperlink ref="Q161" r:id="rId250" xr:uid="{1A8FD607-D617-4D13-BCD1-79A4C525D2DA}"/>
    <hyperlink ref="Q225" r:id="rId251" xr:uid="{04611E0C-88B8-48EC-BAAB-CCDAD7F415F9}"/>
    <hyperlink ref="Q257" r:id="rId252" xr:uid="{9A3FA825-2A79-4125-B7A5-49B875551D0C}"/>
    <hyperlink ref="Q475" r:id="rId253" xr:uid="{2D7582C3-1FA2-4577-ABBF-A6E1E7CCD2D8}"/>
    <hyperlink ref="Q527" r:id="rId254" xr:uid="{95B237B3-C280-4A22-A72A-6C9266A024F2}"/>
    <hyperlink ref="Q530" r:id="rId255" xr:uid="{3F3F037F-B4A6-47BB-A2A9-26B93FC1F60A}"/>
    <hyperlink ref="Q92" r:id="rId256" xr:uid="{4A0B8CAE-CCF0-4531-BE74-BC009426EF5C}"/>
    <hyperlink ref="Q535" r:id="rId257" xr:uid="{A60ACB0B-A06E-4E1C-B2C2-54E8E94C6355}"/>
    <hyperlink ref="Q480" r:id="rId258" xr:uid="{CBAB25AD-87AC-4CCC-97B8-BEE1B933F267}"/>
    <hyperlink ref="Q537" r:id="rId259" xr:uid="{54CA549E-55B1-459D-A1DA-5FF056D5AA69}"/>
    <hyperlink ref="Q541" r:id="rId260" xr:uid="{C16911ED-03A9-4629-A916-4D9FB1DA38F3}"/>
    <hyperlink ref="Q483" r:id="rId261" xr:uid="{C353D7F1-B3E1-4627-A4DD-465CFFB6D5B0}"/>
    <hyperlink ref="Q484" r:id="rId262" xr:uid="{CC264569-9CB5-4CB8-A2B9-E993D8FB6F21}"/>
    <hyperlink ref="Q485" r:id="rId263" xr:uid="{C03889AC-CFE8-4937-8FF7-BB29BE756539}"/>
    <hyperlink ref="Q486" r:id="rId264" xr:uid="{2A421CEC-FA87-42D9-83B5-37071CB5B5B3}"/>
    <hyperlink ref="Q487" r:id="rId265" xr:uid="{CFE0701E-B4B2-483E-9839-12C531AC217A}"/>
    <hyperlink ref="Q94" r:id="rId266" xr:uid="{9C44ED51-34F5-4613-BAAE-772F16465899}"/>
    <hyperlink ref="Q96" r:id="rId267" xr:uid="{2695098C-61E6-42BC-B10E-260040B34955}"/>
    <hyperlink ref="Q97" r:id="rId268" xr:uid="{B3F7D657-BE42-49F1-842C-3C6960A1FF60}"/>
    <hyperlink ref="Q98" r:id="rId269" xr:uid="{719FE576-170D-49CB-8BDF-23DFE985F60D}"/>
    <hyperlink ref="Q99" r:id="rId270" xr:uid="{22EF65CD-007D-4ED7-8EBB-8DD03C644AB7}"/>
    <hyperlink ref="Q493" r:id="rId271" xr:uid="{808BD21C-16D6-4A35-84AF-DEB9BA1D2569}"/>
    <hyperlink ref="Q100" r:id="rId272" xr:uid="{D385D7D1-2401-40EF-86D7-F669A3029972}"/>
    <hyperlink ref="Q101" r:id="rId273" xr:uid="{17CA5118-7B88-488D-B08B-C0A0D396AACB}"/>
    <hyperlink ref="Q237" r:id="rId274" xr:uid="{BB335E8E-EB6B-43CD-960F-AAF1D8E87555}"/>
    <hyperlink ref="Q102" r:id="rId275" xr:uid="{7E87C0AB-B610-4488-A211-9D1B647FAF3C}"/>
    <hyperlink ref="Q498" r:id="rId276" xr:uid="{394139A5-E6E1-4B78-86F4-E83A7A1A5471}"/>
    <hyperlink ref="Q499" r:id="rId277" xr:uid="{E04F685C-FC73-4DFB-9D26-2A6223E303A3}"/>
    <hyperlink ref="Q238" r:id="rId278" xr:uid="{76D9A358-4CAB-4657-BBBA-90C5C3E0446B}"/>
    <hyperlink ref="Q501" r:id="rId279" xr:uid="{B2EF00AE-29DF-4588-9DA9-CE21F30F0E81}"/>
    <hyperlink ref="Q411" r:id="rId280" xr:uid="{F73F6055-FC3B-415F-8A3B-1F851C5F8D2D}"/>
    <hyperlink ref="Q239" r:id="rId281" xr:uid="{C546CC2E-2240-4CDD-B018-966C413F88D6}"/>
    <hyperlink ref="Q243" r:id="rId282" xr:uid="{3A8404D8-3958-4937-9FE6-486E76B95DFD}"/>
    <hyperlink ref="Q520" r:id="rId283" xr:uid="{AC6E747C-72E9-4BA9-B985-8BBA261B6A01}"/>
    <hyperlink ref="Q521" r:id="rId284" xr:uid="{B3111955-165B-499F-8192-148594E5C01C}"/>
    <hyperlink ref="Q244" r:id="rId285" xr:uid="{D45C2E99-9CE3-4038-90C1-DF13BC6B3C89}"/>
    <hyperlink ref="Q245" r:id="rId286" xr:uid="{695A6E77-B86D-4940-8932-47EE37B3B89E}"/>
    <hyperlink ref="Q200" r:id="rId287" xr:uid="{98080F55-9203-4787-8731-12A795C67211}"/>
    <hyperlink ref="Q255" r:id="rId288" xr:uid="{F809DE7E-BAD0-4ED5-99DF-D1DB9863630E}"/>
    <hyperlink ref="Q254" r:id="rId289" xr:uid="{5E200D56-621C-4899-9BED-8A375D71FB29}"/>
    <hyperlink ref="Q253" r:id="rId290" xr:uid="{F6C15A98-A807-4962-8AF4-432A7BC8FA52}"/>
    <hyperlink ref="Q252" r:id="rId291" xr:uid="{29BA6E4B-A176-4423-837C-39BD406E6618}"/>
    <hyperlink ref="Q507" r:id="rId292" xr:uid="{D64657ED-90A6-4E06-8FAB-A13DDC51F7F3}"/>
    <hyperlink ref="Q508" r:id="rId293" xr:uid="{62673E2E-C875-4649-8943-9C7A6F7D4F2A}"/>
    <hyperlink ref="Q503" r:id="rId294" xr:uid="{28438345-429E-4904-9A51-7F1C683FE4EE}"/>
    <hyperlink ref="Q500" r:id="rId295" xr:uid="{5FF945DB-F0C6-4250-B76C-456E7DD6D02F}"/>
    <hyperlink ref="Q496" r:id="rId296" xr:uid="{BB454772-8549-4CD8-94EE-14E27B2D97BA}"/>
    <hyperlink ref="Q477" r:id="rId297" xr:uid="{510C0C5B-F38B-40BD-ACBA-348EBC4F3C94}"/>
    <hyperlink ref="Q476" r:id="rId298" xr:uid="{18A3C085-D9E7-4199-B288-96EDA84CEE0C}"/>
    <hyperlink ref="Q470" r:id="rId299" xr:uid="{5D792CCF-4D73-432B-920D-9D158F189210}"/>
    <hyperlink ref="Q524" r:id="rId300" xr:uid="{21947E36-FD43-4687-9FF5-98BC333F4F84}"/>
    <hyperlink ref="Q525" r:id="rId301" xr:uid="{3F7BC3F0-9B03-4AEF-875F-757D1F54067F}"/>
    <hyperlink ref="Q246" r:id="rId302" xr:uid="{32C4912E-CC9C-4657-8627-73B43C56576E}"/>
    <hyperlink ref="Q247" r:id="rId303" xr:uid="{10EA03CA-2D32-4CEB-9165-A9ED79808A1C}"/>
    <hyperlink ref="Q568" r:id="rId304" xr:uid="{6E8BF290-633F-4B3A-9AA3-09B7DE28E737}"/>
    <hyperlink ref="Q529" r:id="rId305" xr:uid="{FAD51E00-BF66-4FBA-839B-C9053A9AA1F3}"/>
    <hyperlink ref="Q248" r:id="rId306" xr:uid="{F7886BA0-F730-4A9B-B20B-6EB868654C76}"/>
    <hyperlink ref="Q536" r:id="rId307" xr:uid="{954044C1-3250-4E1B-ADA9-A1E998E3B59D}"/>
    <hyperlink ref="Q539" r:id="rId308" xr:uid="{0E89F6D1-7FC0-4142-8FAA-983D84A68272}"/>
    <hyperlink ref="Q544" r:id="rId309" xr:uid="{8B1C075D-3276-4A33-85F6-D89FE284730F}"/>
    <hyperlink ref="Q549" r:id="rId310" xr:uid="{CC81F14F-05E1-4B8F-B2C8-9BD71E134D0C}"/>
    <hyperlink ref="Q550" r:id="rId311" xr:uid="{40F7383E-E6EF-4AD9-B33D-6623D41A21CE}"/>
    <hyperlink ref="Q557" r:id="rId312" xr:uid="{BD8E4157-C2AD-4E9D-B588-FF491EE4C08A}"/>
    <hyperlink ref="Q551" r:id="rId313" xr:uid="{60877950-F83E-498D-B2AB-61597D2F8E37}"/>
    <hyperlink ref="Q432" r:id="rId314" xr:uid="{5B9801B1-D75E-464A-9884-52CC7CBB2DAE}"/>
    <hyperlink ref="Q561" r:id="rId315" xr:uid="{39F47333-7F0A-4107-B8E3-3C7BFC51E0C5}"/>
    <hyperlink ref="Q540" r:id="rId316" xr:uid="{7E4C219D-30C0-43E7-82F4-0B7BFEBA455A}"/>
    <hyperlink ref="Q555" r:id="rId317" xr:uid="{502D1569-C41F-4859-94DD-A7DBF9786905}"/>
    <hyperlink ref="Q558" r:id="rId318" xr:uid="{5985F30E-A30C-4FDD-AAEC-6986EE9A826B}"/>
    <hyperlink ref="Q543" r:id="rId319" xr:uid="{E71E01B6-E6CC-4CA4-8DDE-F533B9745762}"/>
    <hyperlink ref="Q109" r:id="rId320" xr:uid="{86D3771E-A59A-48F0-B293-B6EB087D90D9}"/>
    <hyperlink ref="Q545" r:id="rId321" xr:uid="{92F2933A-7037-48B8-A1F9-7F24BD013F86}"/>
    <hyperlink ref="Q546" r:id="rId322" xr:uid="{2D6DCF8C-A6A8-4269-82A1-EB44543D9A87}"/>
    <hyperlink ref="Q547" r:id="rId323" xr:uid="{CF3A7304-FBAB-47F4-9638-77C106EB83C2}"/>
    <hyperlink ref="Q548" r:id="rId324" xr:uid="{DBAEF2C8-45F7-41F1-9537-FAEA34517AA7}"/>
    <hyperlink ref="Q110" r:id="rId325" xr:uid="{BCC2AACD-859F-491F-9F78-2654AB7A9742}"/>
    <hyperlink ref="Q111" r:id="rId326" xr:uid="{9D5B5ECA-FDAF-4DB3-A70C-66471FCC350E}"/>
    <hyperlink ref="Q559" r:id="rId327" xr:uid="{3752E412-4EEA-4B88-964A-DC64BF130241}"/>
    <hyperlink ref="Q552" r:id="rId328" xr:uid="{F69BB3CC-8BA1-47D1-BCD3-E1A55466838F}"/>
    <hyperlink ref="Q553" r:id="rId329" xr:uid="{76EDA4BE-AC57-448F-8760-EF72E2EDAED3}"/>
    <hyperlink ref="Q554" r:id="rId330" xr:uid="{841CED52-89A9-4D46-86E5-0A8BC5A7C7B0}"/>
    <hyperlink ref="Q112" r:id="rId331" xr:uid="{CDFFBB72-6BCE-4B51-81CF-708099743763}"/>
    <hyperlink ref="Q556" r:id="rId332" xr:uid="{3638F0FF-2838-4A51-85DF-B0A318EAF8C7}"/>
    <hyperlink ref="Q564" r:id="rId333" xr:uid="{067AA011-0A30-4167-BDE3-DBAC85F37DCB}"/>
    <hyperlink ref="Q113" r:id="rId334" xr:uid="{9FE2224E-E12C-4792-9BD3-0433AD3424F0}"/>
    <hyperlink ref="Q114" r:id="rId335" xr:uid="{2D00D1F2-1273-43D2-ABD0-5AFBB926F75D}"/>
    <hyperlink ref="Q115" r:id="rId336" xr:uid="{09936094-E11A-46C3-85F8-23065C94D7A6}"/>
    <hyperlink ref="Q249" r:id="rId337" xr:uid="{599A98ED-03C6-436B-B478-8A8104ADC75E}"/>
    <hyperlink ref="Q562" r:id="rId338" xr:uid="{89A22DCF-33EE-4DE8-B945-6358B75D74EB}"/>
    <hyperlink ref="Q563" r:id="rId339" xr:uid="{CAB371C4-D58E-4A2E-859F-BA96C8A75BF0}"/>
    <hyperlink ref="Q573" r:id="rId340" xr:uid="{BA856A39-7F8A-418A-9F74-A80FD4A8E0BE}"/>
    <hyperlink ref="Q565" r:id="rId341" xr:uid="{E0AB84C1-2F5F-420E-9E20-FC1DE60A782F}"/>
    <hyperlink ref="Q566" r:id="rId342" xr:uid="{DFC559A0-C627-494D-8E3C-C1D0AEE94EB8}"/>
    <hyperlink ref="Q567" r:id="rId343" xr:uid="{D3293BD5-0222-4CCB-BA4C-0EB271743C6E}"/>
    <hyperlink ref="Q434" r:id="rId344" xr:uid="{13973F1D-1B0C-4F10-991A-0DD7A34CAB09}"/>
    <hyperlink ref="Q71" r:id="rId345" xr:uid="{69A18D5E-78E9-43C8-B30A-A9D83E0B700B}"/>
    <hyperlink ref="Q72" r:id="rId346" xr:uid="{6A5C2E89-71D9-41AA-9C3B-7DEDE3AD4442}"/>
    <hyperlink ref="Q73" r:id="rId347" xr:uid="{B3A9F24F-EBB5-45D3-9170-82517D31CB76}"/>
    <hyperlink ref="Q74" r:id="rId348" xr:uid="{DE91226F-0C34-4304-BE0C-C7FCF1228070}"/>
    <hyperlink ref="Q130" r:id="rId349" xr:uid="{CDD8D655-36D5-4E17-884B-B377E00E3F09}"/>
    <hyperlink ref="Q76" r:id="rId350" xr:uid="{62A664C6-ACE5-4148-8FD4-350DCFF4C9BC}"/>
    <hyperlink ref="Q39" r:id="rId351" xr:uid="{7784B7FE-3B5F-4884-B49E-F6A4C3990841}"/>
    <hyperlink ref="Q78" r:id="rId352" xr:uid="{24C936BA-6CBF-46B1-9454-DA5D2ECF8619}"/>
    <hyperlink ref="Q79" r:id="rId353" xr:uid="{2EBA9A53-5F6A-4145-AACB-6947F8F59C69}"/>
    <hyperlink ref="Q80" r:id="rId354" xr:uid="{81F6BB01-2031-4C3B-854D-579F6151CC41}"/>
    <hyperlink ref="Q81" r:id="rId355" xr:uid="{484E4EB0-AC4C-49D9-A9B1-F3859832F247}"/>
    <hyperlink ref="Q82" r:id="rId356" xr:uid="{49F47630-2F3D-4526-8DC7-B6A93EF3D50B}"/>
    <hyperlink ref="Q83" r:id="rId357" xr:uid="{124E6470-8B6B-4052-814F-C1D87C373782}"/>
    <hyperlink ref="Q131" r:id="rId358" xr:uid="{9F61AF55-7FDA-4DAC-B39C-20D43288C029}"/>
    <hyperlink ref="Q167" r:id="rId359" xr:uid="{7591CBD6-DB82-4FFE-B69B-40DC2B4D7846}"/>
    <hyperlink ref="Q168" r:id="rId360" xr:uid="{44E34049-BAF9-4E39-A68F-7DF91D3EBD98}"/>
    <hyperlink ref="Q149" r:id="rId361" xr:uid="{CBB54C1E-567B-4BD3-902D-71EDA578DA12}"/>
    <hyperlink ref="Q170" r:id="rId362" xr:uid="{3EF1C912-C1CC-45AD-AA5D-2CEF7D32FC46}"/>
    <hyperlink ref="Q203" r:id="rId363" xr:uid="{E39B3E30-6386-4F8D-B9F7-3C39D2561F48}"/>
    <hyperlink ref="Q53" r:id="rId364" xr:uid="{D81EFDE2-6C8E-4DA7-9769-F267A19735A1}"/>
    <hyperlink ref="Q152" r:id="rId365" xr:uid="{E0BDB605-F801-4BD6-AAB0-1FC8CEDD9A74}"/>
    <hyperlink ref="Q492" r:id="rId366" xr:uid="{34352BEA-3DCA-4C57-8DE0-BDE4D7500CA2}"/>
    <hyperlink ref="Q494" r:id="rId367" xr:uid="{02A6E009-E6DD-4596-8C7B-58C3B7EC56CB}"/>
    <hyperlink ref="Q495" r:id="rId368" xr:uid="{D047E364-7B49-4779-8C21-509F9F560EBE}"/>
    <hyperlink ref="Q308" r:id="rId369" xr:uid="{CC194B29-4EC5-4325-8172-D656B5C46BF1}"/>
    <hyperlink ref="Q210" r:id="rId370" xr:uid="{CCEC9CB2-0323-40CF-990C-7D155787D7AE}"/>
    <hyperlink ref="Q211" r:id="rId371" xr:uid="{6E496F58-21BD-4EDA-A8B5-0C965316CF05}"/>
    <hyperlink ref="Q212" r:id="rId372" xr:uid="{4B2CD391-FB8C-41C9-A120-8FD910772A22}"/>
    <hyperlink ref="Q54" r:id="rId373" xr:uid="{6B3F35A4-AF59-4AC2-8305-6979B5249825}"/>
    <hyperlink ref="Q55" r:id="rId374" xr:uid="{CF78DEDD-D168-40D6-AC50-B77365AEE856}"/>
    <hyperlink ref="Q154" r:id="rId375" xr:uid="{14495526-B558-4865-A79D-0A184729BC4F}"/>
    <hyperlink ref="Q155" r:id="rId376" xr:uid="{063FA414-B1BC-44BA-A8D9-C59CB3E068F8}"/>
    <hyperlink ref="Q156" r:id="rId377" xr:uid="{CDA239DF-FAC0-442B-806D-90204C7F8B6F}"/>
    <hyperlink ref="Q157" r:id="rId378" xr:uid="{A4CED204-0A09-43F9-80EA-2D71F743F6ED}"/>
    <hyperlink ref="Q158" r:id="rId379" xr:uid="{C5A8A732-73DF-41FB-A8DD-978CD66BF2F3}"/>
    <hyperlink ref="Q159" r:id="rId380" xr:uid="{93FA5EA0-2F45-472E-AD15-46D99E4B48D8}"/>
    <hyperlink ref="Q221" r:id="rId381" xr:uid="{97FF2423-2B45-48D0-86B1-C865FB28911D}"/>
    <hyperlink ref="Q181" r:id="rId382" xr:uid="{46A4E1D4-F9FB-4FAE-B352-3A8F0406EDF1}"/>
    <hyperlink ref="Q160" r:id="rId383" xr:uid="{18E282FE-81D4-434C-B6B4-3F19D97BF78B}"/>
    <hyperlink ref="Q58" r:id="rId384" xr:uid="{3FB6B7B0-F4DB-46EB-8CA0-E98EE451EE06}"/>
    <hyperlink ref="Q256" r:id="rId385" xr:uid="{44D8E352-26CE-43F5-9F01-65EC62A4B617}"/>
    <hyperlink ref="Q258" r:id="rId386" xr:uid="{076B4162-B091-47D8-8BA5-81619BE6B686}"/>
    <hyperlink ref="Q309" r:id="rId387" xr:uid="{ADFC6C09-3081-460A-A2B7-91C1981439AB}"/>
    <hyperlink ref="Q335" r:id="rId388" xr:uid="{B6BDECAF-9A82-4762-A806-48D85CC15F88}"/>
    <hyperlink ref="Q375" r:id="rId389" xr:uid="{BF42C35E-3DF1-415C-A31A-F6BB9C4CBB82}"/>
    <hyperlink ref="Q377" r:id="rId390" xr:uid="{BDB83ADE-D3FF-423D-9194-9C994E50DA15}"/>
    <hyperlink ref="Q400" r:id="rId391" xr:uid="{69FCA652-0F4E-40DB-BBA3-DAAB937642B7}"/>
    <hyperlink ref="Q439" r:id="rId392" xr:uid="{CC0FC53A-32C1-4BE9-84C1-B46F6644FCEB}"/>
    <hyperlink ref="Q150" r:id="rId393" xr:uid="{44C84568-8855-46B2-8B1C-54BC4AEF2D00}"/>
    <hyperlink ref="Q172" r:id="rId394" xr:uid="{C3C9AB55-B2AB-486C-9CDD-39686CE84DAD}"/>
    <hyperlink ref="Q173" r:id="rId395" xr:uid="{DF6039D7-A3BC-4676-9709-1D40C50D2BA8}"/>
    <hyperlink ref="Q174" r:id="rId396" xr:uid="{D20978E7-6996-41FE-A5DB-67D91B6CAEF4}"/>
    <hyperlink ref="Q175" r:id="rId397" xr:uid="{0C30E296-EA9D-4ECC-8E72-14FEA12F75B7}"/>
    <hyperlink ref="Q176" r:id="rId398" xr:uid="{F821CB66-774A-4867-ADA2-518257E1B66E}"/>
    <hyperlink ref="Q177" r:id="rId399" xr:uid="{BA1174CF-D287-452B-97E2-F30ABDBBD509}"/>
    <hyperlink ref="Q178" r:id="rId400" xr:uid="{B6C1E411-8C31-4777-95F8-1EDC0B915DEA}"/>
    <hyperlink ref="Q179" r:id="rId401" xr:uid="{EE088917-E513-4BC3-BA6B-578EF25CA6FF}"/>
    <hyperlink ref="Q440" r:id="rId402" xr:uid="{F274C5DD-404F-4251-9827-09044E4CC5E8}"/>
    <hyperlink ref="Q443" r:id="rId403" xr:uid="{52935643-2A67-4EEC-BD9C-C92B79AED05C}"/>
    <hyperlink ref="Q448" r:id="rId404" xr:uid="{C8B9E14C-8B27-43F8-B4CF-C4D7615CCFAB}"/>
    <hyperlink ref="Q449" r:id="rId405" xr:uid="{DFB0C664-2882-434C-BD3C-D24B2B2C88D8}"/>
    <hyperlink ref="Q450" r:id="rId406" xr:uid="{873A2937-14B3-4C94-B9E4-D699010FD5F9}"/>
    <hyperlink ref="Q451" r:id="rId407" xr:uid="{CF04675B-7773-49CC-8BDC-F65906563D60}"/>
    <hyperlink ref="Q457" r:id="rId408" xr:uid="{93A3545A-D01E-4B6B-8408-9ADFE8A8B650}"/>
    <hyperlink ref="Q458" r:id="rId409" xr:uid="{0D229A5A-289E-4339-AB58-AC9FAE9854B6}"/>
    <hyperlink ref="Q465" r:id="rId410" xr:uid="{20849978-389F-4AAA-B33E-D611C82CE107}"/>
    <hyperlink ref="Q468" r:id="rId411" xr:uid="{BD8E9B97-F3B9-4A94-AF5C-F16A5109115C}"/>
    <hyperlink ref="Q469" r:id="rId412" xr:uid="{2B6CF727-FF0A-45E0-B597-201CD17E8ABE}"/>
    <hyperlink ref="Q49" r:id="rId413" xr:uid="{1D335148-125B-4510-B2AC-413D2D090873}"/>
    <hyperlink ref="Q107" r:id="rId414" xr:uid="{13EC370E-D6F9-4705-A69E-154418B76769}"/>
    <hyperlink ref="Q482" r:id="rId415" xr:uid="{C3FF4B11-1527-4090-B8B3-053D5F11C1BE}"/>
    <hyperlink ref="Q151" r:id="rId416" xr:uid="{A1066935-0545-44C4-9AEA-99603DD192DB}"/>
    <hyperlink ref="Q122" r:id="rId417" xr:uid="{9F6D4862-9423-43C5-8A86-D1D51E6193A4}"/>
    <hyperlink ref="Q186" r:id="rId418" xr:uid="{70198AF0-86AE-4440-B2F4-E390C439E625}"/>
    <hyperlink ref="Q185" r:id="rId419" xr:uid="{BF4EC8F0-5C5C-41FF-B62D-6BC509620A29}"/>
    <hyperlink ref="Q187" r:id="rId420" xr:uid="{9F37BBB2-1094-4C81-B83E-B5E7B3A126A5}"/>
    <hyperlink ref="Q50" r:id="rId421" xr:uid="{D5412C49-0344-4297-AE7F-1727E3AF19EB}"/>
    <hyperlink ref="Q51" r:id="rId422" xr:uid="{AA495F11-24F9-457A-87D5-1AD59650284D}"/>
    <hyperlink ref="Q190" r:id="rId423" xr:uid="{D076B6F3-780E-4E93-A3AC-40C16C85B1D4}"/>
    <hyperlink ref="Q191" r:id="rId424" xr:uid="{7C41AC6C-D15C-4791-A09B-2252EFD73360}"/>
    <hyperlink ref="Q127" r:id="rId425" xr:uid="{A8AC51EF-676B-4BE8-B62A-4FD731C83FAD}"/>
    <hyperlink ref="Q488" r:id="rId426" xr:uid="{38516F1E-9528-4889-8B5C-7C10AB395BE7}"/>
    <hyperlink ref="Q194" r:id="rId427" xr:uid="{107BEB6D-53C8-4C20-A40D-ECCE6B2F5F90}"/>
    <hyperlink ref="Q195" r:id="rId428" xr:uid="{F90B0B36-E7DF-44FC-864B-D2EDA8A665E8}"/>
    <hyperlink ref="Q196" r:id="rId429" xr:uid="{6BC1E963-957E-4A81-9059-EC83DE4C69C5}"/>
    <hyperlink ref="Q489" r:id="rId430" xr:uid="{2447B3F7-ED96-4E72-9526-1DF12B9CDCB7}"/>
    <hyperlink ref="Q490" r:id="rId431" xr:uid="{6C360008-18C2-4547-9191-202A34322D31}"/>
    <hyperlink ref="Q491" r:id="rId432" xr:uid="{FE0FF0F6-CA99-4046-8A16-E84168532803}"/>
    <hyperlink ref="Q251" r:id="rId433" xr:uid="{4F9D6E04-33AE-4BBF-97A4-309F93BCC475}"/>
    <hyperlink ref="Q52" r:id="rId434" xr:uid="{1001032B-E20E-4A77-9C2E-A905E4E642DE}"/>
    <hyperlink ref="Q147" r:id="rId435" xr:uid="{E720B1D6-21CE-45AF-8B95-3851A28B4E4D}"/>
    <hyperlink ref="B197" r:id="rId436" display="https://emenscr.nesdc.go.th/viewer/view.html?id=5d4be72d4aab8645b6269a33&amp;username=mots03011" xr:uid="{580F2EE6-877A-431E-9B53-2F3A8AB891D5}"/>
    <hyperlink ref="B5:B8" r:id="rId437" display="https://emenscr.nesdc.go.th/viewer/view.html?id=5d4be72d4aab8645b6269a33&amp;username=mots03011" xr:uid="{4340C776-59D3-439B-BE8C-2AC32D0CACD2}"/>
    <hyperlink ref="B357" r:id="rId438" display="https://emenscr.nesdc.go.th/viewer/view.html?id=5d4be72d4aab8645b6269a33&amp;username=mots03011" xr:uid="{B06FA57E-9F4A-4BA0-8CD4-939002BA8037}"/>
    <hyperlink ref="B362" r:id="rId439" display="https://emenscr.nesdc.go.th/viewer/view.html?id=5d4be72d4aab8645b6269a33&amp;username=mots03011" xr:uid="{4F89DF91-D7C9-418C-B7FF-653BD0A6F536}"/>
    <hyperlink ref="B336" r:id="rId440" display="https://emenscr.nesdc.go.th/viewer/view.html?id=5d4be72d4aab8645b6269a33&amp;username=mots03011" xr:uid="{CC87A709-8B4C-40BB-8E71-94BD9635914F}"/>
    <hyperlink ref="B372" r:id="rId441" display="https://emenscr.nesdc.go.th/viewer/view.html?id=5d4be72d4aab8645b6269a33&amp;username=mots03011" xr:uid="{39FF7406-3332-4EAE-8A7E-CB3DD3274A4B}"/>
    <hyperlink ref="B518" r:id="rId442" display="https://emenscr.nesdc.go.th/viewer/view.html?id=5d4be72d4aab8645b6269a33&amp;username=mots03011" xr:uid="{757210FC-8D38-4BF6-BCC6-CB2CE53E8E58}"/>
    <hyperlink ref="B199" r:id="rId443" display="https://emenscr.nesdc.go.th/viewer/view.html?id=5d4be72d4aab8645b6269a33&amp;username=mots03011" xr:uid="{1450A2E1-48ED-45E4-ABF5-2EA467A2CEA8}"/>
    <hyperlink ref="B387" r:id="rId444" display="https://emenscr.nesdc.go.th/viewer/view.html?id=5d4be72d4aab8645b6269a33&amp;username=mots03011" xr:uid="{5AFBE4EB-DBC5-4707-962B-99A47E92E0A6}"/>
    <hyperlink ref="B392" r:id="rId445" display="https://emenscr.nesdc.go.th/viewer/view.html?id=5d4be72d4aab8645b6269a33&amp;username=mots03011" xr:uid="{5E3FE6CC-48C8-4E9C-8369-02720D0A16F8}"/>
    <hyperlink ref="B342" r:id="rId446" display="https://emenscr.nesdc.go.th/viewer/view.html?id=5d4be72d4aab8645b6269a33&amp;username=mots03011" xr:uid="{AF4C47F9-38B6-475D-96E3-3CB9C907C827}"/>
    <hyperlink ref="B85" r:id="rId447" display="https://emenscr.nesdc.go.th/viewer/view.html?id=5d4be72d4aab8645b6269a33&amp;username=mots03011" xr:uid="{814E2F77-3693-4F87-A131-A8CBBF548EAF}"/>
    <hyperlink ref="B407" r:id="rId448" display="https://emenscr.nesdc.go.th/viewer/view.html?id=5d4be72d4aab8645b6269a33&amp;username=mots03011" xr:uid="{19285748-0125-4586-B433-87CE14F9ACB6}"/>
    <hyperlink ref="B206" r:id="rId449" display="https://emenscr.nesdc.go.th/viewer/view.html?id=5d4be72d4aab8645b6269a33&amp;username=mots03011" xr:uid="{B4A6737C-213C-42BF-B917-E03F3D18D198}"/>
    <hyperlink ref="B417" r:id="rId450" display="https://emenscr.nesdc.go.th/viewer/view.html?id=5d4be72d4aab8645b6269a33&amp;username=mots03011" xr:uid="{0D19D80E-11C5-4089-832C-3A5E417B4899}"/>
    <hyperlink ref="B422" r:id="rId451" display="https://emenscr.nesdc.go.th/viewer/view.html?id=5d4be72d4aab8645b6269a33&amp;username=mots03011" xr:uid="{5AC52DE6-4634-47F0-816F-1BF4B4F1BC5F}"/>
    <hyperlink ref="B229" r:id="rId452" display="https://emenscr.nesdc.go.th/viewer/view.html?id=5d4be72d4aab8645b6269a33&amp;username=mots03011" xr:uid="{B3CEF338-953F-47A6-8732-9D034202EB15}"/>
    <hyperlink ref="B397" r:id="rId453" display="https://emenscr.nesdc.go.th/viewer/view.html?id=5d4be72d4aab8645b6269a33&amp;username=mots03011" xr:uid="{9009CAD9-E6DF-4800-8F6C-96D5E379E2E9}"/>
    <hyperlink ref="B232" r:id="rId454" display="https://emenscr.nesdc.go.th/viewer/view.html?id=5d4be72d4aab8645b6269a33&amp;username=mots03011" xr:uid="{5F23C611-213D-4A47-9409-52AE51C5755D}"/>
    <hyperlink ref="B455" r:id="rId455" display="https://emenscr.nesdc.go.th/viewer/view.html?id=5d4be72d4aab8645b6269a33&amp;username=mots03011" xr:uid="{746EBBB1-C7D3-429B-BEAD-09A038FA6FA1}"/>
    <hyperlink ref="B533" r:id="rId456" display="https://emenscr.nesdc.go.th/viewer/view.html?id=5d4be72d4aab8645b6269a33&amp;username=mots03011" xr:uid="{0589A2DE-B5F0-468D-9AA2-C0CE12D3F0CF}"/>
    <hyperlink ref="B236" r:id="rId457" display="https://emenscr.nesdc.go.th/viewer/view.html?id=5d4be72d4aab8645b6269a33&amp;username=mots03011" xr:uid="{89445156-22EA-4250-BA92-90880ED833BA}"/>
    <hyperlink ref="B526" r:id="rId458" display="https://emenscr.nesdc.go.th/viewer/view.html?id=5d4be72d4aab8645b6269a33&amp;username=mots03011" xr:uid="{DEA940FE-8826-4091-B8EF-8545EF7D48F6}"/>
    <hyperlink ref="B475" r:id="rId459" display="https://emenscr.nesdc.go.th/viewer/view.html?id=5d4be72d4aab8645b6269a33&amp;username=mots03011" xr:uid="{4D0DEEA5-EFF7-4645-BC4F-D2ACDA8FF491}"/>
    <hyperlink ref="B480" r:id="rId460" display="https://emenscr.nesdc.go.th/viewer/view.html?id=5d4be72d4aab8645b6269a33&amp;username=mots03011" xr:uid="{2C277FE8-5866-46BA-BC35-434166778FC8}"/>
    <hyperlink ref="B485" r:id="rId461" display="https://emenscr.nesdc.go.th/viewer/view.html?id=5d4be72d4aab8645b6269a33&amp;username=mots03011" xr:uid="{5CD98FD7-B43B-4E59-898D-3BA502FD4FE4}"/>
    <hyperlink ref="B97" r:id="rId462" display="https://emenscr.nesdc.go.th/viewer/view.html?id=5d4be72d4aab8645b6269a33&amp;username=mots03011" xr:uid="{B47C3E04-F61C-4D45-8688-A09EA41BA3AF}"/>
    <hyperlink ref="B101" r:id="rId463" display="https://emenscr.nesdc.go.th/viewer/view.html?id=5d4be72d4aab8645b6269a33&amp;username=mots03011" xr:uid="{E352987B-270A-4B55-991A-140CD51D3CBF}"/>
    <hyperlink ref="B238" r:id="rId464" display="https://emenscr.nesdc.go.th/viewer/view.html?id=5d4be72d4aab8645b6269a33&amp;username=mots03011" xr:uid="{20B3837C-2319-4FDF-9193-9A8FE2B4AC34}"/>
    <hyperlink ref="B520" r:id="rId465" display="https://emenscr.nesdc.go.th/viewer/view.html?id=5d4be72d4aab8645b6269a33&amp;username=mots03011" xr:uid="{9ADBDEF7-C54C-437F-9EFC-2DA6917931BF}"/>
    <hyperlink ref="B525" r:id="rId466" display="https://emenscr.nesdc.go.th/viewer/view.html?id=5d4be72d4aab8645b6269a33&amp;username=mots03011" xr:uid="{C2AF0F44-5C99-45F2-B8CE-26E2C860E988}"/>
    <hyperlink ref="B248" r:id="rId467" display="https://emenscr.nesdc.go.th/viewer/view.html?id=5d4be72d4aab8645b6269a33&amp;username=mots03011" xr:uid="{F6E9B4FE-5AB3-495B-A92F-B57A57BA2745}"/>
    <hyperlink ref="B550" r:id="rId468" display="https://emenscr.nesdc.go.th/viewer/view.html?id=5d4be72d4aab8645b6269a33&amp;username=mots03011" xr:uid="{89C93D2E-3FEC-49E1-B4D0-A93AF2A909EE}"/>
    <hyperlink ref="B540" r:id="rId469" display="https://emenscr.nesdc.go.th/viewer/view.html?id=5d4be72d4aab8645b6269a33&amp;username=mots03011" xr:uid="{2ED6CF3E-482B-4D56-B260-468963479685}"/>
    <hyperlink ref="B545" r:id="rId470" display="https://emenscr.nesdc.go.th/viewer/view.html?id=5d4be72d4aab8645b6269a33&amp;username=mots03011" xr:uid="{8F66C936-F03B-40B2-8F80-8176CE543632}"/>
    <hyperlink ref="B111" r:id="rId471" display="https://emenscr.nesdc.go.th/viewer/view.html?id=5d4be72d4aab8645b6269a33&amp;username=mots03011" xr:uid="{4A989D13-A633-4D7B-B60F-109A8DDB3094}"/>
    <hyperlink ref="B112" r:id="rId472" display="https://emenscr.nesdc.go.th/viewer/view.html?id=5d4be72d4aab8645b6269a33&amp;username=mots03011" xr:uid="{DAF38DD3-31D7-45CD-A13D-381F8A8CAC08}"/>
    <hyperlink ref="B115" r:id="rId473" display="https://emenscr.nesdc.go.th/viewer/view.html?id=5d4be72d4aab8645b6269a33&amp;username=mots03011" xr:uid="{7173E154-215B-443A-BDEA-8504950826AF}"/>
    <hyperlink ref="B565" r:id="rId474" display="https://emenscr.nesdc.go.th/viewer/view.html?id=5d4be72d4aab8645b6269a33&amp;username=mots03011" xr:uid="{7229950F-0D78-46F9-8CF7-5076C53C00E9}"/>
    <hyperlink ref="B72" r:id="rId475" display="https://emenscr.nesdc.go.th/viewer/view.html?id=5d4be72d4aab8645b6269a33&amp;username=mots03011" xr:uid="{DD01C120-A26F-4A10-BFAE-84E33C3D28E1}"/>
    <hyperlink ref="B39" r:id="rId476" display="https://emenscr.nesdc.go.th/viewer/view.html?id=5d4be72d4aab8645b6269a33&amp;username=mots03011" xr:uid="{5C352D00-01F7-415F-9176-91826B6B49E2}"/>
    <hyperlink ref="B82" r:id="rId477" display="https://emenscr.nesdc.go.th/viewer/view.html?id=5d4be72d4aab8645b6269a33&amp;username=mots03011" xr:uid="{A0DF948E-2559-4212-9582-6397712B4330}"/>
    <hyperlink ref="B149" r:id="rId478" display="https://emenscr.nesdc.go.th/viewer/view.html?id=5d4be72d4aab8645b6269a33&amp;username=mots03011" xr:uid="{0774629E-8773-44D7-8AC1-361E27663B3D}"/>
    <hyperlink ref="B174" r:id="rId479" display="https://emenscr.nesdc.go.th/viewer/view.html?id=5d4be72d4aab8645b6269a33&amp;username=mots03011" xr:uid="{6E470888-06A4-4CB5-9296-085F9A6C921B}"/>
    <hyperlink ref="B179" r:id="rId480" display="https://emenscr.nesdc.go.th/viewer/view.html?id=5d4be72d4aab8645b6269a33&amp;username=mots03011" xr:uid="{D1C21426-7ADA-46CD-8261-BFE34A5B5EF8}"/>
    <hyperlink ref="B122" r:id="rId481" display="https://emenscr.nesdc.go.th/viewer/view.html?id=5d4be72d4aab8645b6269a33&amp;username=mots03011" xr:uid="{C6340DC9-FE03-4AB9-9F9B-5992F143C182}"/>
    <hyperlink ref="B51" r:id="rId482" display="https://emenscr.nesdc.go.th/viewer/view.html?id=5d4be72d4aab8645b6269a33&amp;username=mots03011" xr:uid="{A3552F65-5A21-48EC-B036-55CD411E4AB5}"/>
    <hyperlink ref="B194" r:id="rId483" display="https://emenscr.nesdc.go.th/viewer/view.html?id=5d4be72d4aab8645b6269a33&amp;username=mots03011" xr:uid="{A6615029-A2C9-4368-95CC-66DF45FFED5D}"/>
    <hyperlink ref="B491" r:id="rId484" display="https://emenscr.nesdc.go.th/viewer/view.html?id=5d4be72d4aab8645b6269a33&amp;username=mots03011" xr:uid="{9C815F2F-E32B-4D07-9D02-1B4770E40888}"/>
    <hyperlink ref="B53" r:id="rId485" display="https://emenscr.nesdc.go.th/viewer/view.html?id=5d4be72d4aab8645b6269a33&amp;username=mots03011" xr:uid="{3773BFA6-45DE-4DA8-9A3E-29DA45D86B06}"/>
    <hyperlink ref="B308" r:id="rId486" display="https://emenscr.nesdc.go.th/viewer/view.html?id=5d4be72d4aab8645b6269a33&amp;username=mots03011" xr:uid="{94E4CE2F-C32A-4066-BCF7-3F86094F4736}"/>
    <hyperlink ref="B55" r:id="rId487" display="https://emenscr.nesdc.go.th/viewer/view.html?id=5d4be72d4aab8645b6269a33&amp;username=mots03011" xr:uid="{2415E4BF-6F8C-42F4-9C7A-B3FDFE64777E}"/>
    <hyperlink ref="B158" r:id="rId488" display="https://emenscr.nesdc.go.th/viewer/view.html?id=5d4be72d4aab8645b6269a33&amp;username=mots03011" xr:uid="{7CE609E6-4C64-44E2-A483-B5C4A6C89604}"/>
    <hyperlink ref="B58" r:id="rId489" display="https://emenscr.nesdc.go.th/viewer/view.html?id=5d4be72d4aab8645b6269a33&amp;username=mots03011" xr:uid="{3AD07F52-2DBF-48A3-821B-E9619DB3E814}"/>
    <hyperlink ref="B375" r:id="rId490" display="https://emenscr.nesdc.go.th/viewer/view.html?id=5d4be72d4aab8645b6269a33&amp;username=mots03011" xr:uid="{31178C06-106B-4913-8E10-ADFB0D2080EE}"/>
    <hyperlink ref="B443" r:id="rId491" display="https://emenscr.nesdc.go.th/viewer/view.html?id=5d4be72d4aab8645b6269a33&amp;username=mots03011" xr:uid="{81EF98F4-8261-45C7-B982-379F20E1B989}"/>
    <hyperlink ref="B457" r:id="rId492" display="https://emenscr.nesdc.go.th/viewer/view.html?id=5d4be72d4aab8645b6269a33&amp;username=mots03011" xr:uid="{F2C54CA4-7AB8-4CFE-8093-54962684FB1A}"/>
    <hyperlink ref="B470" r:id="rId493" display="https://emenscr.nesdc.go.th/viewer/view.html?id=5d4be72d4aab8645b6269a33&amp;username=mots03011" xr:uid="{827243D7-4964-4842-9F42-2FD353A55E1A}"/>
    <hyperlink ref="B503" r:id="rId494" display="https://emenscr.nesdc.go.th/viewer/view.html?id=5d4be72d4aab8645b6269a33&amp;username=mots03011" xr:uid="{2ABA3192-9AC5-49E0-9ADB-204B1B34E75F}"/>
    <hyperlink ref="B254" r:id="rId495" display="https://emenscr.nesdc.go.th/viewer/view.html?id=5d4be72d4aab8645b6269a33&amp;username=mots03011" xr:uid="{13D625DF-615C-491E-BD02-C9574E629266}"/>
    <hyperlink ref="B161" r:id="rId496" display="https://emenscr.nesdc.go.th/viewer/view.html?id=5d4be72d4aab8645b6269a33&amp;username=mots03011" xr:uid="{7D5B756E-9462-4DD3-8DB1-816317DD3BAA}"/>
    <hyperlink ref="B274" r:id="rId497" display="https://emenscr.nesdc.go.th/viewer/view.html?id=5d4be72d4aab8645b6269a33&amp;username=mots03011" xr:uid="{F6B55809-A4A9-48FB-B31D-CE71F1CB51C5}"/>
    <hyperlink ref="B279" r:id="rId498" display="https://emenscr.nesdc.go.th/viewer/view.html?id=5d4be72d4aab8645b6269a33&amp;username=mots03011" xr:uid="{83817E78-4BC6-484D-9629-EB1E6DA8CCEA}"/>
    <hyperlink ref="B284" r:id="rId499" display="https://emenscr.nesdc.go.th/viewer/view.html?id=5d4be72d4aab8645b6269a33&amp;username=mots03011" xr:uid="{D3C00C3E-258A-4545-BEBC-65CB3F2ED939}"/>
    <hyperlink ref="B166" r:id="rId500" display="https://emenscr.nesdc.go.th/viewer/view.html?id=5d4be72d4aab8645b6269a33&amp;username=mots03011" xr:uid="{9A7F2CAB-D9EF-4783-A261-B46F01D21237}"/>
    <hyperlink ref="B294" r:id="rId501" display="https://emenscr.nesdc.go.th/viewer/view.html?id=5d4be72d4aab8645b6269a33&amp;username=mots03011" xr:uid="{ABB98C37-FC2B-47D1-83A7-245975F3794F}"/>
    <hyperlink ref="B180" r:id="rId502" display="https://emenscr.nesdc.go.th/viewer/view.html?id=5d4be72d4aab8645b6269a33&amp;username=mots03011" xr:uid="{1D65A917-48B9-4724-AF75-68C78E750A62}"/>
    <hyperlink ref="B62" r:id="rId503" display="https://emenscr.nesdc.go.th/viewer/view.html?id=5d4be72d4aab8645b6269a33&amp;username=mots03011" xr:uid="{F0DFAA7D-E6D7-4289-9DF2-0A7D78343823}"/>
    <hyperlink ref="B516" r:id="rId504" display="https://emenscr.nesdc.go.th/viewer/view.html?id=5d4be72d4aab8645b6269a33&amp;username=mots03011" xr:uid="{A59DFADF-9470-4EDF-A381-87DB159CBF4D}"/>
    <hyperlink ref="B314" r:id="rId505" display="https://emenscr.nesdc.go.th/viewer/view.html?id=5d4be72d4aab8645b6269a33&amp;username=mots03011" xr:uid="{07B69B62-795D-400E-AC77-F37DACEE4E6D}"/>
    <hyperlink ref="B319" r:id="rId506" display="https://emenscr.nesdc.go.th/viewer/view.html?id=5d4be72d4aab8645b6269a33&amp;username=mots03011" xr:uid="{CE02222A-A532-41E7-98EA-F9F7597F8C74}"/>
    <hyperlink ref="B188" r:id="rId507" display="https://emenscr.nesdc.go.th/viewer/view.html?id=5d4be72d4aab8645b6269a33&amp;username=mots03011" xr:uid="{6E93DC44-B424-4ED0-86F2-3B2B0FFD6363}"/>
    <hyperlink ref="B329" r:id="rId508" display="https://emenscr.nesdc.go.th/viewer/view.html?id=5d4be72d4aab8645b6269a33&amp;username=mots03011" xr:uid="{B6E0FA55-7B3C-4347-8F4F-DBC5F00AAA73}"/>
    <hyperlink ref="B511" r:id="rId509" display="https://emenscr.nesdc.go.th/viewer/view.html?id=5d4be72d4aab8645b6269a33&amp;username=mots03011" xr:uid="{831D1841-B7A9-48CF-9C39-E9459D4832F3}"/>
    <hyperlink ref="B324" r:id="rId510" display="https://emenscr.nesdc.go.th/viewer/view.html?id=5d4be72d4aab8645b6269a33&amp;username=mots03011" xr:uid="{7EC29265-7E6F-4362-A994-230044C76B66}"/>
    <hyperlink ref="B213" r:id="rId511" display="https://emenscr.nesdc.go.th/viewer/view.html?id=5d4be72d4aab8645b6269a33&amp;username=mots03011" xr:uid="{4F29C91E-DB12-4D84-B39E-1C20348717E1}"/>
    <hyperlink ref="B214" r:id="rId512" display="https://emenscr.nesdc.go.th/viewer/view.html?id=5d4be72d4aab8645b6269a33&amp;username=mots03011" xr:uid="{EFA2F60C-AA26-4DF2-BC50-C5A0A45C5EE7}"/>
    <hyperlink ref="B532" r:id="rId513" display="https://emenscr.nesdc.go.th/viewer/view.html?id=5d4be72d4aab8645b6269a33&amp;username=mots03011" xr:uid="{0428B300-A90F-41E9-B19B-106A96A42CF3}"/>
    <hyperlink ref="B418" r:id="rId514" display="https://emenscr.nesdc.go.th/viewer/view.html?id=5d4be72d4aab8645b6269a33&amp;username=mots03011" xr:uid="{B3532AD9-80C3-4B42-B92A-E0AFAD34040C}"/>
    <hyperlink ref="B31" r:id="rId515" display="https://emenscr.nesdc.go.th/viewer/view.html?id=5d4be72d4aab8645b6269a33&amp;username=mots03011" xr:uid="{02B0657A-0D70-4603-9255-F88897F65A7F}"/>
    <hyperlink ref="B265" r:id="rId516" display="https://emenscr.nesdc.go.th/viewer/view.html?id=5d4be72d4aab8645b6269a33&amp;username=mots03011" xr:uid="{7527C485-E13D-4267-BE12-47AC02F7A45B}"/>
    <hyperlink ref="B328" r:id="rId517" display="https://emenscr.nesdc.go.th/viewer/view.html?id=5d4be72d4aab8645b6269a33&amp;username=mots03011" xr:uid="{DC356463-4659-468B-AEDE-E24362674EF9}"/>
    <hyperlink ref="B345" r:id="rId518" display="https://emenscr.nesdc.go.th/viewer/view.html?id=5d4be72d4aab8645b6269a33&amp;username=mots03011" xr:uid="{7466D3B3-4C89-4C61-8123-FC6E2ED50A9B}"/>
    <hyperlink ref="B436" r:id="rId519" display="https://emenscr.nesdc.go.th/viewer/view.html?id=5d4be72d4aab8645b6269a33&amp;username=mots03011" xr:uid="{2CC19A8B-4BB4-4B1A-94C7-30DA9689884F}"/>
    <hyperlink ref="B270" r:id="rId520" display="https://emenscr.nesdc.go.th/viewer/view.html?id=5d4be72d4aab8645b6269a33&amp;username=mots03011" xr:uid="{830A0396-A63D-4E10-94BC-495BEB0E5BD8}"/>
    <hyperlink ref="B349" r:id="rId521" display="https://emenscr.nesdc.go.th/viewer/view.html?id=5d4be72d4aab8645b6269a33&amp;username=mots03011" xr:uid="{B0984BC3-BB39-4712-B6DA-9973CB11BAD6}"/>
    <hyperlink ref="B250" r:id="rId522" display="https://emenscr.nesdc.go.th/viewer/view.html?id=5d4be72d4aab8645b6269a33&amp;username=mots03011" xr:uid="{87FFE23C-8632-4083-934C-8A4D98905678}"/>
    <hyperlink ref="B581" r:id="rId523" display="https://emenscr.nesdc.go.th/viewer/view.html?id=5d4be72d4aab8645b6269a33&amp;username=mots03011" xr:uid="{D486CB76-6FBB-4DD8-969E-281F2E2DE5E8}"/>
    <hyperlink ref="B10:B13" r:id="rId524" display="https://emenscr.nesdc.go.th/viewer/view.html?id=5d4be72d4aab8645b6269a33&amp;username=mots03011" xr:uid="{265011C6-D23C-42F4-B434-9FBF8922A737}"/>
    <hyperlink ref="B15:B18" r:id="rId525" display="https://emenscr.nesdc.go.th/viewer/view.html?id=5d4be72d4aab8645b6269a33&amp;username=mots03011" xr:uid="{D223C845-D97A-40FC-B2B7-4161D844420C}"/>
    <hyperlink ref="B20:B23" r:id="rId526" display="https://emenscr.nesdc.go.th/viewer/view.html?id=5d4be72d4aab8645b6269a33&amp;username=mots03011" xr:uid="{1B647199-CA55-4F98-ACB9-43E7848AC82E}"/>
    <hyperlink ref="B25:B28" r:id="rId527" display="https://emenscr.nesdc.go.th/viewer/view.html?id=5d4be72d4aab8645b6269a33&amp;username=mots03011" xr:uid="{204C3EE3-5F4C-4433-B9C4-A95A7ABAFBDF}"/>
    <hyperlink ref="B30:B33" r:id="rId528" display="https://emenscr.nesdc.go.th/viewer/view.html?id=5d4be72d4aab8645b6269a33&amp;username=mots03011" xr:uid="{611C98D0-3339-4D1D-866C-49D35E823B81}"/>
    <hyperlink ref="B35:B38" r:id="rId529" display="https://emenscr.nesdc.go.th/viewer/view.html?id=5d4be72d4aab8645b6269a33&amp;username=mots03011" xr:uid="{F5EF1911-D6A0-4619-8E43-69283139D62D}"/>
    <hyperlink ref="B40:B43" r:id="rId530" display="https://emenscr.nesdc.go.th/viewer/view.html?id=5d4be72d4aab8645b6269a33&amp;username=mots03011" xr:uid="{9B1B5D02-0E8E-46DB-9B5B-C5370F426043}"/>
    <hyperlink ref="B45:B48" r:id="rId531" display="https://emenscr.nesdc.go.th/viewer/view.html?id=5d4be72d4aab8645b6269a33&amp;username=mots03011" xr:uid="{FAFC7B28-9B88-46A0-B9F4-94BF83C549C8}"/>
    <hyperlink ref="B50:B53" r:id="rId532" display="https://emenscr.nesdc.go.th/viewer/view.html?id=5d4be72d4aab8645b6269a33&amp;username=mots03011" xr:uid="{99DB92EB-5FFC-48A9-9CC4-12B37D3E013A}"/>
    <hyperlink ref="B55:B58" r:id="rId533" display="https://emenscr.nesdc.go.th/viewer/view.html?id=5d4be72d4aab8645b6269a33&amp;username=mots03011" xr:uid="{0A50553A-91F9-4FAA-9BFB-702B2949F241}"/>
    <hyperlink ref="B60:B63" r:id="rId534" display="https://emenscr.nesdc.go.th/viewer/view.html?id=5d4be72d4aab8645b6269a33&amp;username=mots03011" xr:uid="{8AC9B386-9237-4D58-8CCA-C53DF82AAA14}"/>
    <hyperlink ref="B65:B68" r:id="rId535" display="https://emenscr.nesdc.go.th/viewer/view.html?id=5d4be72d4aab8645b6269a33&amp;username=mots03011" xr:uid="{95D6CBA3-3C7E-42D3-B569-9643633AD4A2}"/>
    <hyperlink ref="B70:B73" r:id="rId536" display="https://emenscr.nesdc.go.th/viewer/view.html?id=5d4be72d4aab8645b6269a33&amp;username=mots03011" xr:uid="{5C86882F-8329-43CF-830E-368D4F6F7B2A}"/>
    <hyperlink ref="B75:B78" r:id="rId537" display="https://emenscr.nesdc.go.th/viewer/view.html?id=5d4be72d4aab8645b6269a33&amp;username=mots03011" xr:uid="{BBC09B7D-F726-4D59-B4E6-5B2AE2AAF186}"/>
    <hyperlink ref="B80:B83" r:id="rId538" display="https://emenscr.nesdc.go.th/viewer/view.html?id=5d4be72d4aab8645b6269a33&amp;username=mots03011" xr:uid="{29A06245-63F0-4F31-B4DB-0F71F178894E}"/>
    <hyperlink ref="B85:B88" r:id="rId539" display="https://emenscr.nesdc.go.th/viewer/view.html?id=5d4be72d4aab8645b6269a33&amp;username=mots03011" xr:uid="{42504976-EFF5-4CB6-8928-7E06E436625D}"/>
    <hyperlink ref="B90:B93" r:id="rId540" display="https://emenscr.nesdc.go.th/viewer/view.html?id=5d4be72d4aab8645b6269a33&amp;username=mots03011" xr:uid="{E1E253F4-B7E1-46D7-9EE0-500FD469ADD0}"/>
    <hyperlink ref="B95:B98" r:id="rId541" display="https://emenscr.nesdc.go.th/viewer/view.html?id=5d4be72d4aab8645b6269a33&amp;username=mots03011" xr:uid="{BB309CE8-C90A-4039-BAFD-2EA73A3755F7}"/>
    <hyperlink ref="B100:B103" r:id="rId542" display="https://emenscr.nesdc.go.th/viewer/view.html?id=5d4be72d4aab8645b6269a33&amp;username=mots03011" xr:uid="{D6A72AFD-90AB-4ED9-A765-B5140887AF7B}"/>
    <hyperlink ref="B105:B108" r:id="rId543" display="https://emenscr.nesdc.go.th/viewer/view.html?id=5d4be72d4aab8645b6269a33&amp;username=mots03011" xr:uid="{A0D30753-5E69-4949-A8D0-686B7B8EDDB2}"/>
    <hyperlink ref="B110:B113" r:id="rId544" display="https://emenscr.nesdc.go.th/viewer/view.html?id=5d4be72d4aab8645b6269a33&amp;username=mots03011" xr:uid="{C68896E5-8EE8-4356-B8F1-2A78842CC473}"/>
    <hyperlink ref="B115:B118" r:id="rId545" display="https://emenscr.nesdc.go.th/viewer/view.html?id=5d4be72d4aab8645b6269a33&amp;username=mots03011" xr:uid="{0A217CC5-BDF5-4B87-8C7A-58341548EC0C}"/>
    <hyperlink ref="B120:B123" r:id="rId546" display="https://emenscr.nesdc.go.th/viewer/view.html?id=5d4be72d4aab8645b6269a33&amp;username=mots03011" xr:uid="{05FCF12C-C298-4664-B22A-0C4185F1771A}"/>
    <hyperlink ref="B125:B128" r:id="rId547" display="https://emenscr.nesdc.go.th/viewer/view.html?id=5d4be72d4aab8645b6269a33&amp;username=mots03011" xr:uid="{E42B0860-D393-4D57-900C-61A76F0674DD}"/>
    <hyperlink ref="B130:B133" r:id="rId548" display="https://emenscr.nesdc.go.th/viewer/view.html?id=5d4be72d4aab8645b6269a33&amp;username=mots03011" xr:uid="{2387BE8B-5723-4692-B308-C64F1E177713}"/>
    <hyperlink ref="B135:B138" r:id="rId549" display="https://emenscr.nesdc.go.th/viewer/view.html?id=5d4be72d4aab8645b6269a33&amp;username=mots03011" xr:uid="{37E66CC1-F864-4944-9393-90B9C1771606}"/>
    <hyperlink ref="B140:B143" r:id="rId550" display="https://emenscr.nesdc.go.th/viewer/view.html?id=5d4be72d4aab8645b6269a33&amp;username=mots03011" xr:uid="{11966A18-12BB-45F4-848D-377A95A453F9}"/>
    <hyperlink ref="B145:B148" r:id="rId551" display="https://emenscr.nesdc.go.th/viewer/view.html?id=5d4be72d4aab8645b6269a33&amp;username=mots03011" xr:uid="{1D1D6E5F-4141-4540-A0CD-904F1FD55044}"/>
    <hyperlink ref="B150:B153" r:id="rId552" display="https://emenscr.nesdc.go.th/viewer/view.html?id=5d4be72d4aab8645b6269a33&amp;username=mots03011" xr:uid="{A9DEC47A-4EB7-4333-98C7-517BBE87DAEE}"/>
    <hyperlink ref="B155:B158" r:id="rId553" display="https://emenscr.nesdc.go.th/viewer/view.html?id=5d4be72d4aab8645b6269a33&amp;username=mots03011" xr:uid="{5445ED48-5B3A-47EF-B65C-76E848AA5E06}"/>
    <hyperlink ref="B160:B163" r:id="rId554" display="https://emenscr.nesdc.go.th/viewer/view.html?id=5d4be72d4aab8645b6269a33&amp;username=mots03011" xr:uid="{D8A82144-6910-4947-8048-8F7C12511856}"/>
    <hyperlink ref="B165:B168" r:id="rId555" display="https://emenscr.nesdc.go.th/viewer/view.html?id=5d4be72d4aab8645b6269a33&amp;username=mots03011" xr:uid="{34417AA6-BD4E-432D-A365-4B105BD43716}"/>
    <hyperlink ref="B170:B173" r:id="rId556" display="https://emenscr.nesdc.go.th/viewer/view.html?id=5d4be72d4aab8645b6269a33&amp;username=mots03011" xr:uid="{2C4049BD-A130-40D2-8EFE-E659A3F78837}"/>
    <hyperlink ref="B175:B178" r:id="rId557" display="https://emenscr.nesdc.go.th/viewer/view.html?id=5d4be72d4aab8645b6269a33&amp;username=mots03011" xr:uid="{83CA7AE1-E1AA-48B7-B563-60D301235A52}"/>
    <hyperlink ref="B180:B183" r:id="rId558" display="https://emenscr.nesdc.go.th/viewer/view.html?id=5d4be72d4aab8645b6269a33&amp;username=mots03011" xr:uid="{96D872FF-30EB-4739-A8FA-D785BD4B0018}"/>
    <hyperlink ref="B185:B188" r:id="rId559" display="https://emenscr.nesdc.go.th/viewer/view.html?id=5d4be72d4aab8645b6269a33&amp;username=mots03011" xr:uid="{638DFCA5-8D3B-4C46-82DD-7317FB4C4205}"/>
    <hyperlink ref="B190:B193" r:id="rId560" display="https://emenscr.nesdc.go.th/viewer/view.html?id=5d4be72d4aab8645b6269a33&amp;username=mots03011" xr:uid="{8283AB36-C9CE-4D81-A71A-8AF7CC4E3A46}"/>
    <hyperlink ref="B195:B198" r:id="rId561" display="https://emenscr.nesdc.go.th/viewer/view.html?id=5d4be72d4aab8645b6269a33&amp;username=mots03011" xr:uid="{DD107431-94BD-4409-BEBA-A6A442110357}"/>
    <hyperlink ref="B200:B203" r:id="rId562" display="https://emenscr.nesdc.go.th/viewer/view.html?id=5d4be72d4aab8645b6269a33&amp;username=mots03011" xr:uid="{B2BDDE31-A838-4365-AC81-D412E19DDC61}"/>
    <hyperlink ref="B205:B208" r:id="rId563" display="https://emenscr.nesdc.go.th/viewer/view.html?id=5d4be72d4aab8645b6269a33&amp;username=mots03011" xr:uid="{DE79BFAC-CA1F-4637-ACDB-DC6BA252EDFB}"/>
    <hyperlink ref="B210:B213" r:id="rId564" display="https://emenscr.nesdc.go.th/viewer/view.html?id=5d4be72d4aab8645b6269a33&amp;username=mots03011" xr:uid="{D8708C8E-E381-42A2-8DAA-AF9882E5E78F}"/>
    <hyperlink ref="B215:B218" r:id="rId565" display="https://emenscr.nesdc.go.th/viewer/view.html?id=5d4be72d4aab8645b6269a33&amp;username=mots03011" xr:uid="{023CA580-CA41-4BAC-9DE3-2CD12245FF13}"/>
    <hyperlink ref="B220:B223" r:id="rId566" display="https://emenscr.nesdc.go.th/viewer/view.html?id=5d4be72d4aab8645b6269a33&amp;username=mots03011" xr:uid="{0E44FE06-22A0-4884-9A56-E8C3F759800D}"/>
    <hyperlink ref="B225:B228" r:id="rId567" display="https://emenscr.nesdc.go.th/viewer/view.html?id=5d4be72d4aab8645b6269a33&amp;username=mots03011" xr:uid="{80CE3C42-4B99-4682-8940-DD0767A226F5}"/>
    <hyperlink ref="B230:B233" r:id="rId568" display="https://emenscr.nesdc.go.th/viewer/view.html?id=5d4be72d4aab8645b6269a33&amp;username=mots03011" xr:uid="{C80F2FF6-C8D7-44BF-BBA7-8A9B4E51C83A}"/>
    <hyperlink ref="B235:B238" r:id="rId569" display="https://emenscr.nesdc.go.th/viewer/view.html?id=5d4be72d4aab8645b6269a33&amp;username=mots03011" xr:uid="{0702A06A-746D-4CD2-95BA-0B7D9F800CAB}"/>
    <hyperlink ref="B240:B243" r:id="rId570" display="https://emenscr.nesdc.go.th/viewer/view.html?id=5d4be72d4aab8645b6269a33&amp;username=mots03011" xr:uid="{21BBED98-1A69-4B57-8891-7BBE8DA778E0}"/>
    <hyperlink ref="B245:B248" r:id="rId571" display="https://emenscr.nesdc.go.th/viewer/view.html?id=5d4be72d4aab8645b6269a33&amp;username=mots03011" xr:uid="{1A2A5F46-73E5-41F1-A799-B4F0D7260B46}"/>
    <hyperlink ref="B250:B253" r:id="rId572" display="https://emenscr.nesdc.go.th/viewer/view.html?id=5d4be72d4aab8645b6269a33&amp;username=mots03011" xr:uid="{E1A2B1DA-7715-48E2-BAC6-A2E010E9C326}"/>
    <hyperlink ref="B255:B258" r:id="rId573" display="https://emenscr.nesdc.go.th/viewer/view.html?id=5d4be72d4aab8645b6269a33&amp;username=mots03011" xr:uid="{FE376F2B-1C93-44F0-9819-F7445A21FD02}"/>
    <hyperlink ref="B260:B263" r:id="rId574" display="https://emenscr.nesdc.go.th/viewer/view.html?id=5d4be72d4aab8645b6269a33&amp;username=mots03011" xr:uid="{C921D41B-9DAF-4E7E-A90E-D9905E8C1F2D}"/>
    <hyperlink ref="B265:B268" r:id="rId575" display="https://emenscr.nesdc.go.th/viewer/view.html?id=5d4be72d4aab8645b6269a33&amp;username=mots03011" xr:uid="{3BBBCE02-6197-4A7D-9633-C2143A5C0345}"/>
    <hyperlink ref="B270:B273" r:id="rId576" display="https://emenscr.nesdc.go.th/viewer/view.html?id=5d4be72d4aab8645b6269a33&amp;username=mots03011" xr:uid="{DBDC156D-E36D-4F72-A372-08E3D081D100}"/>
    <hyperlink ref="B275:B278" r:id="rId577" display="https://emenscr.nesdc.go.th/viewer/view.html?id=5d4be72d4aab8645b6269a33&amp;username=mots03011" xr:uid="{440EE45E-DEA1-4D7D-80BA-6B131FDFE089}"/>
    <hyperlink ref="B280:B283" r:id="rId578" display="https://emenscr.nesdc.go.th/viewer/view.html?id=5d4be72d4aab8645b6269a33&amp;username=mots03011" xr:uid="{28153FEA-72B4-48B5-B341-DBA82DD02D90}"/>
    <hyperlink ref="B285:B288" r:id="rId579" display="https://emenscr.nesdc.go.th/viewer/view.html?id=5d4be72d4aab8645b6269a33&amp;username=mots03011" xr:uid="{F057E339-06DD-4AE3-83AF-883177CA93A5}"/>
    <hyperlink ref="B290:B293" r:id="rId580" display="https://emenscr.nesdc.go.th/viewer/view.html?id=5d4be72d4aab8645b6269a33&amp;username=mots03011" xr:uid="{8D99BB71-0BA7-4AA5-AC28-37850FA1E827}"/>
    <hyperlink ref="B295:B298" r:id="rId581" display="https://emenscr.nesdc.go.th/viewer/view.html?id=5d4be72d4aab8645b6269a33&amp;username=mots03011" xr:uid="{34EB91F1-73F5-4438-BAC3-13BBE0F29FA4}"/>
    <hyperlink ref="B300:B303" r:id="rId582" display="https://emenscr.nesdc.go.th/viewer/view.html?id=5d4be72d4aab8645b6269a33&amp;username=mots03011" xr:uid="{F7258647-6C6E-42D4-9DBB-2BBFE583276E}"/>
    <hyperlink ref="B305:B308" r:id="rId583" display="https://emenscr.nesdc.go.th/viewer/view.html?id=5d4be72d4aab8645b6269a33&amp;username=mots03011" xr:uid="{2A9C38AA-7256-45DE-8B0E-782F91C9F66A}"/>
    <hyperlink ref="B310:B313" r:id="rId584" display="https://emenscr.nesdc.go.th/viewer/view.html?id=5d4be72d4aab8645b6269a33&amp;username=mots03011" xr:uid="{4590DD65-71F4-4CC1-AD35-E8BB35F9D250}"/>
    <hyperlink ref="B315:B318" r:id="rId585" display="https://emenscr.nesdc.go.th/viewer/view.html?id=5d4be72d4aab8645b6269a33&amp;username=mots03011" xr:uid="{6D9E9835-1588-44B0-B210-B2DDA9932F65}"/>
    <hyperlink ref="B320:B323" r:id="rId586" display="https://emenscr.nesdc.go.th/viewer/view.html?id=5d4be72d4aab8645b6269a33&amp;username=mots03011" xr:uid="{A4CE7590-A459-40DC-8E92-80686ABB4289}"/>
    <hyperlink ref="B325:B328" r:id="rId587" display="https://emenscr.nesdc.go.th/viewer/view.html?id=5d4be72d4aab8645b6269a33&amp;username=mots03011" xr:uid="{2C97281B-402E-4F66-BA44-8EC18B424346}"/>
    <hyperlink ref="B330:B333" r:id="rId588" display="https://emenscr.nesdc.go.th/viewer/view.html?id=5d4be72d4aab8645b6269a33&amp;username=mots03011" xr:uid="{80457C8D-BEF7-4381-9D27-D83B27CC35BD}"/>
    <hyperlink ref="B335:B338" r:id="rId589" display="https://emenscr.nesdc.go.th/viewer/view.html?id=5d4be72d4aab8645b6269a33&amp;username=mots03011" xr:uid="{64E9143E-4079-41F7-8F4E-D68F649AABCC}"/>
    <hyperlink ref="B340:B343" r:id="rId590" display="https://emenscr.nesdc.go.th/viewer/view.html?id=5d4be72d4aab8645b6269a33&amp;username=mots03011" xr:uid="{E2B625C0-2CB5-4AC4-BADB-C0C41068FE7E}"/>
    <hyperlink ref="B345:B348" r:id="rId591" display="https://emenscr.nesdc.go.th/viewer/view.html?id=5d4be72d4aab8645b6269a33&amp;username=mots03011" xr:uid="{0E2606EB-C7ED-42A1-B8B4-DC2D6CA5E4CC}"/>
    <hyperlink ref="B350:B353" r:id="rId592" display="https://emenscr.nesdc.go.th/viewer/view.html?id=5d4be72d4aab8645b6269a33&amp;username=mots03011" xr:uid="{7ED7D6E0-93E7-48F5-9349-2E6967FD0056}"/>
    <hyperlink ref="B355:B358" r:id="rId593" display="https://emenscr.nesdc.go.th/viewer/view.html?id=5d4be72d4aab8645b6269a33&amp;username=mots03011" xr:uid="{C18A7B4C-4385-4DDE-B87E-9000FE500897}"/>
    <hyperlink ref="B360:B363" r:id="rId594" display="https://emenscr.nesdc.go.th/viewer/view.html?id=5d4be72d4aab8645b6269a33&amp;username=mots03011" xr:uid="{1304289B-EE90-4B31-A157-731977FE1BB4}"/>
    <hyperlink ref="B365:B368" r:id="rId595" display="https://emenscr.nesdc.go.th/viewer/view.html?id=5d4be72d4aab8645b6269a33&amp;username=mots03011" xr:uid="{6F16581A-9F53-4748-A298-1CC4E0FA146D}"/>
    <hyperlink ref="B370:B373" r:id="rId596" display="https://emenscr.nesdc.go.th/viewer/view.html?id=5d4be72d4aab8645b6269a33&amp;username=mots03011" xr:uid="{83731E26-296A-4EC1-9CB9-AC896F19C0BB}"/>
    <hyperlink ref="B375:B378" r:id="rId597" display="https://emenscr.nesdc.go.th/viewer/view.html?id=5d4be72d4aab8645b6269a33&amp;username=mots03011" xr:uid="{95543FB0-6575-4F72-B47A-65240184710B}"/>
    <hyperlink ref="B380:B383" r:id="rId598" display="https://emenscr.nesdc.go.th/viewer/view.html?id=5d4be72d4aab8645b6269a33&amp;username=mots03011" xr:uid="{F849A2E9-6B12-4BE1-901B-70C46BC7A6AF}"/>
    <hyperlink ref="B385:B388" r:id="rId599" display="https://emenscr.nesdc.go.th/viewer/view.html?id=5d4be72d4aab8645b6269a33&amp;username=mots03011" xr:uid="{E43B2C88-1CD9-4900-B4D2-54D6DC90EA9A}"/>
    <hyperlink ref="B390:B393" r:id="rId600" display="https://emenscr.nesdc.go.th/viewer/view.html?id=5d4be72d4aab8645b6269a33&amp;username=mots03011" xr:uid="{540E2F06-D4C7-4976-B84F-AFE52CD9E393}"/>
    <hyperlink ref="B395:B398" r:id="rId601" display="https://emenscr.nesdc.go.th/viewer/view.html?id=5d4be72d4aab8645b6269a33&amp;username=mots03011" xr:uid="{F3A1AD96-EAE0-4667-80E4-37B76E747153}"/>
    <hyperlink ref="B400:B403" r:id="rId602" display="https://emenscr.nesdc.go.th/viewer/view.html?id=5d4be72d4aab8645b6269a33&amp;username=mots03011" xr:uid="{29A01E21-E184-49AA-81F8-818B07A3F380}"/>
    <hyperlink ref="B405:B408" r:id="rId603" display="https://emenscr.nesdc.go.th/viewer/view.html?id=5d4be72d4aab8645b6269a33&amp;username=mots03011" xr:uid="{5F146D58-7CF6-43DC-BC23-E055B8CAA06E}"/>
    <hyperlink ref="B410:B413" r:id="rId604" display="https://emenscr.nesdc.go.th/viewer/view.html?id=5d4be72d4aab8645b6269a33&amp;username=mots03011" xr:uid="{D9063242-8540-48CE-BB7E-1A842ECE1B7A}"/>
    <hyperlink ref="B415:B418" r:id="rId605" display="https://emenscr.nesdc.go.th/viewer/view.html?id=5d4be72d4aab8645b6269a33&amp;username=mots03011" xr:uid="{D83B4D7F-7E2D-46D7-87F3-D32E763D4533}"/>
    <hyperlink ref="B420:B423" r:id="rId606" display="https://emenscr.nesdc.go.th/viewer/view.html?id=5d4be72d4aab8645b6269a33&amp;username=mots03011" xr:uid="{FC5BC5A9-EDC4-4E2C-BE06-85EDB275DAE0}"/>
    <hyperlink ref="B425:B428" r:id="rId607" display="https://emenscr.nesdc.go.th/viewer/view.html?id=5d4be72d4aab8645b6269a33&amp;username=mots03011" xr:uid="{947CC2F7-54C8-45CE-AB3A-7A6EF36EFC33}"/>
    <hyperlink ref="B430:B433" r:id="rId608" display="https://emenscr.nesdc.go.th/viewer/view.html?id=5d4be72d4aab8645b6269a33&amp;username=mots03011" xr:uid="{FFF2BCB8-B07C-4D88-AA93-F0E7A650D7C2}"/>
    <hyperlink ref="B435:B438" r:id="rId609" display="https://emenscr.nesdc.go.th/viewer/view.html?id=5d4be72d4aab8645b6269a33&amp;username=mots03011" xr:uid="{3F12EFC6-73E0-4378-96E2-1E4309BF703F}"/>
    <hyperlink ref="B445" r:id="rId610" display="https://emenscr.nesdc.go.th/viewer/view.html?id=5b20d4e6916f477e3991ee29&amp;username=mots03031" xr:uid="{871169B0-D07B-479D-8FC9-860923239327}"/>
    <hyperlink ref="B8" r:id="rId611" display="https://emenscr.nesdc.go.th/viewer/view.html?id=5b96395eb76a640f3398731b&amp;username=rmutt0578081" xr:uid="{D5CD6A1D-637E-4717-80DA-AEFA8FBC22F8}"/>
    <hyperlink ref="B30" r:id="rId612" display="https://emenscr.nesdc.go.th/viewer/view.html?id=5c5bd27b1248ca2ef6b77d88&amp;username=pbru0555341" xr:uid="{AD66C2B5-5EAB-4752-953F-D14B1EAEBADB}"/>
    <hyperlink ref="B339" r:id="rId613" display="https://emenscr.nesdc.go.th/viewer/view.html?id=5c931244a6ce3a3febe8cf97&amp;username=mots03031" xr:uid="{701865B7-1A9C-4221-8E41-14558CA5BA93}"/>
    <hyperlink ref="B223" r:id="rId614" display="https://emenscr.nesdc.go.th/viewer/view.html?id=5c9894a2a392573fe1bc6b8c&amp;username=mots03031" xr:uid="{EFAA4AB8-F3BE-4EFA-994F-BD2E8E34BF24}"/>
    <hyperlink ref="B21" r:id="rId615" display="https://emenscr.nesdc.go.th/viewer/view.html?id=5c989f1ba6ce3a3febe8cfe7&amp;username=rmutt0578081" xr:uid="{973B577C-C5AF-40B5-A0DA-974AF6FF2850}"/>
    <hyperlink ref="B340" r:id="rId616" display="https://emenscr.nesdc.go.th/viewer/view.html?id=5c9c954fa6ce3a3febe8d061&amp;username=mots03031" xr:uid="{6F8F0D98-08FE-4B5B-B9B3-38F96AEEE8C1}"/>
    <hyperlink ref="B15" r:id="rId617" display="https://emenscr.nesdc.go.th/viewer/view.html?id=5cb18e8ba392573fe1bc6e6e&amp;username=rmutt0578201" xr:uid="{98259076-1722-4F88-A43B-9907D05A3406}"/>
    <hyperlink ref="B343" r:id="rId618" display="https://emenscr.nesdc.go.th/viewer/view.html?id=5cbec8d77a930d3fec263472&amp;username=mots03031" xr:uid="{D8F3A519-A079-41D4-BDC3-CE892B750AC8}"/>
    <hyperlink ref="B347" r:id="rId619" display="https://emenscr.nesdc.go.th/viewer/view.html?id=5cbec8ec7a930d3fec263477&amp;username=mots03031" xr:uid="{65B58F95-4138-4A26-8E72-F72BFB09B144}"/>
    <hyperlink ref="B24" r:id="rId620" display="https://emenscr.nesdc.go.th/viewer/view.html?id=5cbec939f78b133fe6b14e75&amp;username=mots03031" xr:uid="{00BA8F5A-CB47-4A4F-A4BD-6AC8B051DCDB}"/>
    <hyperlink ref="B119" r:id="rId621" display="https://emenscr.nesdc.go.th/viewer/view.html?id=5cbec93cf78b133fe6b14e7a&amp;username=mots03031" xr:uid="{2286BA06-FFE0-4144-9C1F-A0E6EA613F0B}"/>
    <hyperlink ref="B128" r:id="rId622" display="https://emenscr.nesdc.go.th/viewer/view.html?id=5cf73d32656db4416eea0cae&amp;username=sat1" xr:uid="{BD530761-E636-4145-9797-CD9D80AEC68D}"/>
    <hyperlink ref="B129" r:id="rId623" display="https://emenscr.nesdc.go.th/viewer/view.html?id=5cf741b53d444c41747ba89e&amp;username=sat1" xr:uid="{C4E5239B-6BE4-459A-8F44-736DC4BFF2AD}"/>
    <hyperlink ref="B28" r:id="rId624" display="https://emenscr.nesdc.go.th/viewer/view.html?id=5cf78024985c284170d1176c&amp;username=sat1" xr:uid="{EBF178D7-7AB4-4816-ACFB-CAF52BBB7C43}"/>
    <hyperlink ref="B69" r:id="rId625" display="https://emenscr.nesdc.go.th/viewer/view.html?id=5cf7816043f43b4179ea0e5e&amp;username=sat1" xr:uid="{70FE89CE-EFF9-4585-A61E-4A66DD179427}"/>
    <hyperlink ref="B380" r:id="rId626" display="https://emenscr.nesdc.go.th/viewer/view.html?id=5cf78662656db4416eea0cdc&amp;username=sat1" xr:uid="{E4A80277-E8C9-4BA6-B008-DAD02CBD4B98}"/>
    <hyperlink ref="B352" r:id="rId627" display="https://emenscr.nesdc.go.th/viewer/view.html?id=5cf8c4373d444c41747ba90a&amp;username=mots03031" xr:uid="{34047B13-0A6C-418C-BD55-A0B8C71D6B68}"/>
    <hyperlink ref="B358" r:id="rId628" display="https://emenscr.nesdc.go.th/viewer/view.html?id=5cf8f22143f43b4179ea0ed1&amp;username=mots03031" xr:uid="{B26A1040-5AAA-46BC-8FFF-47DEF80F7F3F}"/>
    <hyperlink ref="B359" r:id="rId629" display="https://emenscr.nesdc.go.th/viewer/view.html?id=5d0a0375c72a7f0aeca53e3b&amp;username=mots03031" xr:uid="{86D35FB3-2A5F-4521-BE44-431650FB99D8}"/>
    <hyperlink ref="B29" r:id="rId630" display="https://emenscr.nesdc.go.th/viewer/view.html?id=5d0c90cfc72a7f0aeca53eb5&amp;username=mots03051" xr:uid="{63204E1B-3B14-4AA9-9AD8-0B84033D6E22}"/>
    <hyperlink ref="B259" r:id="rId631" display="https://emenscr.nesdc.go.th/viewer/view.html?id=5d0c9158ae46c10af22267d3&amp;username=mots03051" xr:uid="{7BFC82E6-3DFA-4FDE-930B-1464AA07C278}"/>
    <hyperlink ref="B260" r:id="rId632" display="https://emenscr.nesdc.go.th/viewer/view.html?id=5d0c915c19ab880af76a0201&amp;username=mots03051" xr:uid="{E8982230-03F8-49BF-9996-5D2AABA18560}"/>
    <hyperlink ref="B360" r:id="rId633" display="https://emenscr.nesdc.go.th/viewer/view.html?id=5d0c915dae46c10af22267d8&amp;username=mots03051" xr:uid="{6579651E-AA26-4F76-AD7B-D4FF09FB003D}"/>
    <hyperlink ref="B361" r:id="rId634" display="https://emenscr.nesdc.go.th/viewer/view.html?id=5d0c915fae46c10af22267dd&amp;username=mots03051" xr:uid="{80183E9B-81A5-41AB-9A03-AD3347A090EE}"/>
    <hyperlink ref="B261" r:id="rId635" display="https://emenscr.nesdc.go.th/viewer/view.html?id=5d0c916819ab880af76a0206&amp;username=mots03051" xr:uid="{9F9427BB-C53F-4541-8150-21D58A9A4652}"/>
    <hyperlink ref="B262" r:id="rId636" display="https://emenscr.nesdc.go.th/viewer/view.html?id=5d0c917b27a73d0aedb7831d&amp;username=mots03051" xr:uid="{41DF6567-7954-4E16-9200-6C17BA233329}"/>
    <hyperlink ref="B363" r:id="rId637" display="https://emenscr.nesdc.go.th/viewer/view.html?id=5d0c9ed9ae46c10af22267f9&amp;username=mots03051" xr:uid="{60E540A7-BC89-4D0D-8B78-8D522FF9E931}"/>
    <hyperlink ref="B56" r:id="rId638" display="https://emenscr.nesdc.go.th/viewer/view.html?id=5d145b7d27a73d0aedb78458&amp;username=mots03051" xr:uid="{FC093322-8C47-45EC-9F3A-F2B59B8043BA}"/>
    <hyperlink ref="B57" r:id="rId639" display="https://emenscr.nesdc.go.th/viewer/view.html?id=5d1475adc72a7f0aeca5403d&amp;username=mots03051" xr:uid="{DD1BCA10-442C-473B-B0C0-0A6BD45EEBF3}"/>
    <hyperlink ref="B271" r:id="rId640" display="https://emenscr.nesdc.go.th/viewer/view.html?id=5d43da8cb8ec7d7102f97aa7&amp;username=mots03041" xr:uid="{9936DF61-19ED-4B7B-877E-FAA9672BC93B}"/>
    <hyperlink ref="B365" r:id="rId641" display="https://emenscr.nesdc.go.th/viewer/view.html?id=5d4859f2d9ce347100f01ff0&amp;username=mots03041" xr:uid="{26ACA662-C102-4D4C-9C5B-0AD22508E076}"/>
    <hyperlink ref="B4" r:id="rId642" display="https://emenscr.nesdc.go.th/viewer/view.html?id=5d4be72d4aab8645b6269a33&amp;username=mots03011" xr:uid="{7275A930-7934-4093-BC23-E846B3B615A3}"/>
    <hyperlink ref="B5" r:id="rId643" display="https://emenscr.nesdc.go.th/viewer/view.html?id=5d4ce0794aab8645b6269a61&amp;username=mots03011" xr:uid="{F5D3FC20-6097-40D1-AC03-5A83E7025A2D}"/>
    <hyperlink ref="B9" r:id="rId644" display="https://emenscr.nesdc.go.th/viewer/view.html?id=5d4cfdd24aab8645b6269a98&amp;username=mots03011" xr:uid="{5E16F443-47B7-4434-820A-D8CD82B1C935}"/>
    <hyperlink ref="B10" r:id="rId645" display="https://emenscr.nesdc.go.th/viewer/view.html?id=5d4d1627585e3e45ab25d834&amp;username=mots03011" xr:uid="{3A7CB264-E587-4959-B3C0-1AC70A95FB5C}"/>
    <hyperlink ref="B42" r:id="rId646" display="https://emenscr.nesdc.go.th/viewer/view.html?id=5d4d2104585e3e45ab25d846&amp;username=mots03011" xr:uid="{AC88CC79-3E4D-4D07-9418-8AED49771D3F}"/>
    <hyperlink ref="B11" r:id="rId647" display="https://emenscr.nesdc.go.th/viewer/view.html?id=5d52260861344766323dec24&amp;username=mots03011" xr:uid="{41729C1C-73D0-43C2-A4A4-2910E93950B7}"/>
    <hyperlink ref="B6" r:id="rId648" display="https://emenscr.nesdc.go.th/viewer/view.html?id=5d523451a9def6662c138361&amp;username=mots03011" xr:uid="{423C8DD5-3909-4B44-966B-6EB409EE00CE}"/>
    <hyperlink ref="B12" r:id="rId649" display="https://emenscr.nesdc.go.th/viewer/view.html?id=5d5239b8a9def6662c138367&amp;username=mots03011" xr:uid="{3F01D905-8AB7-4FBE-976D-E53A2A78005D}"/>
    <hyperlink ref="B272" r:id="rId650" display="https://emenscr.nesdc.go.th/viewer/view.html?id=5d5275a38087be14b6d4cc1a&amp;username=mots03041" xr:uid="{6D8A7667-8FF6-426D-9649-FCD04FE28115}"/>
    <hyperlink ref="B278" r:id="rId651" display="https://emenscr.nesdc.go.th/viewer/view.html?id=5d537fe63ffbd814bb4cc6b9&amp;username=mots03041" xr:uid="{FDE7C547-E320-4C50-853A-A17949C9FD23}"/>
    <hyperlink ref="B472" r:id="rId652" display="https://emenscr.nesdc.go.th/viewer/view.html?id=5d53987e6a833a14b5f1b131&amp;username=mots03031" xr:uid="{D100157B-6EFC-4BBA-9CA6-DF53C9912D17}"/>
    <hyperlink ref="B25" r:id="rId653" display="https://emenscr.nesdc.go.th/viewer/view.html?id=5d53a3b33ffbd814bb4cc6ee&amp;username=mots03031" xr:uid="{CBB8CC0D-FB44-4F7C-BF1C-BDF297A0F87D}"/>
    <hyperlink ref="B367" r:id="rId654" display="https://emenscr.nesdc.go.th/viewer/view.html?id=5d54e6868087be14b6d4cd3e&amp;username=mots03041" xr:uid="{A58AD3B6-6EB6-43F1-874B-B33AD50ED779}"/>
    <hyperlink ref="B26" r:id="rId655" display="https://emenscr.nesdc.go.th/viewer/view.html?id=5d5514363ffbd814bb4cc7d5&amp;username=mots03021" xr:uid="{C6C6F2D9-8396-4CDB-95DF-F56927695E38}"/>
    <hyperlink ref="B289" r:id="rId656" display="https://emenscr.nesdc.go.th/viewer/view.html?id=5d5a572213cb590507223536&amp;username=mots03041" xr:uid="{748BEBEE-6E77-4B01-86EA-8D1D7B6A5096}"/>
    <hyperlink ref="B370" r:id="rId657" display="https://emenscr.nesdc.go.th/viewer/view.html?id=5d5a5d60033c5d05164dfa16&amp;username=mots03041" xr:uid="{E365284F-F422-4570-8DBA-E212206A3C65}"/>
    <hyperlink ref="B224" r:id="rId658" display="https://emenscr.nesdc.go.th/viewer/view.html?id=5d5f6c5d4271717c9192c28d&amp;username=mots03031" xr:uid="{A1AE9449-964D-49C2-AF5F-391704D4AF20}"/>
    <hyperlink ref="B14" r:id="rId659" display="https://emenscr.nesdc.go.th/viewer/view.html?id=5d5f9a97a204df7c8c01df8b&amp;username=rmuti17001" xr:uid="{62589002-332B-4F78-8921-2FE95588E4DF}"/>
    <hyperlink ref="B43" r:id="rId660" display="https://emenscr.nesdc.go.th/viewer/view.html?id=5d6cd64b2d8b5b145109deb1&amp;username=mots03011" xr:uid="{EC7B36F4-9ED9-4122-B302-F76C00B50A0D}"/>
    <hyperlink ref="B27" r:id="rId661" display="https://emenscr.nesdc.go.th/viewer/view.html?id=5d6deb2b89e2df1450c64f4c&amp;username=mots03021" xr:uid="{CCAC00F5-3E0C-4B5A-B6C2-5D4DF84F7605}"/>
    <hyperlink ref="B22" r:id="rId662" display="https://emenscr.nesdc.go.th/viewer/view.html?id=5d7226812b90be145b5c953d&amp;username=cmu6593151" xr:uid="{C17451F8-BEEE-4AB3-8A13-2A97442C5F70}"/>
    <hyperlink ref="B123" r:id="rId663" display="https://emenscr.nesdc.go.th/viewer/view.html?id=5d7a1db574fe1257921c7144&amp;username=moe5210611" xr:uid="{976D295E-F202-4E9E-BAA5-49BD82FCD3AC}"/>
    <hyperlink ref="B121" r:id="rId664" display="https://emenscr.nesdc.go.th/viewer/view.html?id=5d8341566e6bea05a699b6b0&amp;username=moe02861" xr:uid="{968A8481-0ED4-498F-9EDA-BB9F317FE9F8}"/>
    <hyperlink ref="B13" r:id="rId665" display="https://emenscr.nesdc.go.th/viewer/view.html?id=5d8469bbc9040805a0286a86&amp;username=mots03011" xr:uid="{59A341C4-2A8E-4876-8B5D-CE889D4238BC}"/>
    <hyperlink ref="B404" r:id="rId666" display="https://emenscr.nesdc.go.th/viewer/view.html?id=5d92c1c851e48e04dd5a3ba1&amp;username=mots03031" xr:uid="{E1A546F2-B014-46EF-A73F-901D3DFA8B51}"/>
    <hyperlink ref="B23" r:id="rId667" display="https://emenscr.nesdc.go.th/viewer/view.html?id=5d95ba7d644fd240c48a1e76&amp;username=moe02371" xr:uid="{2ADB44E3-74A8-4A4E-8F33-67E5B89BA37C}"/>
    <hyperlink ref="B47" r:id="rId668" display="https://emenscr.nesdc.go.th/viewer/view.html?id=5d9ab042a43859371ebd9d00&amp;username=pbru0555341" xr:uid="{3F05EAAE-7E95-4035-A542-AC39040D18BB}"/>
    <hyperlink ref="B34" r:id="rId669" display="https://emenscr.nesdc.go.th/viewer/view.html?id=5d9ed5211cf04a5bcff243f4&amp;username=rmutt0578101" xr:uid="{CE9A3BB2-78DC-4951-85F5-EFE56423EDE5}"/>
    <hyperlink ref="B220" r:id="rId670" display="https://emenscr.nesdc.go.th/viewer/view.html?id=5da7f5a1c684aa5bce4a81a8&amp;username=cru0562041" xr:uid="{2C1709EC-0F42-4DE9-9455-E6511480BE3E}"/>
    <hyperlink ref="B16" r:id="rId671" display="https://emenscr.nesdc.go.th/viewer/view.html?id=5da97e9e1cf04a5bcff24a45&amp;username=cru05620151" xr:uid="{EAB4ACA6-95ED-42A7-B1FD-77F27408D3F2}"/>
    <hyperlink ref="B124" r:id="rId672" display="https://emenscr.nesdc.go.th/viewer/view.html?id=5dad27ded070455bd999d7c5&amp;username=rmuti11001" xr:uid="{A02A2A7B-2F49-4F0F-BBCE-27257105F4EA}"/>
    <hyperlink ref="B117" r:id="rId673" display="https://emenscr.nesdc.go.th/viewer/view.html?id=5dad6b92d070455bd999d854&amp;username=cru05620151" xr:uid="{6E88774E-F1DF-458F-AB4A-66D01D50CBCA}"/>
    <hyperlink ref="B118" r:id="rId674" display="https://emenscr.nesdc.go.th/viewer/view.html?id=5db18adf86d41314755701a3&amp;username=uru0535261" xr:uid="{9FFB66BC-455B-45EE-B83B-AFE1CD6F3DE8}"/>
    <hyperlink ref="B120" r:id="rId675" display="https://emenscr.nesdc.go.th/viewer/view.html?id=5db6af30a12569147ec9864a&amp;username=rmuti51001" xr:uid="{1A34A702-B144-4649-B8DD-1C90CF2004B1}"/>
    <hyperlink ref="B18" r:id="rId676" display="https://emenscr.nesdc.go.th/viewer/view.html?id=5db6d34d395adc146fd486d3&amp;username=uru0535261" xr:uid="{8115F696-74D6-4AE8-9647-E9DB5451BB1C}"/>
    <hyperlink ref="B569" r:id="rId677" display="https://emenscr.nesdc.go.th/viewer/view.html?id=5dbfd3de95d4bc0308242010&amp;username=rmutt057802011" xr:uid="{FBA8BF57-606F-422E-A111-0C6458FBEDB8}"/>
    <hyperlink ref="B575" r:id="rId678" display="https://emenscr.nesdc.go.th/viewer/view.html?id=5dbfda4cefbbb90303acae56&amp;username=rmutt057802011" xr:uid="{5BED0693-5267-49FE-8A74-0A990EA8B299}"/>
    <hyperlink ref="B133" r:id="rId679" display="https://emenscr.nesdc.go.th/viewer/view.html?id=5dc4ef51efbbb90303acaf97&amp;username=srru0546151" xr:uid="{E915C26E-3ED3-498C-BC68-ECFA8ACB5D40}"/>
    <hyperlink ref="B145" r:id="rId680" display="https://emenscr.nesdc.go.th/viewer/view.html?id=5dca1c0095d4bc03082421e0&amp;username=mots03041" xr:uid="{E66550E7-AF45-4C55-B769-246F88EAD49E}"/>
    <hyperlink ref="B513" r:id="rId681" display="https://emenscr.nesdc.go.th/viewer/view.html?id=5dcbd3a995d4bc0308242340&amp;username=mots03051" xr:uid="{D96114D2-395D-407E-8B86-D28F43103FCE}"/>
    <hyperlink ref="B303" r:id="rId682" display="https://emenscr.nesdc.go.th/viewer/view.html?id=5dccda565e77a10312535f39&amp;username=mots03051" xr:uid="{749275BC-6CC2-49DF-83A7-2830D737E9C2}"/>
    <hyperlink ref="B453" r:id="rId683" display="https://emenscr.nesdc.go.th/viewer/view.html?id=5dce573cefbbb90303acb2a8&amp;username=mots03051" xr:uid="{CB27E1FD-2743-4163-A656-BB541CDD2D0C}"/>
    <hyperlink ref="B134" r:id="rId684" display="https://emenscr.nesdc.go.th/viewer/view.html?id=5dd38ff41d85456ad0771650&amp;username=mots03031" xr:uid="{6ECC3A05-0EDA-41DF-85CB-E4191D968544}"/>
    <hyperlink ref="B408" r:id="rId685" display="https://emenscr.nesdc.go.th/viewer/view.html?id=5dd3b8a413f46e6ad55aba7f&amp;username=mots03031" xr:uid="{99BDA4D1-9BE6-46FC-9AA4-FCCEF6193242}"/>
    <hyperlink ref="B307" r:id="rId686" display="https://emenscr.nesdc.go.th/viewer/view.html?id=5dd502698393cc6acba319ea&amp;username=mots03041" xr:uid="{E618A0F2-B43A-4293-858E-CA98B204642C}"/>
    <hyperlink ref="B471" r:id="rId687" display="https://emenscr.nesdc.go.th/viewer/view.html?id=5dd6147f8393cc6acba31a2c&amp;username=mots03041" xr:uid="{DCC46992-49F7-4029-B1DA-774891E47D2C}"/>
    <hyperlink ref="B473" r:id="rId688" display="https://emenscr.nesdc.go.th/viewer/view.html?id=5dd8f39e643eba22088b28c4&amp;username=mots03041" xr:uid="{98BF912A-B8DD-4B1F-86DE-145CA672E3CF}"/>
    <hyperlink ref="B478" r:id="rId689" display="https://emenscr.nesdc.go.th/viewer/view.html?id=5ddc97dd8785695329ec6919&amp;username=mots03041" xr:uid="{9A5C9399-F603-49FB-8E77-37E141AF5F26}"/>
    <hyperlink ref="B292" r:id="rId690" display="https://emenscr.nesdc.go.th/viewer/view.html?id=5de4bd8b5b1d0951ee93572e&amp;username=mots03031" xr:uid="{B20EAF2B-55B6-452D-BA67-0C398EEF8008}"/>
    <hyperlink ref="B412" r:id="rId691" display="https://emenscr.nesdc.go.th/viewer/view.html?id=5de4be78ef4cb551e9869ad4&amp;username=mots03031" xr:uid="{0039CE9A-9271-492C-BB09-FEBFCBE2FC73}"/>
    <hyperlink ref="B135" r:id="rId692" display="https://emenscr.nesdc.go.th/viewer/view.html?id=5de4d8485b1d0951ee93576d&amp;username=mots03031" xr:uid="{BA81669D-59E5-46B4-983F-9408229D5CA1}"/>
    <hyperlink ref="B415" r:id="rId693" display="https://emenscr.nesdc.go.th/viewer/view.html?id=5de4dd5b15ce5051f349ff3e&amp;username=mots03031" xr:uid="{ED3BCACC-E47D-408B-A4FC-52CF441BC7A7}"/>
    <hyperlink ref="B36" r:id="rId694" display="https://emenscr.nesdc.go.th/viewer/view.html?id=5de5de32240cac46ac1af8aa&amp;username=mots03031" xr:uid="{96CCCD2C-71D2-4FD9-A6FF-94A768941FE3}"/>
    <hyperlink ref="B424" r:id="rId695" display="https://emenscr.nesdc.go.th/viewer/view.html?id=5de62aaea4f65846b25d4101&amp;username=mots03031" xr:uid="{EFEBB4A9-0243-449E-9642-9023E4175087}"/>
    <hyperlink ref="B427" r:id="rId696" display="https://emenscr.nesdc.go.th/viewer/view.html?id=5de633a9a4f65846b25d4110&amp;username=mots03031" xr:uid="{9E1FF7B5-ED15-420C-97DE-9D27196647ED}"/>
    <hyperlink ref="B383" r:id="rId697" display="https://emenscr.nesdc.go.th/viewer/view.html?id=5dedf05e240cac46ac1afbef&amp;username=kpru053671" xr:uid="{901590AF-5D57-421B-8A4E-33061BEE3231}"/>
    <hyperlink ref="B401" r:id="rId698" display="https://emenscr.nesdc.go.th/viewer/view.html?id=5dee0094a4f65846b25d43ed&amp;username=kpru053671" xr:uid="{61479432-D742-4382-887F-49619D073EA7}"/>
    <hyperlink ref="B46" r:id="rId699" display="https://emenscr.nesdc.go.th/viewer/view.html?id=5dee0a9909987646b1c796c8&amp;username=moe041881" xr:uid="{4F168371-F3F6-4CD3-BACB-5CABF8A6D35C}"/>
    <hyperlink ref="B296" r:id="rId700" display="https://emenscr.nesdc.go.th/viewer/view.html?id=5df21e6a11e6364ece801fb3&amp;username=mots03031" xr:uid="{E79D4E7A-7F71-4B7D-B37E-020CF4D315BA}"/>
    <hyperlink ref="B459" r:id="rId701" display="https://emenscr.nesdc.go.th/viewer/view.html?id=5df6f1db1069321a558d69b9&amp;username=mots03051" xr:uid="{C4B72797-BEF8-45DD-9151-B484E3208BB8}"/>
    <hyperlink ref="B68" r:id="rId702" display="https://emenscr.nesdc.go.th/viewer/view.html?id=5df6f5b6c576281a577194f5&amp;username=mots03021" xr:uid="{505D4EDD-AEF1-4D64-A157-B7359BD382BE}"/>
    <hyperlink ref="B17" r:id="rId703" display="https://emenscr.nesdc.go.th/viewer/view.html?id=5df84ab862ad211a54e74c10&amp;username=rmutt0578031" xr:uid="{3CD584EE-45FB-40FC-B678-1920DE2C43AC}"/>
    <hyperlink ref="B460" r:id="rId704" display="https://emenscr.nesdc.go.th/viewer/view.html?id=5df87ec16b12163f58d5f702&amp;username=moe040071" xr:uid="{89393E17-4CDD-4FBB-947E-326C7CF1E385}"/>
    <hyperlink ref="B136" r:id="rId705" display="https://emenscr.nesdc.go.th/viewer/view.html?id=5df88b066b12163f58d5f74e&amp;username=mots03011" xr:uid="{A77CCE6F-5FE0-4126-81E0-C27B9243AF00}"/>
    <hyperlink ref="B137" r:id="rId706" display="https://emenscr.nesdc.go.th/viewer/view.html?id=5df895d8467aa83f5ec0af3e&amp;username=mots03011" xr:uid="{85AEE332-B0F4-4FB2-95C8-37F30FE315B9}"/>
    <hyperlink ref="B138" r:id="rId707" display="https://emenscr.nesdc.go.th/viewer/view.html?id=5df898dcffccfe3f5905ed9d&amp;username=mots03011" xr:uid="{BDF28E50-8D95-4348-BD4D-BFDED6ADFE67}"/>
    <hyperlink ref="B304" r:id="rId708" display="https://emenscr.nesdc.go.th/viewer/view.html?id=5df9ca25caa0dc3f63b8c4b7&amp;username=mots03051" xr:uid="{9AEFE12E-BA51-4D01-ABAA-AD558731A578}"/>
    <hyperlink ref="B305" r:id="rId709" display="https://emenscr.nesdc.go.th/viewer/view.html?id=5df9cb4b467aa83f5ec0b08d&amp;username=mots03051" xr:uid="{E64E661B-F02C-497B-80FC-ACC167EA313E}"/>
    <hyperlink ref="B44" r:id="rId710" display="https://emenscr.nesdc.go.th/viewer/view.html?id=5dfc36ebb03e921a67e37515&amp;username=ksu05681" xr:uid="{91344947-6569-4144-ACDB-2D0611D560A6}"/>
    <hyperlink ref="B19" r:id="rId711" display="https://emenscr.nesdc.go.th/viewer/view.html?id=5dfc3e40e02dae1a6dd4bd53&amp;username=mots02031" xr:uid="{A432F8B3-A5FA-4D5A-A0B8-A166CFA5B04D}"/>
    <hyperlink ref="B437" r:id="rId712" display="https://emenscr.nesdc.go.th/viewer/view.html?id=5dfc5369b03e921a67e375fb&amp;username=rus0585011" xr:uid="{993B3316-6753-44E6-8F84-135F05EF045D}"/>
    <hyperlink ref="B442" r:id="rId713" display="https://emenscr.nesdc.go.th/viewer/view.html?id=5dfc54e3c552571a72d13945&amp;username=rus0585011" xr:uid="{237E97A5-6AF2-4983-B070-3C5582D59422}"/>
    <hyperlink ref="B447" r:id="rId714" display="https://emenscr.nesdc.go.th/viewer/view.html?id=5dfc5682c552571a72d1394c&amp;username=rus0585011" xr:uid="{774FB994-D7B7-4186-8424-074DAB027554}"/>
    <hyperlink ref="B45" r:id="rId715" display="https://emenscr.nesdc.go.th/viewer/view.html?id=5dfc5838e02dae1a6dd4bdf1&amp;username=ksu05681" xr:uid="{214F8348-6642-4D91-8D97-DB1264B24EA9}"/>
    <hyperlink ref="B33" r:id="rId716" display="https://emenscr.nesdc.go.th/viewer/view.html?id=5dfc70bad2f24a1a689b4e92&amp;username=rmutt0578081" xr:uid="{A9DA17E0-9A68-4161-8876-5A47614556AA}"/>
    <hyperlink ref="B382" r:id="rId717" display="https://emenscr.nesdc.go.th/viewer/view.html?id=5dfc7887b03e921a67e37682&amp;username=rmutt0578081" xr:uid="{BFE3B33D-8CD8-4663-B4B1-FC6DCA217BE4}"/>
    <hyperlink ref="B20" r:id="rId718" display="https://emenscr.nesdc.go.th/viewer/view.html?id=5dfc972d1fc9461489b1a6c4&amp;username=mots02031" xr:uid="{6BAE0CB4-50A2-4D9A-B206-F5FD6DA2B75D}"/>
    <hyperlink ref="B139" r:id="rId719" display="https://emenscr.nesdc.go.th/viewer/view.html?id=5dff058642c5ca49af55a525&amp;username=mots03011" xr:uid="{4C641D81-8C9F-4413-82FE-B8DD7E8AA3AD}"/>
    <hyperlink ref="B140" r:id="rId720" display="https://emenscr.nesdc.go.th/viewer/view.html?id=5dff7684ca0feb49b458bb40&amp;username=mots03011" xr:uid="{4AE0594F-405F-4CFD-ABBB-9B6CF3C51E8F}"/>
    <hyperlink ref="B48" r:id="rId721" display="https://emenscr.nesdc.go.th/viewer/view.html?id=5e0034b8b459dd49a9ac70ad&amp;username=sat1" xr:uid="{6BF8E7D0-DA33-44E7-9206-722EB5AFD3E1}"/>
    <hyperlink ref="B479" r:id="rId722" display="https://emenscr.nesdc.go.th/viewer/view.html?id=5e003697ca0feb49b458bb84&amp;username=sat1" xr:uid="{E802FBB9-1E08-4B37-96BB-4E5F9F1A5501}"/>
    <hyperlink ref="B146" r:id="rId723" display="https://emenscr.nesdc.go.th/viewer/view.html?id=5e0039946f155549ab8fb4d2&amp;username=sat1" xr:uid="{CF169713-17CB-45EA-87AE-59C86559CE8A}"/>
    <hyperlink ref="B148" r:id="rId724" display="https://emenscr.nesdc.go.th/viewer/view.html?id=5e003bafca0feb49b458bb9b&amp;username=sat1" xr:uid="{94C9EC1F-88A5-4BF6-A290-1BCC5FE356F4}"/>
    <hyperlink ref="B481" r:id="rId725" display="https://emenscr.nesdc.go.th/viewer/view.html?id=5e006ad2ca0feb49b458bc4a&amp;username=sat1" xr:uid="{D5581D61-1C6D-42AD-B520-E574F3A959CE}"/>
    <hyperlink ref="B431" r:id="rId726" display="https://emenscr.nesdc.go.th/viewer/view.html?id=5e02d13fb459dd49a9ac76f6&amp;username=mots7202651" xr:uid="{C9C7F972-4626-4EAF-9A7D-DD743AB30921}"/>
    <hyperlink ref="B381" r:id="rId727" display="https://emenscr.nesdc.go.th/viewer/view.html?id=5e03232bb459dd49a9ac794b&amp;username=nsru0616091" xr:uid="{0A4F163E-E259-4936-B441-889E6BC2AB7A}"/>
    <hyperlink ref="B402" r:id="rId728" display="https://emenscr.nesdc.go.th/viewer/view.html?id=5e032b156f155549ab8fbde3&amp;username=wu5704051" xr:uid="{F558D3FD-7F1C-4E47-8468-14C79485461D}"/>
    <hyperlink ref="B428" r:id="rId729" display="https://emenscr.nesdc.go.th/viewer/view.html?id=5e04303fb459dd49a9ac7b48&amp;username=mots7102021" xr:uid="{B5D23EC0-6102-43C9-ADCF-4A92935E288A}"/>
    <hyperlink ref="B77" r:id="rId730" display="https://emenscr.nesdc.go.th/viewer/view.html?id=5e045986b459dd49a9ac7c84&amp;username=mots7102021" xr:uid="{4685A514-8720-430D-B8EF-2B1FAF3552AB}"/>
    <hyperlink ref="B93" r:id="rId731" display="https://emenscr.nesdc.go.th/viewer/view.html?id=5e0d83c804e86a387608823c&amp;username=mots02111" xr:uid="{FE27D2A6-BF1E-458B-850C-1F5F08B64AD5}"/>
    <hyperlink ref="B125" r:id="rId732" display="https://emenscr.nesdc.go.th/viewer/view.html?id=5e0f09ffef424d0831c474f7&amp;username=mots8202331" xr:uid="{A9C59C9F-144A-4E68-95B5-D777DFC25053}"/>
    <hyperlink ref="B126" r:id="rId733" display="https://emenscr.nesdc.go.th/viewer/view.html?id=5e0f120eef424d0831c47519&amp;username=mots8202331" xr:uid="{ED3E55B6-FA9F-4197-A00B-269BDDBB8B98}"/>
    <hyperlink ref="B141" r:id="rId734" display="https://emenscr.nesdc.go.th/viewer/view.html?id=5e12c2cd65d1e5594e988d10&amp;username=mots9602241" xr:uid="{96F45203-D33F-49E0-A757-31CC640CE130}"/>
    <hyperlink ref="B95" r:id="rId735" display="https://emenscr.nesdc.go.th/viewer/view.html?id=5e1beee6e69c545ee43c8562&amp;username=mots02031" xr:uid="{9ED09078-26C0-4C65-9F24-C1CB8D93844F}"/>
    <hyperlink ref="B7" r:id="rId736" display="https://emenscr.nesdc.go.th/viewer/view.html?id=5e1d8bc24480ac6890e22b11&amp;username=mots0501021" xr:uid="{7C6E1E23-7AEE-4C23-BFCB-1D6B2A9D74A2}"/>
    <hyperlink ref="B502" r:id="rId737" display="https://emenscr.nesdc.go.th/viewer/view.html?id=5e1ec871dabf7f12dac04c36&amp;username=mots2702611" xr:uid="{35E7E7F8-4318-4B81-8A85-F4923BB60D96}"/>
    <hyperlink ref="B38" r:id="rId738" display="https://emenscr.nesdc.go.th/viewer/view.html?id=5e21547c84b7b11ecc54a34e&amp;username=mots4802191" xr:uid="{96F1E6C4-7449-4099-B8C7-70E027235E0C}"/>
    <hyperlink ref="B37" r:id="rId739" display="https://emenscr.nesdc.go.th/viewer/view.html?id=5e3022207389762fe81ac046&amp;username=mots03031" xr:uid="{A8C453ED-1E0E-48DA-89E8-AE68CFE0E61C}"/>
    <hyperlink ref="B35" r:id="rId740" display="https://emenscr.nesdc.go.th/viewer/view.html?id=5e37e58ec06e1f7b10868ae0&amp;username=skru11201" xr:uid="{63CE1772-DB1D-4C56-AAF3-16EA0A00F285}"/>
    <hyperlink ref="B153" r:id="rId741" display="https://emenscr.nesdc.go.th/viewer/view.html?id=5e858c3061d8aa05dfb003b1&amp;username=mots03051" xr:uid="{9F7E3A46-2E71-4412-A46E-F8B6F60466F8}"/>
    <hyperlink ref="B132" r:id="rId742" display="https://emenscr.nesdc.go.th/viewer/view.html?id=5ea1549eb704fd4e5122dc64&amp;username=mots0501021" xr:uid="{37FFAE9F-AB20-45F7-82AE-55DEC2B3E355}"/>
    <hyperlink ref="B571" r:id="rId743" display="https://emenscr.nesdc.go.th/viewer/view.html?id=5ea2b09a93c4700e9e0855d0&amp;username=mots0501021" xr:uid="{007CF6D5-403F-462F-B4C2-A1F217F9C48A}"/>
    <hyperlink ref="B560" r:id="rId744" display="https://emenscr.nesdc.go.th/viewer/view.html?id=5eaad406ba284755a82716b7&amp;username=mots0501021" xr:uid="{A0B286DE-726B-4393-B873-4D00B55F5CCC}"/>
    <hyperlink ref="B143" r:id="rId745" display="https://emenscr.nesdc.go.th/viewer/view.html?id=5ee9d05424f05f3d7bae387d&amp;username=obec_regional_30_91" xr:uid="{EAB6F0E0-0D03-47EF-8CA0-52D7D911DE6E}"/>
    <hyperlink ref="B579" r:id="rId746" display="https://emenscr.nesdc.go.th/viewer/view.html?id=5eec397a8360f1201ae66003&amp;username=rmutt057802011" xr:uid="{E674320A-CB7F-48A4-A7FC-4BD9083C7F88}"/>
    <hyperlink ref="B103" r:id="rId747" display="https://emenscr.nesdc.go.th/viewer/view.html?id=5ef430e2d3620b47896bc21f&amp;username=rmutt0578101" xr:uid="{28020649-78A0-40A6-B861-E83752674660}"/>
    <hyperlink ref="B41" r:id="rId748" display="https://emenscr.nesdc.go.th/viewer/view.html?id=5ef73374bc73aa28fd328293&amp;username=obec_regional_90_21" xr:uid="{3951F16D-A69C-4F25-99E8-1E3EC0D4424B}"/>
    <hyperlink ref="B144" r:id="rId749" display="https://emenscr.nesdc.go.th/viewer/view.html?id=5ef9a90902447a28f69864f2&amp;username=rmuti51001" xr:uid="{5EC3B989-65D4-4A6A-B630-FA993367DEC9}"/>
    <hyperlink ref="B299" r:id="rId750" display="https://emenscr.nesdc.go.th/viewer/view.html?id=5efaa6b457198c3313f5eb84&amp;username=obec_regional_14_31" xr:uid="{54DF9ADB-CECC-401C-A92F-268436EFF8B6}"/>
    <hyperlink ref="B433" r:id="rId751" display="https://emenscr.nesdc.go.th/viewer/view.html?id=5efeb0f5822d1e3089c05c56&amp;username=obec_regional_34_51" xr:uid="{7DC1E9CF-1EBA-4F64-ABD4-CEF5EB7BEF6D}"/>
    <hyperlink ref="B142" r:id="rId752" display="https://emenscr.nesdc.go.th/viewer/view.html?id=5f0d6ae0fc2aa962d83d2a11&amp;username=obec_regional_57_51" xr:uid="{18FB5176-D714-461F-B66F-4277354E7153}"/>
    <hyperlink ref="B40" r:id="rId753" display="https://emenscr.nesdc.go.th/viewer/view.html?id=5f16a05373a60474c4c81098&amp;username=obec_regional_33_31" xr:uid="{C24AE197-275C-4014-8608-995F25D601E0}"/>
    <hyperlink ref="B301" r:id="rId754" display="https://emenscr.nesdc.go.th/viewer/view.html?id=5f17f00273a60474c4c81181&amp;username=obec_regional_19_21" xr:uid="{DFEABC75-DBDA-462F-B217-4DDF166EF63B}"/>
  </hyperlinks>
  <pageMargins left="0.7" right="0.7" top="0.75" bottom="0.75" header="0.3" footer="0.3"/>
  <pageSetup paperSize="9" orientation="portrait" r:id="rId755"/>
  <drawing r:id="rId75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0840B-52CD-4444-ADDF-F21FEA358D4D}">
  <sheetPr filterMode="1">
    <tabColor theme="9" tint="0.79998168889431442"/>
  </sheetPr>
  <dimension ref="A1:U582"/>
  <sheetViews>
    <sheetView topLeftCell="L1" zoomScale="93" zoomScaleNormal="93" workbookViewId="0">
      <pane ySplit="2" topLeftCell="A573" activePane="bottomLeft" state="frozen"/>
      <selection activeCell="D1" sqref="D1"/>
      <selection pane="bottomLeft" activeCell="M573" sqref="M573:M582"/>
    </sheetView>
  </sheetViews>
  <sheetFormatPr defaultRowHeight="14.5"/>
  <cols>
    <col min="1" max="1" width="35.81640625" customWidth="1"/>
    <col min="2" max="3" width="36.26953125" customWidth="1"/>
    <col min="4" max="6" width="27.1796875" customWidth="1"/>
    <col min="7" max="7" width="54" customWidth="1"/>
    <col min="8" max="8" width="20.1796875" style="24" customWidth="1"/>
    <col min="9" max="9" width="20.1796875" customWidth="1"/>
    <col min="10" max="10" width="28.1796875" customWidth="1"/>
    <col min="11" max="11" width="54" customWidth="1"/>
    <col min="12" max="13" width="50" customWidth="1"/>
    <col min="14" max="14" width="54" customWidth="1"/>
    <col min="15" max="15" width="35.81640625" bestFit="1" customWidth="1"/>
    <col min="16" max="16" width="36.26953125" customWidth="1"/>
    <col min="17" max="17" width="16.453125" customWidth="1"/>
    <col min="18" max="18" width="19.453125" customWidth="1"/>
  </cols>
  <sheetData>
    <row r="1" spans="1:18" ht="39.75" customHeight="1">
      <c r="A1" s="5"/>
      <c r="B1" s="5"/>
      <c r="C1" s="5"/>
      <c r="D1" s="5"/>
      <c r="E1" s="228" t="s">
        <v>1494</v>
      </c>
      <c r="F1" s="5"/>
      <c r="G1" s="5"/>
      <c r="H1" s="226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s="24" customFormat="1" ht="23.5">
      <c r="A2" s="98" t="s">
        <v>2969</v>
      </c>
      <c r="B2" s="98" t="s">
        <v>23</v>
      </c>
      <c r="C2" s="99" t="s">
        <v>2970</v>
      </c>
      <c r="D2" s="98" t="s">
        <v>2</v>
      </c>
      <c r="E2" s="98" t="s">
        <v>1395</v>
      </c>
      <c r="F2" s="98" t="s">
        <v>1491</v>
      </c>
      <c r="G2" s="98" t="s">
        <v>1396</v>
      </c>
      <c r="H2" s="98" t="s">
        <v>1394</v>
      </c>
      <c r="I2" s="98" t="s">
        <v>14</v>
      </c>
      <c r="J2" s="98" t="s">
        <v>15</v>
      </c>
      <c r="K2" s="98" t="s">
        <v>18</v>
      </c>
      <c r="L2" s="98" t="s">
        <v>19</v>
      </c>
      <c r="M2" s="98" t="s">
        <v>2931</v>
      </c>
      <c r="N2" s="98" t="s">
        <v>20</v>
      </c>
      <c r="O2" s="98" t="s">
        <v>21</v>
      </c>
      <c r="P2" s="98" t="s">
        <v>2766</v>
      </c>
      <c r="Q2" s="100" t="s">
        <v>2967</v>
      </c>
      <c r="R2" s="98" t="s">
        <v>2968</v>
      </c>
    </row>
    <row r="3" spans="1:18" s="76" customFormat="1" ht="23.5" hidden="1">
      <c r="A3" s="105" t="str">
        <f>LEFT(B3,12)</f>
        <v>v3_140101V01</v>
      </c>
      <c r="B3" s="105" t="s">
        <v>2055</v>
      </c>
      <c r="C3" s="83" t="s">
        <v>2971</v>
      </c>
      <c r="D3" s="83" t="s">
        <v>152</v>
      </c>
      <c r="E3" s="16" t="s">
        <v>1397</v>
      </c>
      <c r="F3" s="83" t="s">
        <v>1397</v>
      </c>
      <c r="G3" s="83" t="s">
        <v>29</v>
      </c>
      <c r="H3" s="83">
        <v>2560</v>
      </c>
      <c r="I3" s="103">
        <v>241183</v>
      </c>
      <c r="J3" s="103">
        <v>242217</v>
      </c>
      <c r="K3" s="83" t="s">
        <v>157</v>
      </c>
      <c r="L3" s="83" t="s">
        <v>37</v>
      </c>
      <c r="M3" s="83" t="str">
        <f>VLOOKUP(L3,'[1]ตัวย่อ(ต่อท้าย)'!$B$2:$C$515,2,FALSE)</f>
        <v>กพล.</v>
      </c>
      <c r="N3" s="83" t="s">
        <v>38</v>
      </c>
      <c r="O3" s="83"/>
      <c r="P3" s="83"/>
      <c r="Q3" s="83"/>
      <c r="R3" s="82" t="s">
        <v>1173</v>
      </c>
    </row>
    <row r="4" spans="1:18" s="7" customFormat="1" ht="23.5" hidden="1">
      <c r="A4" s="105" t="s">
        <v>2054</v>
      </c>
      <c r="B4" s="105" t="s">
        <v>2055</v>
      </c>
      <c r="C4" s="83" t="s">
        <v>2971</v>
      </c>
      <c r="D4" s="83" t="s">
        <v>158</v>
      </c>
      <c r="E4" s="16" t="s">
        <v>1398</v>
      </c>
      <c r="F4" s="83" t="s">
        <v>1398</v>
      </c>
      <c r="G4" s="83" t="s">
        <v>29</v>
      </c>
      <c r="H4" s="83">
        <v>2560</v>
      </c>
      <c r="I4" s="103">
        <v>241153</v>
      </c>
      <c r="J4" s="103">
        <v>242339</v>
      </c>
      <c r="K4" s="83" t="s">
        <v>157</v>
      </c>
      <c r="L4" s="83" t="s">
        <v>37</v>
      </c>
      <c r="M4" s="83" t="str">
        <f>VLOOKUP(L4,'[1]ตัวย่อ(ต่อท้าย)'!$B$2:$C$515,2,FALSE)</f>
        <v>กพล.</v>
      </c>
      <c r="N4" s="83" t="s">
        <v>38</v>
      </c>
      <c r="O4" s="83"/>
      <c r="P4" s="83"/>
      <c r="Q4" s="101"/>
      <c r="R4" s="82" t="s">
        <v>1726</v>
      </c>
    </row>
    <row r="5" spans="1:18" s="7" customFormat="1" ht="23.5" hidden="1">
      <c r="A5" s="105" t="s">
        <v>2054</v>
      </c>
      <c r="B5" s="105" t="s">
        <v>2055</v>
      </c>
      <c r="C5" s="83" t="s">
        <v>2971</v>
      </c>
      <c r="D5" s="83" t="s">
        <v>179</v>
      </c>
      <c r="E5" s="16" t="s">
        <v>1399</v>
      </c>
      <c r="F5" s="83" t="s">
        <v>1399</v>
      </c>
      <c r="G5" s="83" t="s">
        <v>29</v>
      </c>
      <c r="H5" s="83">
        <v>2560</v>
      </c>
      <c r="I5" s="103">
        <v>241122</v>
      </c>
      <c r="J5" s="103">
        <v>242036</v>
      </c>
      <c r="K5" s="83" t="s">
        <v>157</v>
      </c>
      <c r="L5" s="83" t="s">
        <v>37</v>
      </c>
      <c r="M5" s="83" t="str">
        <f>VLOOKUP(L5,'[1]ตัวย่อ(ต่อท้าย)'!$B$2:$C$515,2,FALSE)</f>
        <v>กพล.</v>
      </c>
      <c r="N5" s="83" t="s">
        <v>38</v>
      </c>
      <c r="O5" s="83"/>
      <c r="P5" s="83"/>
      <c r="Q5" s="101"/>
      <c r="R5" s="82" t="s">
        <v>1177</v>
      </c>
    </row>
    <row r="6" spans="1:18" s="7" customFormat="1" ht="23.5" hidden="1">
      <c r="A6" s="105" t="s">
        <v>2054</v>
      </c>
      <c r="B6" s="105" t="s">
        <v>2055</v>
      </c>
      <c r="C6" s="83" t="s">
        <v>2971</v>
      </c>
      <c r="D6" s="83" t="s">
        <v>163</v>
      </c>
      <c r="E6" s="16" t="s">
        <v>1402</v>
      </c>
      <c r="F6" s="83" t="s">
        <v>1402</v>
      </c>
      <c r="G6" s="83" t="s">
        <v>29</v>
      </c>
      <c r="H6" s="83">
        <v>2561</v>
      </c>
      <c r="I6" s="103">
        <v>241518</v>
      </c>
      <c r="J6" s="103">
        <v>242005</v>
      </c>
      <c r="K6" s="83" t="s">
        <v>157</v>
      </c>
      <c r="L6" s="83" t="s">
        <v>37</v>
      </c>
      <c r="M6" s="83" t="str">
        <f>VLOOKUP(L6,'[1]ตัวย่อ(ต่อท้าย)'!$B$2:$C$515,2,FALSE)</f>
        <v>กพล.</v>
      </c>
      <c r="N6" s="83" t="s">
        <v>38</v>
      </c>
      <c r="O6" s="83"/>
      <c r="P6" s="83"/>
      <c r="Q6" s="101"/>
      <c r="R6" s="82" t="s">
        <v>1177</v>
      </c>
    </row>
    <row r="7" spans="1:18" s="7" customFormat="1" ht="23.5" hidden="1">
      <c r="A7" s="105" t="s">
        <v>2054</v>
      </c>
      <c r="B7" s="105" t="s">
        <v>2055</v>
      </c>
      <c r="C7" s="83" t="s">
        <v>2971</v>
      </c>
      <c r="D7" s="83" t="s">
        <v>168</v>
      </c>
      <c r="E7" s="16" t="s">
        <v>1403</v>
      </c>
      <c r="F7" s="83" t="s">
        <v>1403</v>
      </c>
      <c r="G7" s="83" t="s">
        <v>29</v>
      </c>
      <c r="H7" s="83">
        <v>2561</v>
      </c>
      <c r="I7" s="103">
        <v>241518</v>
      </c>
      <c r="J7" s="103">
        <v>242005</v>
      </c>
      <c r="K7" s="83" t="s">
        <v>157</v>
      </c>
      <c r="L7" s="83" t="s">
        <v>37</v>
      </c>
      <c r="M7" s="83" t="str">
        <f>VLOOKUP(L7,'[1]ตัวย่อ(ต่อท้าย)'!$B$2:$C$515,2,FALSE)</f>
        <v>กพล.</v>
      </c>
      <c r="N7" s="83" t="s">
        <v>38</v>
      </c>
      <c r="O7" s="83"/>
      <c r="P7" s="83"/>
      <c r="Q7" s="101"/>
      <c r="R7" s="82" t="s">
        <v>1136</v>
      </c>
    </row>
    <row r="8" spans="1:18" s="7" customFormat="1" ht="23.5" hidden="1">
      <c r="A8" s="105" t="s">
        <v>2054</v>
      </c>
      <c r="B8" s="105" t="s">
        <v>2055</v>
      </c>
      <c r="C8" s="83" t="s">
        <v>2971</v>
      </c>
      <c r="D8" s="83" t="s">
        <v>174</v>
      </c>
      <c r="E8" s="16" t="s">
        <v>1404</v>
      </c>
      <c r="F8" s="83" t="s">
        <v>1404</v>
      </c>
      <c r="G8" s="83" t="s">
        <v>29</v>
      </c>
      <c r="H8" s="83">
        <v>2561</v>
      </c>
      <c r="I8" s="103">
        <v>241336</v>
      </c>
      <c r="J8" s="103">
        <v>242462</v>
      </c>
      <c r="K8" s="83" t="s">
        <v>157</v>
      </c>
      <c r="L8" s="83" t="s">
        <v>37</v>
      </c>
      <c r="M8" s="83" t="str">
        <f>VLOOKUP(L8,'[1]ตัวย่อ(ต่อท้าย)'!$B$2:$C$515,2,FALSE)</f>
        <v>กพล.</v>
      </c>
      <c r="N8" s="83" t="s">
        <v>38</v>
      </c>
      <c r="O8" s="83"/>
      <c r="P8" s="83"/>
      <c r="Q8" s="101"/>
      <c r="R8" s="82" t="s">
        <v>1173</v>
      </c>
    </row>
    <row r="9" spans="1:18" s="7" customFormat="1" ht="23.5" hidden="1">
      <c r="A9" s="105" t="s">
        <v>2054</v>
      </c>
      <c r="B9" s="105" t="s">
        <v>2055</v>
      </c>
      <c r="C9" s="83" t="s">
        <v>2971</v>
      </c>
      <c r="D9" s="83" t="s">
        <v>183</v>
      </c>
      <c r="E9" s="16" t="s">
        <v>1405</v>
      </c>
      <c r="F9" s="83" t="s">
        <v>1405</v>
      </c>
      <c r="G9" s="83" t="s">
        <v>29</v>
      </c>
      <c r="H9" s="83">
        <v>2561</v>
      </c>
      <c r="I9" s="103">
        <v>241336</v>
      </c>
      <c r="J9" s="103">
        <v>242858</v>
      </c>
      <c r="K9" s="83" t="s">
        <v>157</v>
      </c>
      <c r="L9" s="83" t="s">
        <v>37</v>
      </c>
      <c r="M9" s="83" t="str">
        <f>VLOOKUP(L9,'[1]ตัวย่อ(ต่อท้าย)'!$B$2:$C$515,2,FALSE)</f>
        <v>กพล.</v>
      </c>
      <c r="N9" s="83" t="s">
        <v>38</v>
      </c>
      <c r="O9" s="83"/>
      <c r="P9" s="83"/>
      <c r="Q9" s="101"/>
      <c r="R9" s="82" t="s">
        <v>1136</v>
      </c>
    </row>
    <row r="10" spans="1:18" s="7" customFormat="1" ht="23.5" hidden="1">
      <c r="A10" s="105" t="s">
        <v>2054</v>
      </c>
      <c r="B10" s="105" t="s">
        <v>2055</v>
      </c>
      <c r="C10" s="83" t="s">
        <v>2971</v>
      </c>
      <c r="D10" s="83" t="s">
        <v>254</v>
      </c>
      <c r="E10" s="16" t="s">
        <v>1406</v>
      </c>
      <c r="F10" s="83" t="s">
        <v>1406</v>
      </c>
      <c r="G10" s="83" t="s">
        <v>29</v>
      </c>
      <c r="H10" s="83">
        <v>2561</v>
      </c>
      <c r="I10" s="103">
        <v>241336</v>
      </c>
      <c r="J10" s="103">
        <v>241944</v>
      </c>
      <c r="K10" s="83" t="s">
        <v>157</v>
      </c>
      <c r="L10" s="83" t="s">
        <v>37</v>
      </c>
      <c r="M10" s="83" t="str">
        <f>VLOOKUP(L10,'[1]ตัวย่อ(ต่อท้าย)'!$B$2:$C$515,2,FALSE)</f>
        <v>กพล.</v>
      </c>
      <c r="N10" s="83" t="s">
        <v>38</v>
      </c>
      <c r="O10" s="83"/>
      <c r="P10" s="83"/>
      <c r="Q10" s="101"/>
      <c r="R10" s="82" t="s">
        <v>1136</v>
      </c>
    </row>
    <row r="11" spans="1:18" s="7" customFormat="1" ht="23.5" hidden="1">
      <c r="A11" s="105" t="s">
        <v>2054</v>
      </c>
      <c r="B11" s="105" t="s">
        <v>2055</v>
      </c>
      <c r="C11" s="83" t="s">
        <v>2971</v>
      </c>
      <c r="D11" s="83" t="s">
        <v>171</v>
      </c>
      <c r="E11" s="6" t="s">
        <v>1421</v>
      </c>
      <c r="F11" s="83" t="s">
        <v>1421</v>
      </c>
      <c r="G11" s="83" t="s">
        <v>29</v>
      </c>
      <c r="H11" s="83">
        <v>2562</v>
      </c>
      <c r="I11" s="103">
        <v>241701</v>
      </c>
      <c r="J11" s="103">
        <v>242036</v>
      </c>
      <c r="K11" s="83" t="s">
        <v>157</v>
      </c>
      <c r="L11" s="83" t="s">
        <v>37</v>
      </c>
      <c r="M11" s="83" t="str">
        <f>VLOOKUP(L11,'[1]ตัวย่อ(ต่อท้าย)'!$B$2:$C$515,2,FALSE)</f>
        <v>กพล.</v>
      </c>
      <c r="N11" s="83" t="s">
        <v>38</v>
      </c>
      <c r="O11" s="83"/>
      <c r="P11" s="83"/>
      <c r="Q11" s="101"/>
      <c r="R11" s="82" t="s">
        <v>1726</v>
      </c>
    </row>
    <row r="12" spans="1:18" s="7" customFormat="1" ht="23.5" hidden="1">
      <c r="A12" s="105" t="s">
        <v>2054</v>
      </c>
      <c r="B12" s="105" t="s">
        <v>2055</v>
      </c>
      <c r="C12" s="83" t="s">
        <v>2971</v>
      </c>
      <c r="D12" s="83" t="s">
        <v>225</v>
      </c>
      <c r="E12" s="6" t="s">
        <v>1427</v>
      </c>
      <c r="F12" s="83" t="s">
        <v>1427</v>
      </c>
      <c r="G12" s="83" t="s">
        <v>29</v>
      </c>
      <c r="H12" s="83">
        <v>2562</v>
      </c>
      <c r="I12" s="103">
        <v>242036</v>
      </c>
      <c r="J12" s="103">
        <v>242189</v>
      </c>
      <c r="K12" s="83" t="s">
        <v>157</v>
      </c>
      <c r="L12" s="83" t="s">
        <v>37</v>
      </c>
      <c r="M12" s="83" t="str">
        <f>VLOOKUP(L12,'[1]ตัวย่อ(ต่อท้าย)'!$B$2:$C$515,2,FALSE)</f>
        <v>กพล.</v>
      </c>
      <c r="N12" s="83" t="s">
        <v>38</v>
      </c>
      <c r="O12" s="83"/>
      <c r="P12" s="83"/>
      <c r="Q12" s="101"/>
      <c r="R12" s="82" t="s">
        <v>1726</v>
      </c>
    </row>
    <row r="13" spans="1:18" s="7" customFormat="1" ht="23.5" hidden="1">
      <c r="A13" s="105" t="s">
        <v>2054</v>
      </c>
      <c r="B13" s="105" t="s">
        <v>2055</v>
      </c>
      <c r="C13" s="83" t="s">
        <v>2971</v>
      </c>
      <c r="D13" s="83" t="s">
        <v>400</v>
      </c>
      <c r="E13" s="6" t="s">
        <v>1456</v>
      </c>
      <c r="F13" s="83" t="s">
        <v>1456</v>
      </c>
      <c r="G13" s="83" t="s">
        <v>29</v>
      </c>
      <c r="H13" s="83">
        <v>2563</v>
      </c>
      <c r="I13" s="103">
        <v>242278</v>
      </c>
      <c r="J13" s="103">
        <v>242401</v>
      </c>
      <c r="K13" s="83" t="s">
        <v>157</v>
      </c>
      <c r="L13" s="83" t="s">
        <v>37</v>
      </c>
      <c r="M13" s="83" t="str">
        <f>VLOOKUP(L13,'[1]ตัวย่อ(ต่อท้าย)'!$B$2:$C$515,2,FALSE)</f>
        <v>กพล.</v>
      </c>
      <c r="N13" s="83" t="s">
        <v>38</v>
      </c>
      <c r="O13" s="83"/>
      <c r="P13" s="83"/>
      <c r="Q13" s="101"/>
      <c r="R13" s="83" t="s">
        <v>2060</v>
      </c>
    </row>
    <row r="14" spans="1:18" s="7" customFormat="1" ht="23.5" hidden="1">
      <c r="A14" s="105" t="s">
        <v>2054</v>
      </c>
      <c r="B14" s="105" t="s">
        <v>2055</v>
      </c>
      <c r="C14" s="83" t="s">
        <v>2971</v>
      </c>
      <c r="D14" s="83" t="s">
        <v>403</v>
      </c>
      <c r="E14" s="6" t="s">
        <v>1457</v>
      </c>
      <c r="F14" s="83" t="s">
        <v>1457</v>
      </c>
      <c r="G14" s="83" t="s">
        <v>29</v>
      </c>
      <c r="H14" s="83">
        <v>2563</v>
      </c>
      <c r="I14" s="103">
        <v>242278</v>
      </c>
      <c r="J14" s="103">
        <v>242401</v>
      </c>
      <c r="K14" s="83" t="s">
        <v>157</v>
      </c>
      <c r="L14" s="83" t="s">
        <v>37</v>
      </c>
      <c r="M14" s="83" t="str">
        <f>VLOOKUP(L14,'[1]ตัวย่อ(ต่อท้าย)'!$B$2:$C$515,2,FALSE)</f>
        <v>กพล.</v>
      </c>
      <c r="N14" s="83" t="s">
        <v>38</v>
      </c>
      <c r="O14" s="83"/>
      <c r="P14" s="83"/>
      <c r="Q14" s="101"/>
      <c r="R14" s="83" t="s">
        <v>2055</v>
      </c>
    </row>
    <row r="15" spans="1:18" s="7" customFormat="1" ht="23.5" hidden="1">
      <c r="A15" s="105" t="s">
        <v>2054</v>
      </c>
      <c r="B15" s="105" t="s">
        <v>2055</v>
      </c>
      <c r="C15" s="83" t="s">
        <v>2971</v>
      </c>
      <c r="D15" s="83" t="s">
        <v>406</v>
      </c>
      <c r="E15" s="6" t="s">
        <v>1458</v>
      </c>
      <c r="F15" s="83" t="s">
        <v>1458</v>
      </c>
      <c r="G15" s="83" t="s">
        <v>29</v>
      </c>
      <c r="H15" s="83">
        <v>2563</v>
      </c>
      <c r="I15" s="103">
        <v>242278</v>
      </c>
      <c r="J15" s="103">
        <v>242401</v>
      </c>
      <c r="K15" s="83" t="s">
        <v>157</v>
      </c>
      <c r="L15" s="83" t="s">
        <v>37</v>
      </c>
      <c r="M15" s="83" t="str">
        <f>VLOOKUP(L15,'[1]ตัวย่อ(ต่อท้าย)'!$B$2:$C$515,2,FALSE)</f>
        <v>กพล.</v>
      </c>
      <c r="N15" s="83" t="s">
        <v>38</v>
      </c>
      <c r="O15" s="83"/>
      <c r="P15" s="83"/>
      <c r="Q15" s="101"/>
      <c r="R15" s="83" t="s">
        <v>2060</v>
      </c>
    </row>
    <row r="16" spans="1:18" s="7" customFormat="1" ht="23.5" hidden="1">
      <c r="A16" s="105" t="s">
        <v>2054</v>
      </c>
      <c r="B16" s="105" t="s">
        <v>2055</v>
      </c>
      <c r="C16" s="83" t="s">
        <v>2971</v>
      </c>
      <c r="D16" s="83" t="s">
        <v>449</v>
      </c>
      <c r="E16" s="6" t="s">
        <v>1464</v>
      </c>
      <c r="F16" s="83" t="s">
        <v>1464</v>
      </c>
      <c r="G16" s="83" t="s">
        <v>29</v>
      </c>
      <c r="H16" s="83">
        <v>2563</v>
      </c>
      <c r="I16" s="103">
        <v>242278</v>
      </c>
      <c r="J16" s="103">
        <v>242431</v>
      </c>
      <c r="K16" s="83" t="s">
        <v>157</v>
      </c>
      <c r="L16" s="83" t="s">
        <v>37</v>
      </c>
      <c r="M16" s="83" t="str">
        <f>VLOOKUP(L16,'[1]ตัวย่อ(ต่อท้าย)'!$B$2:$C$515,2,FALSE)</f>
        <v>กพล.</v>
      </c>
      <c r="N16" s="83" t="s">
        <v>38</v>
      </c>
      <c r="O16" s="83"/>
      <c r="P16" s="83"/>
      <c r="Q16" s="101"/>
      <c r="R16" s="83" t="s">
        <v>2092</v>
      </c>
    </row>
    <row r="17" spans="1:21" s="7" customFormat="1" ht="23.5" hidden="1">
      <c r="A17" s="105" t="s">
        <v>2054</v>
      </c>
      <c r="B17" s="105" t="s">
        <v>2055</v>
      </c>
      <c r="C17" s="83" t="s">
        <v>2971</v>
      </c>
      <c r="D17" s="83" t="s">
        <v>453</v>
      </c>
      <c r="E17" s="6" t="s">
        <v>1465</v>
      </c>
      <c r="F17" s="83" t="s">
        <v>1465</v>
      </c>
      <c r="G17" s="83" t="s">
        <v>29</v>
      </c>
      <c r="H17" s="83">
        <v>2563</v>
      </c>
      <c r="I17" s="103">
        <v>242278</v>
      </c>
      <c r="J17" s="103">
        <v>242401</v>
      </c>
      <c r="K17" s="83" t="s">
        <v>157</v>
      </c>
      <c r="L17" s="83" t="s">
        <v>37</v>
      </c>
      <c r="M17" s="83" t="str">
        <f>VLOOKUP(L17,'[1]ตัวย่อ(ต่อท้าย)'!$B$2:$C$515,2,FALSE)</f>
        <v>กพล.</v>
      </c>
      <c r="N17" s="83" t="s">
        <v>38</v>
      </c>
      <c r="O17" s="83"/>
      <c r="P17" s="83"/>
      <c r="Q17" s="101"/>
      <c r="R17" s="83" t="s">
        <v>2055</v>
      </c>
    </row>
    <row r="18" spans="1:21" s="7" customFormat="1" ht="23.5" hidden="1">
      <c r="A18" s="105" t="s">
        <v>2054</v>
      </c>
      <c r="B18" s="106" t="s">
        <v>2055</v>
      </c>
      <c r="C18" s="83" t="s">
        <v>2971</v>
      </c>
      <c r="D18" s="82" t="s">
        <v>728</v>
      </c>
      <c r="E18" s="16" t="str">
        <f t="shared" ref="E18:E49" si="0">HYPERLINK(Q18,F18)</f>
        <v>โครงการส่งเสริมการออกกำลังกายและพัฒนานักศึกษาให้มีความสามารถด้านกีฬาที่หลากหลาย</v>
      </c>
      <c r="F18" s="83" t="s">
        <v>729</v>
      </c>
      <c r="G18" s="83" t="s">
        <v>29</v>
      </c>
      <c r="H18" s="83">
        <v>2563</v>
      </c>
      <c r="I18" s="83" t="s">
        <v>306</v>
      </c>
      <c r="J18" s="89" t="s">
        <v>539</v>
      </c>
      <c r="K18" s="83" t="s">
        <v>71</v>
      </c>
      <c r="L18" s="83" t="s">
        <v>301</v>
      </c>
      <c r="M18" s="83" t="s">
        <v>2955</v>
      </c>
      <c r="N18" s="83" t="s">
        <v>46</v>
      </c>
      <c r="O18" s="89" t="s">
        <v>2573</v>
      </c>
      <c r="P18" s="91"/>
      <c r="Q18" s="92" t="s">
        <v>2575</v>
      </c>
      <c r="R18" s="82" t="s">
        <v>1177</v>
      </c>
    </row>
    <row r="19" spans="1:21" s="7" customFormat="1" ht="23.5" hidden="1">
      <c r="A19" s="105" t="s">
        <v>2054</v>
      </c>
      <c r="B19" s="106" t="s">
        <v>2055</v>
      </c>
      <c r="C19" s="83" t="s">
        <v>2971</v>
      </c>
      <c r="D19" s="82" t="s">
        <v>714</v>
      </c>
      <c r="E19" s="16" t="str">
        <f t="shared" si="0"/>
        <v>โครงการส่งเสริมการออกกำลังกายและเล่นกีฬาประจำตำบล</v>
      </c>
      <c r="F19" s="83" t="s">
        <v>715</v>
      </c>
      <c r="G19" s="83" t="s">
        <v>29</v>
      </c>
      <c r="H19" s="83">
        <v>2563</v>
      </c>
      <c r="I19" s="83" t="s">
        <v>448</v>
      </c>
      <c r="J19" s="89" t="s">
        <v>717</v>
      </c>
      <c r="K19" s="83" t="s">
        <v>36</v>
      </c>
      <c r="L19" s="83" t="s">
        <v>37</v>
      </c>
      <c r="M19" s="83" t="s">
        <v>2937</v>
      </c>
      <c r="N19" s="83" t="s">
        <v>38</v>
      </c>
      <c r="O19" s="89" t="s">
        <v>2573</v>
      </c>
      <c r="P19" s="91"/>
      <c r="Q19" s="92" t="s">
        <v>2586</v>
      </c>
      <c r="R19" s="83" t="s">
        <v>2082</v>
      </c>
    </row>
    <row r="20" spans="1:21" s="7" customFormat="1" ht="23.5" hidden="1">
      <c r="A20" s="105" t="s">
        <v>2054</v>
      </c>
      <c r="B20" s="106" t="s">
        <v>2055</v>
      </c>
      <c r="C20" s="83" t="s">
        <v>2971</v>
      </c>
      <c r="D20" s="82" t="s">
        <v>1192</v>
      </c>
      <c r="E20" s="16" t="str">
        <f t="shared" si="0"/>
        <v>โครงการส่งเสริมการออกกำลังกายและพัฒนานักศึกษาให้มีความสามารถด้านกีฬาที่หลากหลาย</v>
      </c>
      <c r="F20" s="83" t="s">
        <v>729</v>
      </c>
      <c r="G20" s="83" t="s">
        <v>29</v>
      </c>
      <c r="H20" s="83">
        <v>2564</v>
      </c>
      <c r="I20" s="83" t="s">
        <v>498</v>
      </c>
      <c r="J20" s="89" t="s">
        <v>498</v>
      </c>
      <c r="K20" s="83" t="s">
        <v>71</v>
      </c>
      <c r="L20" s="83" t="s">
        <v>301</v>
      </c>
      <c r="M20" s="83" t="s">
        <v>2955</v>
      </c>
      <c r="N20" s="83" t="s">
        <v>46</v>
      </c>
      <c r="O20" s="89" t="s">
        <v>2588</v>
      </c>
      <c r="P20" s="91"/>
      <c r="Q20" s="92" t="s">
        <v>2592</v>
      </c>
      <c r="R20" s="83" t="s">
        <v>2082</v>
      </c>
    </row>
    <row r="21" spans="1:21" s="7" customFormat="1" ht="23.5" hidden="1">
      <c r="A21" s="105" t="s">
        <v>2054</v>
      </c>
      <c r="B21" s="106" t="s">
        <v>2055</v>
      </c>
      <c r="C21" s="83" t="s">
        <v>2971</v>
      </c>
      <c r="D21" s="82" t="s">
        <v>1198</v>
      </c>
      <c r="E21" s="16" t="str">
        <f t="shared" si="0"/>
        <v>โครงการจัดสรรอุปกรณ์กีฬาให้แก่โรงเรียนในสังกัด ปีงบประมาณ 2564</v>
      </c>
      <c r="F21" s="83" t="s">
        <v>1199</v>
      </c>
      <c r="G21" s="83" t="s">
        <v>29</v>
      </c>
      <c r="H21" s="83">
        <v>2564</v>
      </c>
      <c r="I21" s="83" t="s">
        <v>733</v>
      </c>
      <c r="J21" s="89" t="s">
        <v>733</v>
      </c>
      <c r="K21" s="83" t="s">
        <v>1201</v>
      </c>
      <c r="L21" s="83" t="s">
        <v>382</v>
      </c>
      <c r="M21" s="83" t="s">
        <v>2948</v>
      </c>
      <c r="N21" s="83" t="s">
        <v>246</v>
      </c>
      <c r="O21" s="89" t="s">
        <v>2588</v>
      </c>
      <c r="P21" s="91"/>
      <c r="Q21" s="92" t="s">
        <v>2610</v>
      </c>
      <c r="R21" s="83" t="s">
        <v>2060</v>
      </c>
    </row>
    <row r="22" spans="1:21" s="7" customFormat="1" ht="23.5" hidden="1">
      <c r="A22" s="105" t="s">
        <v>2054</v>
      </c>
      <c r="B22" s="106" t="s">
        <v>2055</v>
      </c>
      <c r="C22" s="83" t="s">
        <v>2971</v>
      </c>
      <c r="D22" s="82" t="s">
        <v>977</v>
      </c>
      <c r="E22" s="16" t="str">
        <f t="shared" si="0"/>
        <v>พัฒนาศูนย์บริการการกีฬาและศูนย์ฝึกกีฬาแห่งชาติิด้านระบบวิศวกรรม</v>
      </c>
      <c r="F22" s="83" t="s">
        <v>978</v>
      </c>
      <c r="G22" s="83" t="s">
        <v>29</v>
      </c>
      <c r="H22" s="83">
        <v>2564</v>
      </c>
      <c r="I22" s="83" t="s">
        <v>452</v>
      </c>
      <c r="J22" s="89" t="s">
        <v>733</v>
      </c>
      <c r="K22" s="83" t="s">
        <v>667</v>
      </c>
      <c r="L22" s="83" t="s">
        <v>88</v>
      </c>
      <c r="M22" s="83" t="s">
        <v>2938</v>
      </c>
      <c r="N22" s="83" t="s">
        <v>38</v>
      </c>
      <c r="O22" s="89" t="s">
        <v>2588</v>
      </c>
      <c r="P22" s="91"/>
      <c r="Q22" s="92" t="s">
        <v>2681</v>
      </c>
      <c r="R22" s="83" t="s">
        <v>641</v>
      </c>
    </row>
    <row r="23" spans="1:21" s="7" customFormat="1" ht="23.5" hidden="1">
      <c r="A23" s="105" t="s">
        <v>2054</v>
      </c>
      <c r="B23" s="106" t="s">
        <v>2055</v>
      </c>
      <c r="C23" s="83" t="s">
        <v>2971</v>
      </c>
      <c r="D23" s="82" t="s">
        <v>973</v>
      </c>
      <c r="E23" s="16" t="str">
        <f t="shared" si="0"/>
        <v>การส่งเสริมการเล่นกีฬาและออกกำลังกายในส่วนภูมิภาค</v>
      </c>
      <c r="F23" s="83" t="s">
        <v>676</v>
      </c>
      <c r="G23" s="83" t="s">
        <v>29</v>
      </c>
      <c r="H23" s="83">
        <v>2564</v>
      </c>
      <c r="I23" s="83" t="s">
        <v>452</v>
      </c>
      <c r="J23" s="89" t="s">
        <v>733</v>
      </c>
      <c r="K23" s="83" t="s">
        <v>667</v>
      </c>
      <c r="L23" s="83" t="s">
        <v>88</v>
      </c>
      <c r="M23" s="83" t="s">
        <v>2938</v>
      </c>
      <c r="N23" s="83" t="s">
        <v>38</v>
      </c>
      <c r="O23" s="89" t="s">
        <v>2588</v>
      </c>
      <c r="P23" s="91"/>
      <c r="Q23" s="92" t="s">
        <v>2683</v>
      </c>
      <c r="R23" s="83" t="s">
        <v>641</v>
      </c>
    </row>
    <row r="24" spans="1:21" s="7" customFormat="1" ht="23.5" hidden="1">
      <c r="A24" s="105" t="s">
        <v>2054</v>
      </c>
      <c r="B24" s="106" t="s">
        <v>2055</v>
      </c>
      <c r="C24" s="83" t="s">
        <v>2971</v>
      </c>
      <c r="D24" s="82" t="s">
        <v>1671</v>
      </c>
      <c r="E24" s="16" t="str">
        <f t="shared" si="0"/>
        <v>โครงการส่งเสริมศักยภาพด้านการกีฬาในสถานศึกษา ประจำปีการศึกษา 2565</v>
      </c>
      <c r="F24" s="83" t="s">
        <v>1672</v>
      </c>
      <c r="G24" s="83" t="s">
        <v>29</v>
      </c>
      <c r="H24" s="83">
        <v>2565</v>
      </c>
      <c r="I24" s="83" t="s">
        <v>612</v>
      </c>
      <c r="J24" s="89" t="s">
        <v>612</v>
      </c>
      <c r="K24" s="83" t="s">
        <v>962</v>
      </c>
      <c r="L24" s="83" t="s">
        <v>382</v>
      </c>
      <c r="M24" s="83" t="s">
        <v>2948</v>
      </c>
      <c r="N24" s="83" t="s">
        <v>246</v>
      </c>
      <c r="O24" s="83" t="s">
        <v>2233</v>
      </c>
      <c r="P24" s="91"/>
      <c r="Q24" s="92" t="s">
        <v>2761</v>
      </c>
      <c r="R24" s="83" t="s">
        <v>793</v>
      </c>
    </row>
    <row r="25" spans="1:21" s="7" customFormat="1" ht="23.5" hidden="1">
      <c r="A25" s="105" t="s">
        <v>2054</v>
      </c>
      <c r="B25" s="106" t="s">
        <v>2055</v>
      </c>
      <c r="C25" s="83" t="s">
        <v>2971</v>
      </c>
      <c r="D25" s="82" t="s">
        <v>1915</v>
      </c>
      <c r="E25" s="16" t="str">
        <f t="shared" si="0"/>
        <v>โครงการขยับกายสบายใจ ห่างไกลโรคภัยตามไลฟ์สไตล์ชีวิตวิถีใหม่ สำนักงานศึกษาธิการภาค 10  ประจำปีงบประมาณ พ.ศ. 2566</v>
      </c>
      <c r="F25" s="83" t="s">
        <v>1916</v>
      </c>
      <c r="G25" s="83" t="s">
        <v>29</v>
      </c>
      <c r="H25" s="83">
        <v>2566</v>
      </c>
      <c r="I25" s="83" t="s">
        <v>1120</v>
      </c>
      <c r="J25" s="89" t="s">
        <v>1121</v>
      </c>
      <c r="K25" s="83" t="s">
        <v>1917</v>
      </c>
      <c r="L25" s="83" t="s">
        <v>253</v>
      </c>
      <c r="M25" s="83" t="s">
        <v>2947</v>
      </c>
      <c r="N25" s="83" t="s">
        <v>246</v>
      </c>
      <c r="O25" s="83" t="s">
        <v>2233</v>
      </c>
      <c r="P25" s="91"/>
      <c r="Q25" s="92" t="s">
        <v>2286</v>
      </c>
      <c r="R25" s="83" t="s">
        <v>684</v>
      </c>
      <c r="S25" s="25"/>
      <c r="T25" s="25"/>
      <c r="U25" s="25"/>
    </row>
    <row r="26" spans="1:21" s="7" customFormat="1" ht="23.5" hidden="1">
      <c r="A26" s="105" t="s">
        <v>2054</v>
      </c>
      <c r="B26" s="106" t="s">
        <v>2055</v>
      </c>
      <c r="C26" s="83" t="s">
        <v>2971</v>
      </c>
      <c r="D26" s="82" t="s">
        <v>2195</v>
      </c>
      <c r="E26" s="16" t="str">
        <f t="shared" si="0"/>
        <v>โครงการพัฒนามาตรฐานความปลอดภัยด้านการแพทย์ฉุกเฉินสำหรับการแข่งขันกีฬาในประเทศไทย</v>
      </c>
      <c r="F26" s="83" t="s">
        <v>2317</v>
      </c>
      <c r="G26" s="83" t="s">
        <v>29</v>
      </c>
      <c r="H26" s="83">
        <v>2567</v>
      </c>
      <c r="I26" s="83" t="s">
        <v>1992</v>
      </c>
      <c r="J26" s="89" t="s">
        <v>621</v>
      </c>
      <c r="K26" s="83" t="s">
        <v>2197</v>
      </c>
      <c r="L26" s="83" t="s">
        <v>2031</v>
      </c>
      <c r="M26" s="83" t="s">
        <v>2950</v>
      </c>
      <c r="N26" s="83" t="s">
        <v>615</v>
      </c>
      <c r="O26" s="83" t="s">
        <v>2314</v>
      </c>
      <c r="P26" s="91"/>
      <c r="Q26" s="92" t="s">
        <v>2318</v>
      </c>
      <c r="R26" s="83" t="s">
        <v>1150</v>
      </c>
      <c r="S26" s="46"/>
      <c r="T26" s="46"/>
      <c r="U26" s="46"/>
    </row>
    <row r="27" spans="1:21" s="7" customFormat="1" ht="23.5" hidden="1">
      <c r="A27" s="105" t="s">
        <v>2054</v>
      </c>
      <c r="B27" s="106" t="s">
        <v>2055</v>
      </c>
      <c r="C27" s="83" t="s">
        <v>2971</v>
      </c>
      <c r="D27" s="82" t="s">
        <v>2157</v>
      </c>
      <c r="E27" s="16" t="str">
        <f t="shared" si="0"/>
        <v>โครงการกีฬาเชื่อมความสัมพันธ์ระหว่างมหาวิทยาลัยราชภัฎพระนครศรีอยุธยากับมหาวิทยาลัยเทคโนโลยีราชมงคลสุวรรณภูมิ ครั้งที่ 2</v>
      </c>
      <c r="F27" s="83" t="s">
        <v>2158</v>
      </c>
      <c r="G27" s="83" t="s">
        <v>29</v>
      </c>
      <c r="H27" s="83">
        <v>2567</v>
      </c>
      <c r="I27" s="83" t="s">
        <v>2025</v>
      </c>
      <c r="J27" s="89" t="s">
        <v>2090</v>
      </c>
      <c r="K27" s="83" t="s">
        <v>293</v>
      </c>
      <c r="L27" s="83" t="s">
        <v>429</v>
      </c>
      <c r="M27" s="83" t="s">
        <v>2951</v>
      </c>
      <c r="N27" s="83" t="s">
        <v>46</v>
      </c>
      <c r="O27" s="83" t="s">
        <v>2314</v>
      </c>
      <c r="P27" s="91"/>
      <c r="Q27" s="92" t="s">
        <v>2319</v>
      </c>
      <c r="R27" s="83" t="s">
        <v>1136</v>
      </c>
      <c r="S27" s="46"/>
      <c r="T27" s="46"/>
      <c r="U27" s="46"/>
    </row>
    <row r="28" spans="1:21" s="7" customFormat="1" ht="23.5" hidden="1">
      <c r="A28" s="105" t="s">
        <v>2054</v>
      </c>
      <c r="B28" s="106" t="s">
        <v>2055</v>
      </c>
      <c r="C28" s="83" t="s">
        <v>2971</v>
      </c>
      <c r="D28" s="82" t="s">
        <v>2140</v>
      </c>
      <c r="E28" s="16" t="str">
        <f t="shared" si="0"/>
        <v>โครงการขยับกายสบายใจ ห่างไกลโรคภัยตามไลฟ์สไตล์ชีวิตวิถีใหม่ สำนักงานศึกษาธิการภาค 10 ประจำปีงบประมาณ พ.ศ. 2567</v>
      </c>
      <c r="F28" s="83" t="s">
        <v>2141</v>
      </c>
      <c r="G28" s="83" t="s">
        <v>29</v>
      </c>
      <c r="H28" s="83">
        <v>2567</v>
      </c>
      <c r="I28" s="83" t="s">
        <v>2070</v>
      </c>
      <c r="J28" s="89" t="s">
        <v>621</v>
      </c>
      <c r="K28" s="83" t="s">
        <v>1917</v>
      </c>
      <c r="L28" s="83" t="s">
        <v>253</v>
      </c>
      <c r="M28" s="83" t="s">
        <v>2947</v>
      </c>
      <c r="N28" s="83" t="s">
        <v>246</v>
      </c>
      <c r="O28" s="83" t="s">
        <v>2314</v>
      </c>
      <c r="P28" s="91"/>
      <c r="Q28" s="92" t="s">
        <v>2325</v>
      </c>
      <c r="R28" s="83" t="s">
        <v>1173</v>
      </c>
      <c r="S28" s="46"/>
      <c r="T28" s="46"/>
      <c r="U28" s="46"/>
    </row>
    <row r="29" spans="1:21" s="7" customFormat="1" ht="23.5" hidden="1">
      <c r="A29" s="105" t="s">
        <v>2054</v>
      </c>
      <c r="B29" s="106" t="s">
        <v>2055</v>
      </c>
      <c r="C29" s="83" t="s">
        <v>2971</v>
      </c>
      <c r="D29" s="82" t="s">
        <v>2172</v>
      </c>
      <c r="E29" s="16" t="str">
        <f t="shared" si="0"/>
        <v>โครงการแข่งขันแบดมินตันครั้งที่ 14</v>
      </c>
      <c r="F29" s="83" t="s">
        <v>2173</v>
      </c>
      <c r="G29" s="83" t="s">
        <v>29</v>
      </c>
      <c r="H29" s="83">
        <v>2567</v>
      </c>
      <c r="I29" s="83" t="s">
        <v>2025</v>
      </c>
      <c r="J29" s="83" t="s">
        <v>2025</v>
      </c>
      <c r="K29" s="83" t="s">
        <v>1870</v>
      </c>
      <c r="L29" s="83" t="s">
        <v>1871</v>
      </c>
      <c r="M29" s="83" t="s">
        <v>2946</v>
      </c>
      <c r="N29" s="83" t="s">
        <v>46</v>
      </c>
      <c r="O29" s="83" t="s">
        <v>2314</v>
      </c>
      <c r="P29" s="91"/>
      <c r="Q29" s="92" t="s">
        <v>2334</v>
      </c>
      <c r="R29" s="83" t="s">
        <v>1136</v>
      </c>
      <c r="S29" s="46"/>
      <c r="T29" s="46"/>
      <c r="U29" s="46"/>
    </row>
    <row r="30" spans="1:21" s="7" customFormat="1" ht="23.5" hidden="1">
      <c r="A30" s="105" t="s">
        <v>2054</v>
      </c>
      <c r="B30" s="106" t="s">
        <v>2055</v>
      </c>
      <c r="C30" s="83" t="s">
        <v>2971</v>
      </c>
      <c r="D30" s="82" t="s">
        <v>2169</v>
      </c>
      <c r="E30" s="16" t="str">
        <f t="shared" si="0"/>
        <v>โครงการ IDT Music Contest 2567</v>
      </c>
      <c r="F30" s="83" t="s">
        <v>2170</v>
      </c>
      <c r="G30" s="83" t="s">
        <v>29</v>
      </c>
      <c r="H30" s="83">
        <v>2567</v>
      </c>
      <c r="I30" s="83" t="s">
        <v>2025</v>
      </c>
      <c r="J30" s="83" t="s">
        <v>2025</v>
      </c>
      <c r="K30" s="83" t="s">
        <v>1870</v>
      </c>
      <c r="L30" s="83" t="s">
        <v>1871</v>
      </c>
      <c r="M30" s="83" t="s">
        <v>2946</v>
      </c>
      <c r="N30" s="83" t="s">
        <v>46</v>
      </c>
      <c r="O30" s="83" t="s">
        <v>2314</v>
      </c>
      <c r="P30" s="91"/>
      <c r="Q30" s="92" t="s">
        <v>2335</v>
      </c>
      <c r="R30" s="83" t="s">
        <v>1136</v>
      </c>
      <c r="S30" s="46"/>
      <c r="T30" s="46"/>
      <c r="U30" s="46"/>
    </row>
    <row r="31" spans="1:21" s="7" customFormat="1" ht="23.5" hidden="1">
      <c r="A31" s="105" t="s">
        <v>2054</v>
      </c>
      <c r="B31" s="106" t="s">
        <v>2055</v>
      </c>
      <c r="C31" s="83" t="s">
        <v>2971</v>
      </c>
      <c r="D31" s="82" t="s">
        <v>2336</v>
      </c>
      <c r="E31" s="16" t="str">
        <f t="shared" si="0"/>
        <v>โครงการ IDT Recreation Day</v>
      </c>
      <c r="F31" s="83" t="s">
        <v>1879</v>
      </c>
      <c r="G31" s="83" t="s">
        <v>29</v>
      </c>
      <c r="H31" s="83">
        <v>2567</v>
      </c>
      <c r="I31" s="83" t="s">
        <v>2133</v>
      </c>
      <c r="J31" s="89" t="s">
        <v>2133</v>
      </c>
      <c r="K31" s="83" t="s">
        <v>1870</v>
      </c>
      <c r="L31" s="83" t="s">
        <v>1871</v>
      </c>
      <c r="M31" s="83" t="s">
        <v>2946</v>
      </c>
      <c r="N31" s="83" t="s">
        <v>46</v>
      </c>
      <c r="O31" s="83" t="s">
        <v>2314</v>
      </c>
      <c r="P31" s="91"/>
      <c r="Q31" s="92" t="s">
        <v>2337</v>
      </c>
      <c r="R31" s="83" t="s">
        <v>1136</v>
      </c>
      <c r="S31" s="46"/>
      <c r="T31" s="46"/>
      <c r="U31" s="46"/>
    </row>
    <row r="32" spans="1:21" s="7" customFormat="1" ht="23.5" hidden="1">
      <c r="A32" s="105" t="s">
        <v>2054</v>
      </c>
      <c r="B32" s="106" t="s">
        <v>2055</v>
      </c>
      <c r="C32" s="83" t="s">
        <v>2971</v>
      </c>
      <c r="D32" s="82" t="s">
        <v>2131</v>
      </c>
      <c r="E32" s="16" t="str">
        <f t="shared" si="0"/>
        <v>กีฬาปรี ราชมงคล</v>
      </c>
      <c r="F32" s="83" t="s">
        <v>2132</v>
      </c>
      <c r="G32" s="83" t="s">
        <v>29</v>
      </c>
      <c r="H32" s="83">
        <v>2567</v>
      </c>
      <c r="I32" s="83" t="s">
        <v>2026</v>
      </c>
      <c r="J32" s="89" t="s">
        <v>2133</v>
      </c>
      <c r="K32" s="83" t="s">
        <v>1283</v>
      </c>
      <c r="L32" s="83" t="s">
        <v>1284</v>
      </c>
      <c r="M32" s="83" t="s">
        <v>2944</v>
      </c>
      <c r="N32" s="83" t="s">
        <v>46</v>
      </c>
      <c r="O32" s="83" t="s">
        <v>2314</v>
      </c>
      <c r="P32" s="91"/>
      <c r="Q32" s="92" t="s">
        <v>2346</v>
      </c>
      <c r="R32" s="83" t="s">
        <v>1163</v>
      </c>
      <c r="S32" s="46"/>
      <c r="T32" s="46"/>
      <c r="U32" s="46"/>
    </row>
    <row r="33" spans="1:21" s="7" customFormat="1" ht="23.5" hidden="1">
      <c r="A33" s="105" t="s">
        <v>2054</v>
      </c>
      <c r="B33" s="106" t="s">
        <v>2055</v>
      </c>
      <c r="C33" s="83" t="s">
        <v>2971</v>
      </c>
      <c r="D33" s="82" t="s">
        <v>2126</v>
      </c>
      <c r="E33" s="16" t="str">
        <f t="shared" si="0"/>
        <v>กีฬาบุคลากรมหาวิทยาลัยแห่งประเทศไทย</v>
      </c>
      <c r="F33" s="83" t="s">
        <v>2127</v>
      </c>
      <c r="G33" s="83" t="s">
        <v>29</v>
      </c>
      <c r="H33" s="83">
        <v>2567</v>
      </c>
      <c r="I33" s="83" t="s">
        <v>2128</v>
      </c>
      <c r="J33" s="89" t="s">
        <v>2129</v>
      </c>
      <c r="K33" s="83" t="s">
        <v>1283</v>
      </c>
      <c r="L33" s="83" t="s">
        <v>1284</v>
      </c>
      <c r="M33" s="83" t="s">
        <v>2944</v>
      </c>
      <c r="N33" s="83" t="s">
        <v>46</v>
      </c>
      <c r="O33" s="83" t="s">
        <v>2314</v>
      </c>
      <c r="P33" s="91"/>
      <c r="Q33" s="92" t="s">
        <v>2347</v>
      </c>
      <c r="R33" s="83" t="s">
        <v>1163</v>
      </c>
      <c r="S33" s="46"/>
      <c r="T33" s="46"/>
      <c r="U33" s="46"/>
    </row>
    <row r="34" spans="1:21" s="7" customFormat="1" ht="23.5" hidden="1">
      <c r="A34" s="105" t="s">
        <v>2054</v>
      </c>
      <c r="B34" s="106" t="s">
        <v>2055</v>
      </c>
      <c r="C34" s="83" t="s">
        <v>2971</v>
      </c>
      <c r="D34" s="82" t="s">
        <v>2359</v>
      </c>
      <c r="E34" s="16" t="str">
        <f t="shared" si="0"/>
        <v xml:space="preserve">การแข่งขันกีฬานักเรียนสำนักงานเขตพื้นที่การศึกษาประถมศึกษาร้อยเอ็ด เขต 1 ครั้งที่ 1 เกมส์ ปีการศึกษา 2566	 </v>
      </c>
      <c r="F34" s="83" t="s">
        <v>2360</v>
      </c>
      <c r="G34" s="83" t="s">
        <v>29</v>
      </c>
      <c r="H34" s="83">
        <v>2567</v>
      </c>
      <c r="I34" s="83" t="s">
        <v>1992</v>
      </c>
      <c r="J34" s="89" t="s">
        <v>621</v>
      </c>
      <c r="K34" s="83" t="s">
        <v>2361</v>
      </c>
      <c r="L34" s="83" t="s">
        <v>382</v>
      </c>
      <c r="M34" s="83" t="s">
        <v>2948</v>
      </c>
      <c r="N34" s="83" t="s">
        <v>246</v>
      </c>
      <c r="O34" s="83" t="s">
        <v>2314</v>
      </c>
      <c r="P34" s="91"/>
      <c r="Q34" s="92" t="s">
        <v>2362</v>
      </c>
      <c r="R34" s="83" t="s">
        <v>2261</v>
      </c>
      <c r="S34" s="46"/>
      <c r="T34" s="46"/>
      <c r="U34" s="46"/>
    </row>
    <row r="35" spans="1:21" s="7" customFormat="1" ht="23.5" hidden="1">
      <c r="A35" s="105" t="s">
        <v>2054</v>
      </c>
      <c r="B35" s="106" t="s">
        <v>2055</v>
      </c>
      <c r="C35" s="83" t="s">
        <v>2971</v>
      </c>
      <c r="D35" s="82" t="s">
        <v>2423</v>
      </c>
      <c r="E35" s="16" t="str">
        <f t="shared" si="0"/>
        <v>โครงการจัดการแข่งขันกีฬาและการออกกำลังกายเพื่อสันติสุข</v>
      </c>
      <c r="F35" s="83" t="s">
        <v>27</v>
      </c>
      <c r="G35" s="83" t="s">
        <v>29</v>
      </c>
      <c r="H35" s="83">
        <v>2567</v>
      </c>
      <c r="I35" s="83" t="s">
        <v>1992</v>
      </c>
      <c r="J35" s="89" t="s">
        <v>621</v>
      </c>
      <c r="K35" s="83" t="s">
        <v>36</v>
      </c>
      <c r="L35" s="83" t="s">
        <v>37</v>
      </c>
      <c r="M35" s="83" t="s">
        <v>2937</v>
      </c>
      <c r="N35" s="83" t="s">
        <v>38</v>
      </c>
      <c r="O35" s="83" t="s">
        <v>2314</v>
      </c>
      <c r="P35" s="91"/>
      <c r="Q35" s="92" t="s">
        <v>2424</v>
      </c>
      <c r="R35" s="83" t="s">
        <v>1163</v>
      </c>
      <c r="S35" s="46"/>
      <c r="T35" s="46"/>
      <c r="U35" s="46"/>
    </row>
    <row r="36" spans="1:21" s="7" customFormat="1" ht="23.5" hidden="1">
      <c r="A36" s="105" t="s">
        <v>2054</v>
      </c>
      <c r="B36" s="106" t="s">
        <v>2055</v>
      </c>
      <c r="C36" s="83" t="s">
        <v>2971</v>
      </c>
      <c r="D36" s="82" t="s">
        <v>2429</v>
      </c>
      <c r="E36" s="16" t="str">
        <f t="shared" si="0"/>
        <v>พัฒนาฐานข้อมูลกลาง องค์ความรู้ และแพลตฟอร์มการประมวลผลด้านส่งเสริมและพัฒนา การกีฬาอย่างมีประสิทธิภาพตามแผนพัฒนาการกีฬาแห่งชาติ ฉบับที่ ๗ (พ.ศ. ๒๕๖๖ - ๒๕๗๐)</v>
      </c>
      <c r="F36" s="83" t="s">
        <v>2430</v>
      </c>
      <c r="G36" s="83" t="s">
        <v>29</v>
      </c>
      <c r="H36" s="83">
        <v>2567</v>
      </c>
      <c r="I36" s="83" t="s">
        <v>2026</v>
      </c>
      <c r="J36" s="89" t="s">
        <v>621</v>
      </c>
      <c r="K36" s="83" t="s">
        <v>1725</v>
      </c>
      <c r="L36" s="83" t="s">
        <v>424</v>
      </c>
      <c r="M36" s="83" t="s">
        <v>2936</v>
      </c>
      <c r="N36" s="83" t="s">
        <v>38</v>
      </c>
      <c r="O36" s="83" t="s">
        <v>2314</v>
      </c>
      <c r="P36" s="91"/>
      <c r="Q36" s="92" t="s">
        <v>2431</v>
      </c>
      <c r="R36" s="83" t="s">
        <v>1136</v>
      </c>
      <c r="S36" s="46"/>
      <c r="T36" s="46"/>
      <c r="U36" s="46"/>
    </row>
    <row r="37" spans="1:21" s="7" customFormat="1" ht="23.5" hidden="1">
      <c r="A37" s="105" t="s">
        <v>2054</v>
      </c>
      <c r="B37" s="106" t="s">
        <v>2055</v>
      </c>
      <c r="C37" s="83" t="s">
        <v>2971</v>
      </c>
      <c r="D37" s="82" t="s">
        <v>2181</v>
      </c>
      <c r="E37" s="16" t="str">
        <f t="shared" si="0"/>
        <v>โครงการแข่งขันกีฬาราชมงคลอีสานเกมส์ ครั้งที่ 40</v>
      </c>
      <c r="F37" s="83" t="s">
        <v>2182</v>
      </c>
      <c r="G37" s="83" t="s">
        <v>29</v>
      </c>
      <c r="H37" s="83">
        <v>2567</v>
      </c>
      <c r="I37" s="83" t="s">
        <v>1992</v>
      </c>
      <c r="J37" s="89" t="s">
        <v>621</v>
      </c>
      <c r="K37" s="83" t="s">
        <v>2183</v>
      </c>
      <c r="L37" s="83" t="s">
        <v>224</v>
      </c>
      <c r="M37" s="83" t="s">
        <v>2949</v>
      </c>
      <c r="N37" s="83" t="s">
        <v>46</v>
      </c>
      <c r="O37" s="83" t="s">
        <v>2314</v>
      </c>
      <c r="P37" s="91"/>
      <c r="Q37" s="92" t="s">
        <v>2435</v>
      </c>
      <c r="R37" s="83" t="s">
        <v>1177</v>
      </c>
      <c r="S37" s="46"/>
      <c r="T37" s="46"/>
      <c r="U37" s="46"/>
    </row>
    <row r="38" spans="1:21" s="7" customFormat="1" ht="23.5" hidden="1">
      <c r="A38" s="105" t="s">
        <v>2054</v>
      </c>
      <c r="B38" s="107" t="s">
        <v>2055</v>
      </c>
      <c r="C38" s="83" t="s">
        <v>2971</v>
      </c>
      <c r="D38" s="83" t="s">
        <v>2833</v>
      </c>
      <c r="E38" s="16" t="str">
        <f t="shared" si="0"/>
        <v>โครงการกีฬาเฟรชชี่สานสัมพันธ์พี่น้อง</v>
      </c>
      <c r="F38" s="83" t="s">
        <v>1920</v>
      </c>
      <c r="G38" s="83" t="s">
        <v>29</v>
      </c>
      <c r="H38" s="83">
        <v>2567</v>
      </c>
      <c r="I38" s="83" t="s">
        <v>2133</v>
      </c>
      <c r="J38" s="83" t="s">
        <v>2133</v>
      </c>
      <c r="K38" s="83" t="s">
        <v>44</v>
      </c>
      <c r="L38" s="83" t="s">
        <v>1871</v>
      </c>
      <c r="M38" s="83" t="s">
        <v>2946</v>
      </c>
      <c r="N38" s="83" t="s">
        <v>46</v>
      </c>
      <c r="O38" s="83" t="s">
        <v>2314</v>
      </c>
      <c r="P38" s="95"/>
      <c r="Q38" s="92" t="s">
        <v>2837</v>
      </c>
      <c r="R38" s="83" t="s">
        <v>1163</v>
      </c>
      <c r="S38" s="46"/>
      <c r="T38" s="46"/>
      <c r="U38" s="46"/>
    </row>
    <row r="39" spans="1:21" s="7" customFormat="1" ht="23.5" hidden="1">
      <c r="A39" s="105" t="s">
        <v>2054</v>
      </c>
      <c r="B39" s="107" t="s">
        <v>2055</v>
      </c>
      <c r="C39" s="83" t="s">
        <v>2971</v>
      </c>
      <c r="D39" s="83" t="s">
        <v>2838</v>
      </c>
      <c r="E39" s="16" t="str">
        <f t="shared" si="0"/>
        <v>โครงการเข้าร่วมการแข่งขันกีฬาบุคลากรมหาวิทยาลัยแห่งประเทศไทย (ครั้งที่ 40 อ่างแก้วเกมส์)</v>
      </c>
      <c r="F39" s="83" t="s">
        <v>2839</v>
      </c>
      <c r="G39" s="83" t="s">
        <v>29</v>
      </c>
      <c r="H39" s="83">
        <v>2567</v>
      </c>
      <c r="I39" s="83" t="s">
        <v>2090</v>
      </c>
      <c r="J39" s="83" t="s">
        <v>2341</v>
      </c>
      <c r="K39" s="83" t="s">
        <v>293</v>
      </c>
      <c r="L39" s="83" t="s">
        <v>1871</v>
      </c>
      <c r="M39" s="83" t="s">
        <v>2946</v>
      </c>
      <c r="N39" s="83" t="s">
        <v>46</v>
      </c>
      <c r="O39" s="83" t="s">
        <v>2314</v>
      </c>
      <c r="P39" s="95"/>
      <c r="Q39" s="92" t="s">
        <v>2843</v>
      </c>
      <c r="R39" s="83" t="s">
        <v>1163</v>
      </c>
      <c r="S39" s="46"/>
      <c r="T39" s="46"/>
      <c r="U39" s="46"/>
    </row>
    <row r="40" spans="1:21" s="7" customFormat="1" ht="23.5" hidden="1">
      <c r="A40" s="105" t="s">
        <v>2054</v>
      </c>
      <c r="B40" s="107" t="s">
        <v>2055</v>
      </c>
      <c r="C40" s="83" t="s">
        <v>2971</v>
      </c>
      <c r="D40" s="83" t="s">
        <v>2052</v>
      </c>
      <c r="E40" s="16" t="str">
        <f t="shared" si="0"/>
        <v>ส่งเสริมการกีฬาสู่สถานศึกษา</v>
      </c>
      <c r="F40" s="83" t="s">
        <v>2053</v>
      </c>
      <c r="G40" s="83" t="s">
        <v>29</v>
      </c>
      <c r="H40" s="83">
        <v>2567</v>
      </c>
      <c r="I40" s="83" t="s">
        <v>1121</v>
      </c>
      <c r="J40" s="83" t="s">
        <v>1992</v>
      </c>
      <c r="K40" s="83" t="s">
        <v>691</v>
      </c>
      <c r="L40" s="83" t="s">
        <v>382</v>
      </c>
      <c r="M40" s="83" t="s">
        <v>2948</v>
      </c>
      <c r="N40" s="83" t="s">
        <v>246</v>
      </c>
      <c r="O40" s="83" t="s">
        <v>2314</v>
      </c>
      <c r="P40" s="95"/>
      <c r="Q40" s="92" t="s">
        <v>2844</v>
      </c>
      <c r="R40" s="83" t="s">
        <v>1173</v>
      </c>
      <c r="S40" s="46"/>
      <c r="T40" s="46"/>
      <c r="U40" s="46"/>
    </row>
    <row r="41" spans="1:21" s="7" customFormat="1" ht="23.5" hidden="1">
      <c r="A41" s="105" t="s">
        <v>2054</v>
      </c>
      <c r="B41" s="106" t="s">
        <v>2055</v>
      </c>
      <c r="C41" s="83" t="s">
        <v>2971</v>
      </c>
      <c r="D41" s="82" t="s">
        <v>2436</v>
      </c>
      <c r="E41" s="16" t="str">
        <f t="shared" si="0"/>
        <v>โครงการขับเคลื่อนระบบส่งเสริมการออกกำลังกาย และลดพฤติกรรมเนือยนิ่งแบบบูรณาการ เพื่อคนไทยแข็งแรงและสุขภาพดีขึ้น</v>
      </c>
      <c r="F41" s="83" t="s">
        <v>2437</v>
      </c>
      <c r="G41" s="83" t="s">
        <v>29</v>
      </c>
      <c r="H41" s="83">
        <v>2568</v>
      </c>
      <c r="I41" s="83" t="s">
        <v>2438</v>
      </c>
      <c r="J41" s="89" t="s">
        <v>1140</v>
      </c>
      <c r="K41" s="83" t="s">
        <v>920</v>
      </c>
      <c r="L41" s="83" t="s">
        <v>614</v>
      </c>
      <c r="M41" s="83" t="s">
        <v>614</v>
      </c>
      <c r="N41" s="83" t="s">
        <v>615</v>
      </c>
      <c r="O41" s="83" t="s">
        <v>2439</v>
      </c>
      <c r="P41" s="91"/>
      <c r="Q41" s="92" t="s">
        <v>2440</v>
      </c>
      <c r="R41" s="83" t="s">
        <v>1163</v>
      </c>
      <c r="S41" s="46"/>
      <c r="T41" s="46"/>
      <c r="U41" s="46"/>
    </row>
    <row r="42" spans="1:21" s="7" customFormat="1" ht="23.5" hidden="1">
      <c r="A42" s="105" t="s">
        <v>2054</v>
      </c>
      <c r="B42" s="106" t="s">
        <v>2055</v>
      </c>
      <c r="C42" s="83" t="s">
        <v>2971</v>
      </c>
      <c r="D42" s="82" t="s">
        <v>2450</v>
      </c>
      <c r="E42" s="16" t="str">
        <f t="shared" si="0"/>
        <v>โครงการแข่งขันกีฬามหาวิทยาลัยแห่งประเทศไทย ครั้งที่ 50 รอบคัดเลือกเขตภาคกลาง</v>
      </c>
      <c r="F42" s="83" t="s">
        <v>2451</v>
      </c>
      <c r="G42" s="83" t="s">
        <v>29</v>
      </c>
      <c r="H42" s="83">
        <v>2568</v>
      </c>
      <c r="I42" s="83" t="s">
        <v>2443</v>
      </c>
      <c r="J42" s="89" t="s">
        <v>2443</v>
      </c>
      <c r="K42" s="83" t="s">
        <v>293</v>
      </c>
      <c r="L42" s="83" t="s">
        <v>1871</v>
      </c>
      <c r="M42" s="83" t="s">
        <v>2946</v>
      </c>
      <c r="N42" s="83" t="s">
        <v>46</v>
      </c>
      <c r="O42" s="83" t="s">
        <v>2439</v>
      </c>
      <c r="P42" s="91"/>
      <c r="Q42" s="92" t="s">
        <v>2452</v>
      </c>
      <c r="R42" s="83" t="s">
        <v>1136</v>
      </c>
      <c r="S42" s="46"/>
      <c r="T42" s="46"/>
      <c r="U42" s="46"/>
    </row>
    <row r="43" spans="1:21" s="7" customFormat="1" ht="23.5" hidden="1">
      <c r="A43" s="105" t="s">
        <v>2054</v>
      </c>
      <c r="B43" s="106" t="s">
        <v>2055</v>
      </c>
      <c r="C43" s="83" t="s">
        <v>2971</v>
      </c>
      <c r="D43" s="82" t="s">
        <v>2453</v>
      </c>
      <c r="E43" s="16" t="str">
        <f t="shared" si="0"/>
        <v>โครงการกีฬามหาวิทยาลัยเทคโนโลยีราชมงคลพระนคร</v>
      </c>
      <c r="F43" s="83" t="s">
        <v>1302</v>
      </c>
      <c r="G43" s="83" t="s">
        <v>29</v>
      </c>
      <c r="H43" s="83">
        <v>2568</v>
      </c>
      <c r="I43" s="83" t="s">
        <v>2454</v>
      </c>
      <c r="J43" s="89" t="s">
        <v>1140</v>
      </c>
      <c r="K43" s="83" t="s">
        <v>1304</v>
      </c>
      <c r="L43" s="83" t="s">
        <v>1284</v>
      </c>
      <c r="M43" s="83" t="s">
        <v>2944</v>
      </c>
      <c r="N43" s="83" t="s">
        <v>46</v>
      </c>
      <c r="O43" s="83" t="s">
        <v>2439</v>
      </c>
      <c r="P43" s="91"/>
      <c r="Q43" s="92" t="s">
        <v>2455</v>
      </c>
      <c r="R43" s="83" t="s">
        <v>1163</v>
      </c>
      <c r="S43" s="46"/>
      <c r="T43" s="46"/>
      <c r="U43" s="46"/>
    </row>
    <row r="44" spans="1:21" s="7" customFormat="1" ht="23.5" hidden="1">
      <c r="A44" s="105" t="s">
        <v>2054</v>
      </c>
      <c r="B44" s="106" t="s">
        <v>2055</v>
      </c>
      <c r="C44" s="83" t="s">
        <v>2971</v>
      </c>
      <c r="D44" s="82" t="s">
        <v>2462</v>
      </c>
      <c r="E44" s="16" t="str">
        <f t="shared" si="0"/>
        <v>โครงการกีฬาและส่งเสริมสุขภาพ ภาคปกติ</v>
      </c>
      <c r="F44" s="83" t="s">
        <v>2463</v>
      </c>
      <c r="G44" s="83" t="s">
        <v>29</v>
      </c>
      <c r="H44" s="83">
        <v>2568</v>
      </c>
      <c r="I44" s="83" t="s">
        <v>2438</v>
      </c>
      <c r="J44" s="89" t="s">
        <v>2444</v>
      </c>
      <c r="K44" s="83" t="s">
        <v>71</v>
      </c>
      <c r="L44" s="83" t="s">
        <v>323</v>
      </c>
      <c r="M44" s="83" t="s">
        <v>2952</v>
      </c>
      <c r="N44" s="83" t="s">
        <v>46</v>
      </c>
      <c r="O44" s="83" t="s">
        <v>2439</v>
      </c>
      <c r="P44" s="91"/>
      <c r="Q44" s="92" t="s">
        <v>2464</v>
      </c>
      <c r="R44" s="83" t="s">
        <v>1136</v>
      </c>
      <c r="S44" s="46"/>
      <c r="T44" s="46"/>
      <c r="U44" s="46"/>
    </row>
    <row r="45" spans="1:21" s="7" customFormat="1" ht="23.5" hidden="1">
      <c r="A45" s="105" t="s">
        <v>2054</v>
      </c>
      <c r="B45" s="106" t="s">
        <v>2055</v>
      </c>
      <c r="C45" s="83" t="s">
        <v>2971</v>
      </c>
      <c r="D45" s="82" t="s">
        <v>2465</v>
      </c>
      <c r="E45" s="16" t="str">
        <f t="shared" si="0"/>
        <v>โครงการกีฬาและส่งเสริมสุขภาพ ภาคพิเศษ (กศ.บป)</v>
      </c>
      <c r="F45" s="83" t="s">
        <v>2466</v>
      </c>
      <c r="G45" s="83" t="s">
        <v>29</v>
      </c>
      <c r="H45" s="83">
        <v>2568</v>
      </c>
      <c r="I45" s="83" t="s">
        <v>2467</v>
      </c>
      <c r="J45" s="89" t="s">
        <v>2444</v>
      </c>
      <c r="K45" s="83" t="s">
        <v>71</v>
      </c>
      <c r="L45" s="83" t="s">
        <v>323</v>
      </c>
      <c r="M45" s="83" t="s">
        <v>2952</v>
      </c>
      <c r="N45" s="83" t="s">
        <v>46</v>
      </c>
      <c r="O45" s="83" t="s">
        <v>2439</v>
      </c>
      <c r="P45" s="91"/>
      <c r="Q45" s="92" t="s">
        <v>2468</v>
      </c>
      <c r="R45" s="83" t="s">
        <v>1163</v>
      </c>
      <c r="S45" s="46"/>
      <c r="T45" s="46"/>
      <c r="U45" s="46"/>
    </row>
    <row r="46" spans="1:21" s="7" customFormat="1" ht="23.5" hidden="1">
      <c r="A46" s="105" t="s">
        <v>2054</v>
      </c>
      <c r="B46" s="106" t="s">
        <v>2055</v>
      </c>
      <c r="C46" s="83" t="s">
        <v>2971</v>
      </c>
      <c r="D46" s="82" t="s">
        <v>2476</v>
      </c>
      <c r="E46" s="16" t="str">
        <f t="shared" si="0"/>
        <v>เงินอุดหนุนเฉพาะกิจ เงินอุดหนุนสำหรับสนับสนุนงบประมาณโครงการป้องกันและแก้ไขปัญหายาเสพติด ค่าก่อสร้างลานกีฬา/สนามกีฬา</v>
      </c>
      <c r="F46" s="83" t="s">
        <v>2477</v>
      </c>
      <c r="G46" s="83" t="s">
        <v>29</v>
      </c>
      <c r="H46" s="83">
        <v>2568</v>
      </c>
      <c r="I46" s="83" t="s">
        <v>2438</v>
      </c>
      <c r="J46" s="89" t="s">
        <v>1140</v>
      </c>
      <c r="K46" s="83" t="s">
        <v>2478</v>
      </c>
      <c r="L46" s="83" t="s">
        <v>1049</v>
      </c>
      <c r="M46" s="83" t="s">
        <v>2954</v>
      </c>
      <c r="N46" s="83" t="s">
        <v>930</v>
      </c>
      <c r="O46" s="83" t="s">
        <v>2439</v>
      </c>
      <c r="P46" s="91"/>
      <c r="Q46" s="92" t="s">
        <v>2479</v>
      </c>
      <c r="R46" s="83" t="s">
        <v>1173</v>
      </c>
      <c r="S46" s="46"/>
      <c r="T46" s="46"/>
      <c r="U46" s="46"/>
    </row>
    <row r="47" spans="1:21" s="7" customFormat="1" ht="23.5" hidden="1">
      <c r="A47" s="105" t="s">
        <v>2054</v>
      </c>
      <c r="B47" s="106" t="s">
        <v>2055</v>
      </c>
      <c r="C47" s="83" t="s">
        <v>2971</v>
      </c>
      <c r="D47" s="82" t="s">
        <v>2549</v>
      </c>
      <c r="E47" s="16" t="str">
        <f t="shared" si="0"/>
        <v xml:space="preserve">โครงการจัดการแข่งขันฟุตบอลเยาวชนและประชาชน </v>
      </c>
      <c r="F47" s="83" t="s">
        <v>2550</v>
      </c>
      <c r="G47" s="83" t="s">
        <v>29</v>
      </c>
      <c r="H47" s="83">
        <v>2568</v>
      </c>
      <c r="I47" s="83" t="s">
        <v>2438</v>
      </c>
      <c r="J47" s="89" t="s">
        <v>1140</v>
      </c>
      <c r="K47" s="83" t="s">
        <v>36</v>
      </c>
      <c r="L47" s="83" t="s">
        <v>37</v>
      </c>
      <c r="M47" s="83" t="s">
        <v>2937</v>
      </c>
      <c r="N47" s="83" t="s">
        <v>38</v>
      </c>
      <c r="O47" s="83" t="s">
        <v>2439</v>
      </c>
      <c r="P47" s="91"/>
      <c r="Q47" s="92" t="s">
        <v>2551</v>
      </c>
      <c r="R47" s="83" t="s">
        <v>1136</v>
      </c>
      <c r="S47" s="46"/>
      <c r="T47" s="46"/>
      <c r="U47" s="46"/>
    </row>
    <row r="48" spans="1:21" s="7" customFormat="1" ht="23.5" hidden="1">
      <c r="A48" s="106" t="str">
        <f>LEFT(B48,12)</f>
        <v>v3_140101V01</v>
      </c>
      <c r="B48" s="106" t="s">
        <v>2055</v>
      </c>
      <c r="C48" s="96" t="s">
        <v>2972</v>
      </c>
      <c r="D48" s="83" t="s">
        <v>2882</v>
      </c>
      <c r="E48" s="16" t="str">
        <f t="shared" si="0"/>
        <v>โครงการสนับสนุนการบริหารจัดการของหน่วยงาน</v>
      </c>
      <c r="F48" s="83" t="s">
        <v>2883</v>
      </c>
      <c r="G48" s="83" t="s">
        <v>29</v>
      </c>
      <c r="H48" s="83">
        <v>2568</v>
      </c>
      <c r="I48" s="83" t="s">
        <v>2438</v>
      </c>
      <c r="J48" s="83" t="s">
        <v>1140</v>
      </c>
      <c r="K48" s="83" t="s">
        <v>71</v>
      </c>
      <c r="L48" s="83" t="s">
        <v>2884</v>
      </c>
      <c r="M48" s="83" t="s">
        <v>2966</v>
      </c>
      <c r="N48" s="83" t="s">
        <v>46</v>
      </c>
      <c r="O48" s="83" t="s">
        <v>2439</v>
      </c>
      <c r="P48" s="96"/>
      <c r="Q48" s="92" t="s">
        <v>2887</v>
      </c>
      <c r="R48" s="83" t="s">
        <v>1163</v>
      </c>
      <c r="S48" s="46"/>
      <c r="T48" s="46"/>
      <c r="U48" s="46"/>
    </row>
    <row r="49" spans="1:18" s="7" customFormat="1" ht="23.5" hidden="1">
      <c r="A49" s="108" t="s">
        <v>2054</v>
      </c>
      <c r="B49" s="109" t="s">
        <v>2136</v>
      </c>
      <c r="C49" s="83" t="s">
        <v>2971</v>
      </c>
      <c r="D49" s="82" t="s">
        <v>1000</v>
      </c>
      <c r="E49" s="16" t="str">
        <f t="shared" si="0"/>
        <v>โครงการพลศึกษาพัฒนาและบริการ เพื่อเยาวชนและประชาชน</v>
      </c>
      <c r="F49" s="83" t="s">
        <v>1001</v>
      </c>
      <c r="G49" s="83" t="s">
        <v>29</v>
      </c>
      <c r="H49" s="83">
        <v>2564</v>
      </c>
      <c r="I49" s="83" t="s">
        <v>452</v>
      </c>
      <c r="J49" s="89" t="s">
        <v>733</v>
      </c>
      <c r="K49" s="83" t="s">
        <v>520</v>
      </c>
      <c r="L49" s="83" t="s">
        <v>1003</v>
      </c>
      <c r="M49" s="83" t="s">
        <v>2940</v>
      </c>
      <c r="N49" s="83" t="s">
        <v>38</v>
      </c>
      <c r="O49" s="89" t="s">
        <v>2588</v>
      </c>
      <c r="P49" s="91"/>
      <c r="Q49" s="92" t="s">
        <v>2624</v>
      </c>
      <c r="R49" s="83" t="s">
        <v>568</v>
      </c>
    </row>
    <row r="50" spans="1:18" s="7" customFormat="1" ht="23.5" hidden="1">
      <c r="A50" s="108" t="s">
        <v>2054</v>
      </c>
      <c r="B50" s="109" t="s">
        <v>2136</v>
      </c>
      <c r="C50" s="83" t="s">
        <v>2971</v>
      </c>
      <c r="D50" s="82" t="s">
        <v>886</v>
      </c>
      <c r="E50" s="16" t="str">
        <f t="shared" ref="E50:E81" si="1">HYPERLINK(Q50,F50)</f>
        <v>ก่อสร้างสระว่ายน้ำชุมชน ตำบลสุไหงโก-ลก อำเภอสุไหงโก-ลก จังหวัดนราธิวาส 1 แห่ง</v>
      </c>
      <c r="F50" s="83" t="s">
        <v>887</v>
      </c>
      <c r="G50" s="83" t="s">
        <v>29</v>
      </c>
      <c r="H50" s="83">
        <v>2564</v>
      </c>
      <c r="I50" s="83" t="s">
        <v>852</v>
      </c>
      <c r="J50" s="89" t="s">
        <v>733</v>
      </c>
      <c r="K50" s="83" t="s">
        <v>157</v>
      </c>
      <c r="L50" s="83" t="s">
        <v>37</v>
      </c>
      <c r="M50" s="83" t="s">
        <v>2937</v>
      </c>
      <c r="N50" s="83" t="s">
        <v>38</v>
      </c>
      <c r="O50" s="89" t="s">
        <v>2588</v>
      </c>
      <c r="P50" s="91"/>
      <c r="Q50" s="92" t="s">
        <v>2649</v>
      </c>
      <c r="R50" s="83" t="s">
        <v>625</v>
      </c>
    </row>
    <row r="51" spans="1:18" s="7" customFormat="1" ht="23.5" hidden="1">
      <c r="A51" s="108" t="s">
        <v>2054</v>
      </c>
      <c r="B51" s="109" t="s">
        <v>2136</v>
      </c>
      <c r="C51" s="83" t="s">
        <v>2971</v>
      </c>
      <c r="D51" s="82" t="s">
        <v>883</v>
      </c>
      <c r="E51" s="16" t="str">
        <f t="shared" si="1"/>
        <v>ก่อสร้างสระว่ายน้ำชุมชน ตำบลพระแท่น อำเภอท่ามะกา จังหวัดกาญจนบุรี 1 แห่ง</v>
      </c>
      <c r="F51" s="83" t="s">
        <v>884</v>
      </c>
      <c r="G51" s="83" t="s">
        <v>29</v>
      </c>
      <c r="H51" s="83">
        <v>2564</v>
      </c>
      <c r="I51" s="83" t="s">
        <v>852</v>
      </c>
      <c r="J51" s="89" t="s">
        <v>733</v>
      </c>
      <c r="K51" s="83" t="s">
        <v>157</v>
      </c>
      <c r="L51" s="83" t="s">
        <v>37</v>
      </c>
      <c r="M51" s="83" t="s">
        <v>2937</v>
      </c>
      <c r="N51" s="83" t="s">
        <v>38</v>
      </c>
      <c r="O51" s="89" t="s">
        <v>2588</v>
      </c>
      <c r="P51" s="91"/>
      <c r="Q51" s="92" t="s">
        <v>2650</v>
      </c>
      <c r="R51" s="83" t="s">
        <v>630</v>
      </c>
    </row>
    <row r="52" spans="1:18" s="7" customFormat="1" ht="23.5" hidden="1">
      <c r="A52" s="108" t="s">
        <v>2054</v>
      </c>
      <c r="B52" s="109" t="s">
        <v>2136</v>
      </c>
      <c r="C52" s="83" t="s">
        <v>2971</v>
      </c>
      <c r="D52" s="82" t="s">
        <v>880</v>
      </c>
      <c r="E52" s="16" t="str">
        <f t="shared" si="1"/>
        <v>ก่อสร้างสระว่ายน้ำชุมชน ตำบลนาดี อำเภอนาดี จังหวัดปราจีนบุรี 1 แห่ง</v>
      </c>
      <c r="F52" s="83" t="s">
        <v>881</v>
      </c>
      <c r="G52" s="83" t="s">
        <v>29</v>
      </c>
      <c r="H52" s="83">
        <v>2564</v>
      </c>
      <c r="I52" s="83" t="s">
        <v>852</v>
      </c>
      <c r="J52" s="89" t="s">
        <v>733</v>
      </c>
      <c r="K52" s="83" t="s">
        <v>157</v>
      </c>
      <c r="L52" s="83" t="s">
        <v>37</v>
      </c>
      <c r="M52" s="83" t="s">
        <v>2937</v>
      </c>
      <c r="N52" s="83" t="s">
        <v>38</v>
      </c>
      <c r="O52" s="89" t="s">
        <v>2588</v>
      </c>
      <c r="P52" s="91"/>
      <c r="Q52" s="92" t="s">
        <v>2651</v>
      </c>
      <c r="R52" s="83" t="s">
        <v>630</v>
      </c>
    </row>
    <row r="53" spans="1:18" s="7" customFormat="1" ht="23.5" hidden="1">
      <c r="A53" s="108" t="s">
        <v>2054</v>
      </c>
      <c r="B53" s="109" t="s">
        <v>2136</v>
      </c>
      <c r="C53" s="83" t="s">
        <v>2971</v>
      </c>
      <c r="D53" s="82" t="s">
        <v>877</v>
      </c>
      <c r="E53" s="16" t="str">
        <f t="shared" si="1"/>
        <v>ก่อสร้างสระว่ายน้ำชุมชน ตำบลห้วยทับทัน อำเภอห้วยทับทัน จังหวัดศรีสะเกษ 1 แห่ง</v>
      </c>
      <c r="F53" s="83" t="s">
        <v>878</v>
      </c>
      <c r="G53" s="83" t="s">
        <v>29</v>
      </c>
      <c r="H53" s="83">
        <v>2564</v>
      </c>
      <c r="I53" s="83" t="s">
        <v>852</v>
      </c>
      <c r="J53" s="89" t="s">
        <v>733</v>
      </c>
      <c r="K53" s="83" t="s">
        <v>157</v>
      </c>
      <c r="L53" s="83" t="s">
        <v>37</v>
      </c>
      <c r="M53" s="83" t="s">
        <v>2937</v>
      </c>
      <c r="N53" s="83" t="s">
        <v>38</v>
      </c>
      <c r="O53" s="89" t="s">
        <v>2588</v>
      </c>
      <c r="P53" s="91"/>
      <c r="Q53" s="92" t="s">
        <v>2652</v>
      </c>
      <c r="R53" s="83" t="s">
        <v>637</v>
      </c>
    </row>
    <row r="54" spans="1:18" s="7" customFormat="1" ht="23.5" hidden="1">
      <c r="A54" s="108" t="s">
        <v>2054</v>
      </c>
      <c r="B54" s="109" t="s">
        <v>2136</v>
      </c>
      <c r="C54" s="83" t="s">
        <v>2971</v>
      </c>
      <c r="D54" s="82" t="s">
        <v>874</v>
      </c>
      <c r="E54" s="16" t="str">
        <f t="shared" si="1"/>
        <v>ก่อสร้างสระว่ายน้ำชุมชน เทศบาลตำบลท่ามิหรำ อำเภอเมืองพัทลุง  จังหวัดพัทลุง 1 แห่ง</v>
      </c>
      <c r="F54" s="83" t="s">
        <v>875</v>
      </c>
      <c r="G54" s="83" t="s">
        <v>29</v>
      </c>
      <c r="H54" s="83">
        <v>2564</v>
      </c>
      <c r="I54" s="83" t="s">
        <v>852</v>
      </c>
      <c r="J54" s="89" t="s">
        <v>733</v>
      </c>
      <c r="K54" s="83" t="s">
        <v>157</v>
      </c>
      <c r="L54" s="83" t="s">
        <v>37</v>
      </c>
      <c r="M54" s="83" t="s">
        <v>2937</v>
      </c>
      <c r="N54" s="83" t="s">
        <v>38</v>
      </c>
      <c r="O54" s="89" t="s">
        <v>2588</v>
      </c>
      <c r="P54" s="91"/>
      <c r="Q54" s="92" t="s">
        <v>2653</v>
      </c>
      <c r="R54" s="83" t="s">
        <v>637</v>
      </c>
    </row>
    <row r="55" spans="1:18" s="7" customFormat="1" ht="23.5" hidden="1">
      <c r="A55" s="108" t="s">
        <v>2054</v>
      </c>
      <c r="B55" s="109" t="s">
        <v>2136</v>
      </c>
      <c r="C55" s="83" t="s">
        <v>2971</v>
      </c>
      <c r="D55" s="82" t="s">
        <v>871</v>
      </c>
      <c r="E55" s="16" t="str">
        <f t="shared" si="1"/>
        <v>ก่อสร้างสระว่ายน้ำชุมชน ตำบลหัวนา อำเภอเมืองหนองบัวลำภู จังหวัดหนองบัวลำภู 1 แห่ง</v>
      </c>
      <c r="F55" s="83" t="s">
        <v>872</v>
      </c>
      <c r="G55" s="83" t="s">
        <v>29</v>
      </c>
      <c r="H55" s="83">
        <v>2564</v>
      </c>
      <c r="I55" s="83" t="s">
        <v>852</v>
      </c>
      <c r="J55" s="89" t="s">
        <v>733</v>
      </c>
      <c r="K55" s="83" t="s">
        <v>157</v>
      </c>
      <c r="L55" s="83" t="s">
        <v>37</v>
      </c>
      <c r="M55" s="83" t="s">
        <v>2937</v>
      </c>
      <c r="N55" s="83" t="s">
        <v>38</v>
      </c>
      <c r="O55" s="89" t="s">
        <v>2588</v>
      </c>
      <c r="P55" s="91"/>
      <c r="Q55" s="92" t="s">
        <v>2654</v>
      </c>
      <c r="R55" s="83" t="s">
        <v>713</v>
      </c>
    </row>
    <row r="56" spans="1:18" s="7" customFormat="1" ht="23.5" hidden="1">
      <c r="A56" s="108" t="s">
        <v>2054</v>
      </c>
      <c r="B56" s="109" t="s">
        <v>2136</v>
      </c>
      <c r="C56" s="83" t="s">
        <v>2971</v>
      </c>
      <c r="D56" s="82" t="s">
        <v>868</v>
      </c>
      <c r="E56" s="16" t="str">
        <f t="shared" si="1"/>
        <v>ก่อสร้างสระว่ายน้ำชุมชน ตำบลแม่สอด อำเภอแม่สอด จังหวัดตาก 1 แห่ง</v>
      </c>
      <c r="F56" s="83" t="s">
        <v>869</v>
      </c>
      <c r="G56" s="83" t="s">
        <v>29</v>
      </c>
      <c r="H56" s="83">
        <v>2564</v>
      </c>
      <c r="I56" s="83" t="s">
        <v>852</v>
      </c>
      <c r="J56" s="89" t="s">
        <v>733</v>
      </c>
      <c r="K56" s="83" t="s">
        <v>157</v>
      </c>
      <c r="L56" s="83" t="s">
        <v>37</v>
      </c>
      <c r="M56" s="83" t="s">
        <v>2937</v>
      </c>
      <c r="N56" s="83" t="s">
        <v>38</v>
      </c>
      <c r="O56" s="89" t="s">
        <v>2588</v>
      </c>
      <c r="P56" s="91"/>
      <c r="Q56" s="92" t="s">
        <v>2655</v>
      </c>
      <c r="R56" s="83" t="s">
        <v>734</v>
      </c>
    </row>
    <row r="57" spans="1:18" s="7" customFormat="1" ht="23.5" hidden="1">
      <c r="A57" s="108" t="s">
        <v>2054</v>
      </c>
      <c r="B57" s="109" t="s">
        <v>2136</v>
      </c>
      <c r="C57" s="83" t="s">
        <v>2971</v>
      </c>
      <c r="D57" s="82" t="s">
        <v>865</v>
      </c>
      <c r="E57" s="16" t="str">
        <f t="shared" si="1"/>
        <v>ก่อสร้างสระว่ายน้ำชุมชน ตำบลในเมือง อำเภอเมืองสุรินทร์ จังหวัดสุรินทร์ 1 แห่ง</v>
      </c>
      <c r="F57" s="83" t="s">
        <v>866</v>
      </c>
      <c r="G57" s="83" t="s">
        <v>29</v>
      </c>
      <c r="H57" s="83">
        <v>2564</v>
      </c>
      <c r="I57" s="83" t="s">
        <v>852</v>
      </c>
      <c r="J57" s="89" t="s">
        <v>733</v>
      </c>
      <c r="K57" s="83" t="s">
        <v>157</v>
      </c>
      <c r="L57" s="83" t="s">
        <v>37</v>
      </c>
      <c r="M57" s="83" t="s">
        <v>2937</v>
      </c>
      <c r="N57" s="83" t="s">
        <v>38</v>
      </c>
      <c r="O57" s="89" t="s">
        <v>2588</v>
      </c>
      <c r="P57" s="91"/>
      <c r="Q57" s="92" t="s">
        <v>2656</v>
      </c>
      <c r="R57" s="83" t="s">
        <v>652</v>
      </c>
    </row>
    <row r="58" spans="1:18" s="7" customFormat="1" ht="23.5" hidden="1">
      <c r="A58" s="108" t="s">
        <v>2054</v>
      </c>
      <c r="B58" s="109" t="s">
        <v>2136</v>
      </c>
      <c r="C58" s="83" t="s">
        <v>2971</v>
      </c>
      <c r="D58" s="82" t="s">
        <v>862</v>
      </c>
      <c r="E58" s="16" t="str">
        <f t="shared" si="1"/>
        <v xml:space="preserve"> ก่อสร้างสระว่ายน้ำชุมชน ตำบลโพธิ์กลาง อำเภอเมืองนครราชสีมา จังหวัดนครราชสีมา 1 แห่ง</v>
      </c>
      <c r="F58" s="83" t="s">
        <v>2657</v>
      </c>
      <c r="G58" s="83" t="s">
        <v>29</v>
      </c>
      <c r="H58" s="83">
        <v>2564</v>
      </c>
      <c r="I58" s="83" t="s">
        <v>852</v>
      </c>
      <c r="J58" s="89" t="s">
        <v>733</v>
      </c>
      <c r="K58" s="83" t="s">
        <v>157</v>
      </c>
      <c r="L58" s="83" t="s">
        <v>37</v>
      </c>
      <c r="M58" s="83" t="s">
        <v>2937</v>
      </c>
      <c r="N58" s="83" t="s">
        <v>38</v>
      </c>
      <c r="O58" s="89" t="s">
        <v>2588</v>
      </c>
      <c r="P58" s="91"/>
      <c r="Q58" s="92" t="s">
        <v>2658</v>
      </c>
      <c r="R58" s="83" t="s">
        <v>637</v>
      </c>
    </row>
    <row r="59" spans="1:18" s="7" customFormat="1" ht="23.5" hidden="1">
      <c r="A59" s="108" t="s">
        <v>2054</v>
      </c>
      <c r="B59" s="109" t="s">
        <v>2136</v>
      </c>
      <c r="C59" s="83" t="s">
        <v>2971</v>
      </c>
      <c r="D59" s="82" t="s">
        <v>859</v>
      </c>
      <c r="E59" s="16" t="str">
        <f t="shared" si="1"/>
        <v>ก่อสร้างสระว่ายน้ำชุมชน ตำบลศรีดอนมูล อำเภอเชียงแสน จังหวัดเชียงราย 1 แห่ง</v>
      </c>
      <c r="F59" s="83" t="s">
        <v>860</v>
      </c>
      <c r="G59" s="83" t="s">
        <v>29</v>
      </c>
      <c r="H59" s="83">
        <v>2564</v>
      </c>
      <c r="I59" s="83" t="s">
        <v>852</v>
      </c>
      <c r="J59" s="89" t="s">
        <v>733</v>
      </c>
      <c r="K59" s="83" t="s">
        <v>157</v>
      </c>
      <c r="L59" s="83" t="s">
        <v>37</v>
      </c>
      <c r="M59" s="83" t="s">
        <v>2937</v>
      </c>
      <c r="N59" s="83" t="s">
        <v>38</v>
      </c>
      <c r="O59" s="89" t="s">
        <v>2588</v>
      </c>
      <c r="P59" s="91"/>
      <c r="Q59" s="92" t="s">
        <v>2659</v>
      </c>
      <c r="R59" s="83" t="s">
        <v>637</v>
      </c>
    </row>
    <row r="60" spans="1:18" s="7" customFormat="1" ht="23.5" hidden="1">
      <c r="A60" s="108" t="s">
        <v>2054</v>
      </c>
      <c r="B60" s="109" t="s">
        <v>2136</v>
      </c>
      <c r="C60" s="83" t="s">
        <v>2971</v>
      </c>
      <c r="D60" s="82" t="s">
        <v>856</v>
      </c>
      <c r="E60" s="16" t="str">
        <f t="shared" si="1"/>
        <v>ก่อสร้างสระว่ายน้ำชุมชน ตำบลดอนศรีชุม อำเภอดอกคำใต้ จังหวัดพะเยา 1 แห่ง</v>
      </c>
      <c r="F60" s="83" t="s">
        <v>857</v>
      </c>
      <c r="G60" s="83" t="s">
        <v>29</v>
      </c>
      <c r="H60" s="83">
        <v>2564</v>
      </c>
      <c r="I60" s="83" t="s">
        <v>852</v>
      </c>
      <c r="J60" s="89" t="s">
        <v>733</v>
      </c>
      <c r="K60" s="83" t="s">
        <v>157</v>
      </c>
      <c r="L60" s="83" t="s">
        <v>37</v>
      </c>
      <c r="M60" s="83" t="s">
        <v>2937</v>
      </c>
      <c r="N60" s="83" t="s">
        <v>38</v>
      </c>
      <c r="O60" s="89" t="s">
        <v>2588</v>
      </c>
      <c r="P60" s="91"/>
      <c r="Q60" s="92" t="s">
        <v>2660</v>
      </c>
      <c r="R60" s="83" t="s">
        <v>734</v>
      </c>
    </row>
    <row r="61" spans="1:18" s="7" customFormat="1" ht="23.5" hidden="1">
      <c r="A61" s="108" t="s">
        <v>2054</v>
      </c>
      <c r="B61" s="109" t="s">
        <v>2136</v>
      </c>
      <c r="C61" s="83" t="s">
        <v>2971</v>
      </c>
      <c r="D61" s="82" t="s">
        <v>849</v>
      </c>
      <c r="E61" s="16" t="str">
        <f t="shared" si="1"/>
        <v>ก่อสร้างสระว่ายน้ำชุมชน ตำบลฉลุง อำเภอเมืองสตูล จังหวัดสตูล 1 แห่ง</v>
      </c>
      <c r="F61" s="83" t="s">
        <v>850</v>
      </c>
      <c r="G61" s="83" t="s">
        <v>29</v>
      </c>
      <c r="H61" s="83">
        <v>2564</v>
      </c>
      <c r="I61" s="83" t="s">
        <v>852</v>
      </c>
      <c r="J61" s="89" t="s">
        <v>733</v>
      </c>
      <c r="K61" s="83" t="s">
        <v>157</v>
      </c>
      <c r="L61" s="83" t="s">
        <v>37</v>
      </c>
      <c r="M61" s="83" t="s">
        <v>2937</v>
      </c>
      <c r="N61" s="83" t="s">
        <v>38</v>
      </c>
      <c r="O61" s="89" t="s">
        <v>2588</v>
      </c>
      <c r="P61" s="91"/>
      <c r="Q61" s="92" t="s">
        <v>2661</v>
      </c>
      <c r="R61" s="83" t="s">
        <v>734</v>
      </c>
    </row>
    <row r="62" spans="1:18" s="7" customFormat="1" ht="23.5" hidden="1">
      <c r="A62" s="108" t="s">
        <v>2054</v>
      </c>
      <c r="B62" s="109" t="s">
        <v>2136</v>
      </c>
      <c r="C62" s="83" t="s">
        <v>2971</v>
      </c>
      <c r="D62" s="82" t="s">
        <v>841</v>
      </c>
      <c r="E62" s="16" t="str">
        <f t="shared" si="1"/>
        <v>ปรับสภาพสนามกีฬา ตำบลเมืองคง อำเภอคง จังหวัดนครราชสีมา 1 แห่ง</v>
      </c>
      <c r="F62" s="83" t="s">
        <v>842</v>
      </c>
      <c r="G62" s="83" t="s">
        <v>29</v>
      </c>
      <c r="H62" s="83">
        <v>2564</v>
      </c>
      <c r="I62" s="83" t="s">
        <v>178</v>
      </c>
      <c r="J62" s="89" t="s">
        <v>733</v>
      </c>
      <c r="K62" s="83" t="s">
        <v>157</v>
      </c>
      <c r="L62" s="83" t="s">
        <v>37</v>
      </c>
      <c r="M62" s="83" t="s">
        <v>2937</v>
      </c>
      <c r="N62" s="83" t="s">
        <v>38</v>
      </c>
      <c r="O62" s="89" t="s">
        <v>2588</v>
      </c>
      <c r="P62" s="91"/>
      <c r="Q62" s="92" t="s">
        <v>2662</v>
      </c>
      <c r="R62" s="83" t="s">
        <v>734</v>
      </c>
    </row>
    <row r="63" spans="1:18" s="7" customFormat="1" ht="23.5" hidden="1">
      <c r="A63" s="108" t="s">
        <v>2054</v>
      </c>
      <c r="B63" s="109" t="s">
        <v>2136</v>
      </c>
      <c r="C63" s="83" t="s">
        <v>2971</v>
      </c>
      <c r="D63" s="82" t="s">
        <v>839</v>
      </c>
      <c r="E63" s="16" t="str">
        <f t="shared" si="1"/>
        <v>ปรับสภาพสนามกีฬา ตำบลอ่าวลึกเหนือ อำเภออ่าวลึก จังหวัดกระบี่ 1 แห่ง</v>
      </c>
      <c r="F63" s="83" t="s">
        <v>840</v>
      </c>
      <c r="G63" s="83" t="s">
        <v>29</v>
      </c>
      <c r="H63" s="83">
        <v>2564</v>
      </c>
      <c r="I63" s="83" t="s">
        <v>178</v>
      </c>
      <c r="J63" s="89" t="s">
        <v>733</v>
      </c>
      <c r="K63" s="83" t="s">
        <v>157</v>
      </c>
      <c r="L63" s="83" t="s">
        <v>37</v>
      </c>
      <c r="M63" s="83" t="s">
        <v>2937</v>
      </c>
      <c r="N63" s="83" t="s">
        <v>38</v>
      </c>
      <c r="O63" s="89" t="s">
        <v>2588</v>
      </c>
      <c r="P63" s="91"/>
      <c r="Q63" s="92" t="s">
        <v>2663</v>
      </c>
      <c r="R63" s="83" t="s">
        <v>793</v>
      </c>
    </row>
    <row r="64" spans="1:18" s="7" customFormat="1" ht="23.5" hidden="1">
      <c r="A64" s="108" t="s">
        <v>2054</v>
      </c>
      <c r="B64" s="109" t="s">
        <v>2136</v>
      </c>
      <c r="C64" s="83" t="s">
        <v>2971</v>
      </c>
      <c r="D64" s="82" t="s">
        <v>836</v>
      </c>
      <c r="E64" s="16" t="str">
        <f t="shared" si="1"/>
        <v>ปรับสภาพสนามกีฬา ตำบลในเมือง อำเภอเมืองนครพนม จังหวัดนครพนม 1 แห่ง</v>
      </c>
      <c r="F64" s="83" t="s">
        <v>837</v>
      </c>
      <c r="G64" s="83" t="s">
        <v>29</v>
      </c>
      <c r="H64" s="83">
        <v>2564</v>
      </c>
      <c r="I64" s="83" t="s">
        <v>178</v>
      </c>
      <c r="J64" s="89" t="s">
        <v>733</v>
      </c>
      <c r="K64" s="83" t="s">
        <v>157</v>
      </c>
      <c r="L64" s="83" t="s">
        <v>37</v>
      </c>
      <c r="M64" s="83" t="s">
        <v>2937</v>
      </c>
      <c r="N64" s="83" t="s">
        <v>38</v>
      </c>
      <c r="O64" s="89" t="s">
        <v>2588</v>
      </c>
      <c r="P64" s="91"/>
      <c r="Q64" s="92" t="s">
        <v>2664</v>
      </c>
      <c r="R64" s="83" t="s">
        <v>630</v>
      </c>
    </row>
    <row r="65" spans="1:21" s="7" customFormat="1" ht="23.5" hidden="1">
      <c r="A65" s="108" t="s">
        <v>2054</v>
      </c>
      <c r="B65" s="109" t="s">
        <v>2136</v>
      </c>
      <c r="C65" s="83" t="s">
        <v>2971</v>
      </c>
      <c r="D65" s="82" t="s">
        <v>833</v>
      </c>
      <c r="E65" s="16" t="str">
        <f t="shared" si="1"/>
        <v>ปรับสภาพสนามกีฬา ตำบลตะเคียนเตี้ย อำเภอบางละมุง จังหวัดชลบุรี 1 แห่ง</v>
      </c>
      <c r="F65" s="83" t="s">
        <v>834</v>
      </c>
      <c r="G65" s="83" t="s">
        <v>29</v>
      </c>
      <c r="H65" s="83">
        <v>2564</v>
      </c>
      <c r="I65" s="83" t="s">
        <v>178</v>
      </c>
      <c r="J65" s="89" t="s">
        <v>733</v>
      </c>
      <c r="K65" s="83" t="s">
        <v>157</v>
      </c>
      <c r="L65" s="83" t="s">
        <v>37</v>
      </c>
      <c r="M65" s="83" t="s">
        <v>2937</v>
      </c>
      <c r="N65" s="83" t="s">
        <v>38</v>
      </c>
      <c r="O65" s="89" t="s">
        <v>2588</v>
      </c>
      <c r="P65" s="91"/>
      <c r="Q65" s="92" t="s">
        <v>2665</v>
      </c>
      <c r="R65" s="83" t="s">
        <v>713</v>
      </c>
    </row>
    <row r="66" spans="1:21" s="7" customFormat="1" ht="23.5" hidden="1">
      <c r="A66" s="108" t="s">
        <v>2054</v>
      </c>
      <c r="B66" s="109" t="s">
        <v>2136</v>
      </c>
      <c r="C66" s="83" t="s">
        <v>2971</v>
      </c>
      <c r="D66" s="82" t="s">
        <v>830</v>
      </c>
      <c r="E66" s="16" t="str">
        <f t="shared" si="1"/>
        <v>ปรับสภาพสนามกีฬา ตำบลหางดง อำเภอฮอด จังหวัดเชียงใหม่ 1 แห่ง</v>
      </c>
      <c r="F66" s="83" t="s">
        <v>831</v>
      </c>
      <c r="G66" s="83" t="s">
        <v>29</v>
      </c>
      <c r="H66" s="83">
        <v>2564</v>
      </c>
      <c r="I66" s="83" t="s">
        <v>178</v>
      </c>
      <c r="J66" s="89" t="s">
        <v>733</v>
      </c>
      <c r="K66" s="83" t="s">
        <v>157</v>
      </c>
      <c r="L66" s="83" t="s">
        <v>37</v>
      </c>
      <c r="M66" s="83" t="s">
        <v>2937</v>
      </c>
      <c r="N66" s="83" t="s">
        <v>38</v>
      </c>
      <c r="O66" s="89" t="s">
        <v>2588</v>
      </c>
      <c r="P66" s="91"/>
      <c r="Q66" s="92" t="s">
        <v>2666</v>
      </c>
      <c r="R66" s="83" t="s">
        <v>568</v>
      </c>
    </row>
    <row r="67" spans="1:21" s="7" customFormat="1" ht="23.5" hidden="1">
      <c r="A67" s="108" t="s">
        <v>2054</v>
      </c>
      <c r="B67" s="109" t="s">
        <v>2136</v>
      </c>
      <c r="C67" s="83" t="s">
        <v>2971</v>
      </c>
      <c r="D67" s="82" t="s">
        <v>828</v>
      </c>
      <c r="E67" s="16" t="str">
        <f t="shared" si="1"/>
        <v>ปรับสภาพสนามกีฬา ตำบลนางรอง อำเภอนางรอง จังหวัดบุรีรัมย์ 1 แห่ง</v>
      </c>
      <c r="F67" s="83" t="s">
        <v>829</v>
      </c>
      <c r="G67" s="83" t="s">
        <v>29</v>
      </c>
      <c r="H67" s="83">
        <v>2564</v>
      </c>
      <c r="I67" s="83" t="s">
        <v>178</v>
      </c>
      <c r="J67" s="89" t="s">
        <v>733</v>
      </c>
      <c r="K67" s="83" t="s">
        <v>157</v>
      </c>
      <c r="L67" s="83" t="s">
        <v>37</v>
      </c>
      <c r="M67" s="83" t="s">
        <v>2937</v>
      </c>
      <c r="N67" s="83" t="s">
        <v>38</v>
      </c>
      <c r="O67" s="89" t="s">
        <v>2588</v>
      </c>
      <c r="P67" s="91"/>
      <c r="Q67" s="92" t="s">
        <v>2667</v>
      </c>
      <c r="R67" s="83" t="s">
        <v>630</v>
      </c>
    </row>
    <row r="68" spans="1:21" s="7" customFormat="1" ht="23.5" hidden="1">
      <c r="A68" s="108" t="s">
        <v>2054</v>
      </c>
      <c r="B68" s="109" t="s">
        <v>2136</v>
      </c>
      <c r="C68" s="83" t="s">
        <v>2971</v>
      </c>
      <c r="D68" s="82" t="s">
        <v>822</v>
      </c>
      <c r="E68" s="16" t="str">
        <f t="shared" si="1"/>
        <v>ปรับสภาพสนามกีฬา ตำบลกันตัง อำเภอกันตัง จังหวัดตรัง 1 แห่ง</v>
      </c>
      <c r="F68" s="83" t="s">
        <v>823</v>
      </c>
      <c r="G68" s="83" t="s">
        <v>29</v>
      </c>
      <c r="H68" s="83">
        <v>2564</v>
      </c>
      <c r="I68" s="83" t="s">
        <v>178</v>
      </c>
      <c r="J68" s="89" t="s">
        <v>733</v>
      </c>
      <c r="K68" s="83" t="s">
        <v>157</v>
      </c>
      <c r="L68" s="83" t="s">
        <v>37</v>
      </c>
      <c r="M68" s="83" t="s">
        <v>2937</v>
      </c>
      <c r="N68" s="83" t="s">
        <v>38</v>
      </c>
      <c r="O68" s="89" t="s">
        <v>2588</v>
      </c>
      <c r="P68" s="91"/>
      <c r="Q68" s="92" t="s">
        <v>2668</v>
      </c>
      <c r="R68" s="83" t="s">
        <v>641</v>
      </c>
    </row>
    <row r="69" spans="1:21" s="7" customFormat="1" ht="23.5" hidden="1">
      <c r="A69" s="108" t="s">
        <v>2054</v>
      </c>
      <c r="B69" s="109" t="s">
        <v>2136</v>
      </c>
      <c r="C69" s="83" t="s">
        <v>2971</v>
      </c>
      <c r="D69" s="82" t="s">
        <v>819</v>
      </c>
      <c r="E69" s="16" t="str">
        <f t="shared" si="1"/>
        <v>ปรับสภาพสนามกีฬา ตำบลบางกระทึก อำเภอสามพราน จังหวัดนครปฐม 1 แห่ง</v>
      </c>
      <c r="F69" s="83" t="s">
        <v>820</v>
      </c>
      <c r="G69" s="83" t="s">
        <v>29</v>
      </c>
      <c r="H69" s="83">
        <v>2564</v>
      </c>
      <c r="I69" s="83" t="s">
        <v>178</v>
      </c>
      <c r="J69" s="89" t="s">
        <v>733</v>
      </c>
      <c r="K69" s="83" t="s">
        <v>157</v>
      </c>
      <c r="L69" s="83" t="s">
        <v>37</v>
      </c>
      <c r="M69" s="83" t="s">
        <v>2937</v>
      </c>
      <c r="N69" s="83" t="s">
        <v>38</v>
      </c>
      <c r="O69" s="89" t="s">
        <v>2588</v>
      </c>
      <c r="P69" s="91"/>
      <c r="Q69" s="92" t="s">
        <v>2669</v>
      </c>
      <c r="R69" s="83" t="s">
        <v>734</v>
      </c>
    </row>
    <row r="70" spans="1:21" s="7" customFormat="1" ht="23.5" hidden="1">
      <c r="A70" s="108" t="s">
        <v>2054</v>
      </c>
      <c r="B70" s="109" t="s">
        <v>2136</v>
      </c>
      <c r="C70" s="83" t="s">
        <v>2971</v>
      </c>
      <c r="D70" s="82" t="s">
        <v>816</v>
      </c>
      <c r="E70" s="16" t="str">
        <f t="shared" si="1"/>
        <v>ปรับสภาพสนามกีฬา ตำบลวัดป่า อำเภอหล่มสัก จังหวัดเพชรบูรณ์ 1 แห่ง</v>
      </c>
      <c r="F70" s="83" t="s">
        <v>817</v>
      </c>
      <c r="G70" s="83" t="s">
        <v>29</v>
      </c>
      <c r="H70" s="83">
        <v>2564</v>
      </c>
      <c r="I70" s="83" t="s">
        <v>178</v>
      </c>
      <c r="J70" s="89" t="s">
        <v>733</v>
      </c>
      <c r="K70" s="83" t="s">
        <v>157</v>
      </c>
      <c r="L70" s="83" t="s">
        <v>37</v>
      </c>
      <c r="M70" s="83" t="s">
        <v>2937</v>
      </c>
      <c r="N70" s="83" t="s">
        <v>38</v>
      </c>
      <c r="O70" s="89" t="s">
        <v>2588</v>
      </c>
      <c r="P70" s="91"/>
      <c r="Q70" s="92" t="s">
        <v>2670</v>
      </c>
      <c r="R70" s="83" t="s">
        <v>734</v>
      </c>
    </row>
    <row r="71" spans="1:21" s="7" customFormat="1" ht="23.5" hidden="1">
      <c r="A71" s="108" t="s">
        <v>2054</v>
      </c>
      <c r="B71" s="109" t="s">
        <v>2136</v>
      </c>
      <c r="C71" s="83" t="s">
        <v>2971</v>
      </c>
      <c r="D71" s="82" t="s">
        <v>813</v>
      </c>
      <c r="E71" s="16" t="str">
        <f t="shared" si="1"/>
        <v>ปรับสภาพสนามกีฬา ตำบลบัวขาว อำเภอกุฉินารายณ์ จังหวัดกาฬสินธุ์ 1 แห่ง</v>
      </c>
      <c r="F71" s="83" t="s">
        <v>814</v>
      </c>
      <c r="G71" s="83" t="s">
        <v>29</v>
      </c>
      <c r="H71" s="83">
        <v>2564</v>
      </c>
      <c r="I71" s="83" t="s">
        <v>178</v>
      </c>
      <c r="J71" s="89" t="s">
        <v>733</v>
      </c>
      <c r="K71" s="83" t="s">
        <v>157</v>
      </c>
      <c r="L71" s="83" t="s">
        <v>37</v>
      </c>
      <c r="M71" s="83" t="s">
        <v>2937</v>
      </c>
      <c r="N71" s="83" t="s">
        <v>38</v>
      </c>
      <c r="O71" s="89" t="s">
        <v>2588</v>
      </c>
      <c r="P71" s="91"/>
      <c r="Q71" s="92" t="s">
        <v>2671</v>
      </c>
      <c r="R71" s="83" t="s">
        <v>734</v>
      </c>
    </row>
    <row r="72" spans="1:21" s="7" customFormat="1" ht="23.5" hidden="1">
      <c r="A72" s="108" t="s">
        <v>2054</v>
      </c>
      <c r="B72" s="109" t="s">
        <v>2136</v>
      </c>
      <c r="C72" s="83" t="s">
        <v>2971</v>
      </c>
      <c r="D72" s="82" t="s">
        <v>810</v>
      </c>
      <c r="E72" s="16" t="str">
        <f t="shared" si="1"/>
        <v>ปรับสภาพสนามกีฬา ตำบลฉลุง อำเภอเมืองสตูล จังหวัดสตูล 1 แห่ง</v>
      </c>
      <c r="F72" s="83" t="s">
        <v>811</v>
      </c>
      <c r="G72" s="83" t="s">
        <v>29</v>
      </c>
      <c r="H72" s="83">
        <v>2564</v>
      </c>
      <c r="I72" s="83" t="s">
        <v>178</v>
      </c>
      <c r="J72" s="89" t="s">
        <v>733</v>
      </c>
      <c r="K72" s="83" t="s">
        <v>157</v>
      </c>
      <c r="L72" s="83" t="s">
        <v>37</v>
      </c>
      <c r="M72" s="83" t="s">
        <v>2937</v>
      </c>
      <c r="N72" s="83" t="s">
        <v>38</v>
      </c>
      <c r="O72" s="89" t="s">
        <v>2588</v>
      </c>
      <c r="P72" s="91"/>
      <c r="Q72" s="92" t="s">
        <v>2672</v>
      </c>
      <c r="R72" s="83" t="s">
        <v>766</v>
      </c>
    </row>
    <row r="73" spans="1:21" s="7" customFormat="1" ht="23.5" hidden="1">
      <c r="A73" s="108" t="s">
        <v>2054</v>
      </c>
      <c r="B73" s="109" t="s">
        <v>2136</v>
      </c>
      <c r="C73" s="83" t="s">
        <v>2971</v>
      </c>
      <c r="D73" s="82" t="s">
        <v>804</v>
      </c>
      <c r="E73" s="16" t="str">
        <f t="shared" si="1"/>
        <v>ปรับสภาพสนามกีฬา ตำบลสุไหงโก-ลก อำเภอสุไหงโก-ลก จังหวัดนราธิวาส 1 แห่ง</v>
      </c>
      <c r="F73" s="83" t="s">
        <v>805</v>
      </c>
      <c r="G73" s="83" t="s">
        <v>29</v>
      </c>
      <c r="H73" s="83">
        <v>2564</v>
      </c>
      <c r="I73" s="83" t="s">
        <v>178</v>
      </c>
      <c r="J73" s="89" t="s">
        <v>733</v>
      </c>
      <c r="K73" s="83" t="s">
        <v>157</v>
      </c>
      <c r="L73" s="83" t="s">
        <v>37</v>
      </c>
      <c r="M73" s="83" t="s">
        <v>2937</v>
      </c>
      <c r="N73" s="83" t="s">
        <v>38</v>
      </c>
      <c r="O73" s="89" t="s">
        <v>2588</v>
      </c>
      <c r="P73" s="91"/>
      <c r="Q73" s="92" t="s">
        <v>2673</v>
      </c>
      <c r="R73" s="83" t="s">
        <v>568</v>
      </c>
    </row>
    <row r="74" spans="1:21" s="7" customFormat="1" ht="23.5" hidden="1">
      <c r="A74" s="108" t="s">
        <v>2054</v>
      </c>
      <c r="B74" s="109" t="s">
        <v>2136</v>
      </c>
      <c r="C74" s="83" t="s">
        <v>2971</v>
      </c>
      <c r="D74" s="82" t="s">
        <v>801</v>
      </c>
      <c r="E74" s="16" t="str">
        <f t="shared" si="1"/>
        <v>ปรับสภาพสนามกีฬา ตำบลขุนทะเล อำเภอลานสกา จังหวัดนครศรีธรรมราช 1 แห่ง</v>
      </c>
      <c r="F74" s="83" t="s">
        <v>802</v>
      </c>
      <c r="G74" s="83" t="s">
        <v>29</v>
      </c>
      <c r="H74" s="83">
        <v>2564</v>
      </c>
      <c r="I74" s="83" t="s">
        <v>178</v>
      </c>
      <c r="J74" s="89" t="s">
        <v>733</v>
      </c>
      <c r="K74" s="83" t="s">
        <v>157</v>
      </c>
      <c r="L74" s="83" t="s">
        <v>37</v>
      </c>
      <c r="M74" s="83" t="s">
        <v>2937</v>
      </c>
      <c r="N74" s="83" t="s">
        <v>38</v>
      </c>
      <c r="O74" s="89" t="s">
        <v>2588</v>
      </c>
      <c r="P74" s="91"/>
      <c r="Q74" s="92" t="s">
        <v>2674</v>
      </c>
      <c r="R74" s="83" t="s">
        <v>568</v>
      </c>
    </row>
    <row r="75" spans="1:21" s="7" customFormat="1" ht="23.5" hidden="1">
      <c r="A75" s="108" t="s">
        <v>2054</v>
      </c>
      <c r="B75" s="109" t="s">
        <v>2136</v>
      </c>
      <c r="C75" s="83" t="s">
        <v>2971</v>
      </c>
      <c r="D75" s="82" t="s">
        <v>798</v>
      </c>
      <c r="E75" s="16" t="str">
        <f t="shared" si="1"/>
        <v>ปรับสภาพสนามกีฬา ตำบลกบินทร์ อำเภอกบินทร์บุรี จังหวัดปราจีนบุรี 1 แห่ง</v>
      </c>
      <c r="F75" s="83" t="s">
        <v>799</v>
      </c>
      <c r="G75" s="83" t="s">
        <v>29</v>
      </c>
      <c r="H75" s="83">
        <v>2564</v>
      </c>
      <c r="I75" s="83" t="s">
        <v>178</v>
      </c>
      <c r="J75" s="89" t="s">
        <v>733</v>
      </c>
      <c r="K75" s="83" t="s">
        <v>157</v>
      </c>
      <c r="L75" s="83" t="s">
        <v>37</v>
      </c>
      <c r="M75" s="83" t="s">
        <v>2937</v>
      </c>
      <c r="N75" s="83" t="s">
        <v>38</v>
      </c>
      <c r="O75" s="89" t="s">
        <v>2588</v>
      </c>
      <c r="P75" s="91"/>
      <c r="Q75" s="92" t="s">
        <v>2675</v>
      </c>
      <c r="R75" s="83" t="s">
        <v>568</v>
      </c>
    </row>
    <row r="76" spans="1:21" s="7" customFormat="1" ht="23.5" hidden="1">
      <c r="A76" s="108" t="s">
        <v>2054</v>
      </c>
      <c r="B76" s="109" t="s">
        <v>2136</v>
      </c>
      <c r="C76" s="83" t="s">
        <v>2971</v>
      </c>
      <c r="D76" s="82" t="s">
        <v>790</v>
      </c>
      <c r="E76" s="16" t="str">
        <f t="shared" si="1"/>
        <v>โครงการก่อสร้างสนามกีฬาอำเภอ จังหวัดหนองบัวลำภู อำเภอนากลาง 1 แห่ง</v>
      </c>
      <c r="F76" s="83" t="s">
        <v>791</v>
      </c>
      <c r="G76" s="83" t="s">
        <v>29</v>
      </c>
      <c r="H76" s="83">
        <v>2564</v>
      </c>
      <c r="I76" s="83" t="s">
        <v>452</v>
      </c>
      <c r="J76" s="89" t="s">
        <v>186</v>
      </c>
      <c r="K76" s="83" t="s">
        <v>157</v>
      </c>
      <c r="L76" s="83" t="s">
        <v>37</v>
      </c>
      <c r="M76" s="83" t="s">
        <v>2937</v>
      </c>
      <c r="N76" s="83" t="s">
        <v>38</v>
      </c>
      <c r="O76" s="89" t="s">
        <v>2588</v>
      </c>
      <c r="P76" s="91"/>
      <c r="Q76" s="92" t="s">
        <v>2676</v>
      </c>
      <c r="R76" s="83" t="s">
        <v>630</v>
      </c>
    </row>
    <row r="77" spans="1:21" s="7" customFormat="1" ht="23.5" hidden="1">
      <c r="A77" s="108" t="s">
        <v>2054</v>
      </c>
      <c r="B77" s="109" t="s">
        <v>2136</v>
      </c>
      <c r="C77" s="83" t="s">
        <v>2971</v>
      </c>
      <c r="D77" s="82" t="s">
        <v>1266</v>
      </c>
      <c r="E77" s="16" t="str">
        <f t="shared" si="1"/>
        <v>โครงการปรับสภาพสนามฟุตบอล 1 สนามกีฬาเฉลิมพระเกียรติ ตำบลรังสิต อำเภอธัญบุรี จังหวัดปทุมธานี</v>
      </c>
      <c r="F77" s="83" t="s">
        <v>1267</v>
      </c>
      <c r="G77" s="83" t="s">
        <v>29</v>
      </c>
      <c r="H77" s="83">
        <v>2565</v>
      </c>
      <c r="I77" s="83" t="s">
        <v>1269</v>
      </c>
      <c r="J77" s="89" t="s">
        <v>1190</v>
      </c>
      <c r="K77" s="83" t="s">
        <v>157</v>
      </c>
      <c r="L77" s="83" t="s">
        <v>37</v>
      </c>
      <c r="M77" s="83" t="s">
        <v>2937</v>
      </c>
      <c r="N77" s="83" t="s">
        <v>38</v>
      </c>
      <c r="O77" s="89" t="s">
        <v>2690</v>
      </c>
      <c r="P77" s="91"/>
      <c r="Q77" s="92" t="s">
        <v>2730</v>
      </c>
      <c r="R77" s="83" t="s">
        <v>637</v>
      </c>
    </row>
    <row r="78" spans="1:21" s="7" customFormat="1" ht="23.5" hidden="1">
      <c r="A78" s="108" t="s">
        <v>2054</v>
      </c>
      <c r="B78" s="109" t="s">
        <v>2136</v>
      </c>
      <c r="C78" s="83" t="s">
        <v>2971</v>
      </c>
      <c r="D78" s="82" t="s">
        <v>1800</v>
      </c>
      <c r="E78" s="16" t="str">
        <f t="shared" si="1"/>
        <v>ปรับปรุงลู่วิ่งยางสังเคราะห์สนามศุภชลาศัย กรมพลศึกษา แขวงวังใหม่ เขตปทุมวัน กรุงเทพมหานคร 1 แห่ง</v>
      </c>
      <c r="F78" s="83" t="s">
        <v>1801</v>
      </c>
      <c r="G78" s="83" t="s">
        <v>29</v>
      </c>
      <c r="H78" s="83">
        <v>2566</v>
      </c>
      <c r="I78" s="83" t="s">
        <v>1802</v>
      </c>
      <c r="J78" s="89" t="s">
        <v>1803</v>
      </c>
      <c r="K78" s="83" t="s">
        <v>157</v>
      </c>
      <c r="L78" s="83" t="s">
        <v>37</v>
      </c>
      <c r="M78" s="83" t="s">
        <v>2937</v>
      </c>
      <c r="N78" s="83" t="s">
        <v>38</v>
      </c>
      <c r="O78" s="83" t="s">
        <v>2233</v>
      </c>
      <c r="P78" s="91"/>
      <c r="Q78" s="92" t="s">
        <v>2258</v>
      </c>
      <c r="R78" s="83" t="s">
        <v>2064</v>
      </c>
      <c r="S78" s="25"/>
      <c r="T78" s="25"/>
      <c r="U78" s="25"/>
    </row>
    <row r="79" spans="1:21" s="7" customFormat="1" ht="23.5" hidden="1">
      <c r="A79" s="108" t="s">
        <v>2054</v>
      </c>
      <c r="B79" s="109" t="s">
        <v>2136</v>
      </c>
      <c r="C79" s="83" t="s">
        <v>2971</v>
      </c>
      <c r="D79" s="82" t="s">
        <v>1805</v>
      </c>
      <c r="E79" s="16" t="str">
        <f t="shared" si="1"/>
        <v>โครงการค่าใช้จ่ายในการบริการทางวิชาการ อาคารสถานที่และวัสดุอุปกรณ์ เพื่อสุขภาวะที่ดีของเด็ก เยาวชน และประชาชน</v>
      </c>
      <c r="F79" s="83" t="s">
        <v>1806</v>
      </c>
      <c r="G79" s="83" t="s">
        <v>29</v>
      </c>
      <c r="H79" s="83">
        <v>2566</v>
      </c>
      <c r="I79" s="83" t="s">
        <v>1120</v>
      </c>
      <c r="J79" s="89" t="s">
        <v>1121</v>
      </c>
      <c r="K79" s="83" t="s">
        <v>520</v>
      </c>
      <c r="L79" s="83" t="s">
        <v>1003</v>
      </c>
      <c r="M79" s="83" t="s">
        <v>2940</v>
      </c>
      <c r="N79" s="83" t="s">
        <v>38</v>
      </c>
      <c r="O79" s="83" t="s">
        <v>2233</v>
      </c>
      <c r="P79" s="91"/>
      <c r="Q79" s="92" t="s">
        <v>2260</v>
      </c>
      <c r="R79" s="83" t="s">
        <v>2082</v>
      </c>
      <c r="S79" s="25"/>
      <c r="T79" s="25"/>
      <c r="U79" s="25"/>
    </row>
    <row r="80" spans="1:21" s="7" customFormat="1" ht="23.5" hidden="1">
      <c r="A80" s="108" t="s">
        <v>2054</v>
      </c>
      <c r="B80" s="109" t="s">
        <v>2136</v>
      </c>
      <c r="C80" s="83" t="s">
        <v>2971</v>
      </c>
      <c r="D80" s="82" t="s">
        <v>2135</v>
      </c>
      <c r="E80" s="16" t="str">
        <f t="shared" si="1"/>
        <v>โครงการ BA RMUTR E-Sports Championship</v>
      </c>
      <c r="F80" s="83" t="s">
        <v>1893</v>
      </c>
      <c r="G80" s="83" t="s">
        <v>29</v>
      </c>
      <c r="H80" s="83">
        <v>2567</v>
      </c>
      <c r="I80" s="83" t="s">
        <v>1825</v>
      </c>
      <c r="J80" s="89" t="s">
        <v>1825</v>
      </c>
      <c r="K80" s="83" t="s">
        <v>1828</v>
      </c>
      <c r="L80" s="83" t="s">
        <v>1871</v>
      </c>
      <c r="M80" s="83" t="s">
        <v>2946</v>
      </c>
      <c r="N80" s="83" t="s">
        <v>46</v>
      </c>
      <c r="O80" s="83" t="s">
        <v>2314</v>
      </c>
      <c r="P80" s="91"/>
      <c r="Q80" s="92" t="s">
        <v>2332</v>
      </c>
      <c r="R80" s="83" t="s">
        <v>1169</v>
      </c>
      <c r="S80" s="46"/>
      <c r="T80" s="46"/>
      <c r="U80" s="46"/>
    </row>
    <row r="81" spans="1:21" s="7" customFormat="1" ht="23.5" hidden="1">
      <c r="A81" s="108" t="s">
        <v>2054</v>
      </c>
      <c r="B81" s="109" t="s">
        <v>2136</v>
      </c>
      <c r="C81" s="83" t="s">
        <v>2971</v>
      </c>
      <c r="D81" s="82" t="s">
        <v>2367</v>
      </c>
      <c r="E81" s="16" t="str">
        <f t="shared" si="1"/>
        <v xml:space="preserve">แข่งขันกีฬาประเพณีสานสัมพันธ์บุคลากรราชภัฏเขตภาคใต้ ครั้งที่ 6  </v>
      </c>
      <c r="F81" s="83" t="s">
        <v>2368</v>
      </c>
      <c r="G81" s="83" t="s">
        <v>29</v>
      </c>
      <c r="H81" s="83">
        <v>2567</v>
      </c>
      <c r="I81" s="83" t="s">
        <v>2026</v>
      </c>
      <c r="J81" s="89" t="s">
        <v>2090</v>
      </c>
      <c r="K81" s="83" t="s">
        <v>1031</v>
      </c>
      <c r="L81" s="83" t="s">
        <v>541</v>
      </c>
      <c r="M81" s="83" t="s">
        <v>2953</v>
      </c>
      <c r="N81" s="83" t="s">
        <v>46</v>
      </c>
      <c r="O81" s="83" t="s">
        <v>2314</v>
      </c>
      <c r="P81" s="91"/>
      <c r="Q81" s="92" t="s">
        <v>2369</v>
      </c>
      <c r="R81" s="83" t="s">
        <v>1150</v>
      </c>
      <c r="S81" s="46"/>
      <c r="T81" s="46"/>
      <c r="U81" s="46"/>
    </row>
    <row r="82" spans="1:21" s="7" customFormat="1" ht="23.5" hidden="1">
      <c r="A82" s="108" t="s">
        <v>2054</v>
      </c>
      <c r="B82" s="109" t="s">
        <v>2136</v>
      </c>
      <c r="C82" s="83" t="s">
        <v>2971</v>
      </c>
      <c r="D82" s="82" t="s">
        <v>2370</v>
      </c>
      <c r="E82" s="16" t="str">
        <f t="shared" ref="E82:E94" si="2">HYPERLINK(Q82,F82)</f>
        <v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</v>
      </c>
      <c r="F82" s="83" t="s">
        <v>2371</v>
      </c>
      <c r="G82" s="83" t="s">
        <v>29</v>
      </c>
      <c r="H82" s="83">
        <v>2567</v>
      </c>
      <c r="I82" s="83" t="s">
        <v>1992</v>
      </c>
      <c r="J82" s="89" t="s">
        <v>621</v>
      </c>
      <c r="K82" s="83" t="s">
        <v>2372</v>
      </c>
      <c r="L82" s="83" t="s">
        <v>424</v>
      </c>
      <c r="M82" s="83" t="s">
        <v>2936</v>
      </c>
      <c r="N82" s="83" t="s">
        <v>38</v>
      </c>
      <c r="O82" s="83" t="s">
        <v>2314</v>
      </c>
      <c r="P82" s="91"/>
      <c r="Q82" s="92" t="s">
        <v>2373</v>
      </c>
      <c r="R82" s="83" t="s">
        <v>1150</v>
      </c>
      <c r="S82" s="46"/>
      <c r="T82" s="46"/>
      <c r="U82" s="46"/>
    </row>
    <row r="83" spans="1:21" s="7" customFormat="1" ht="23.5" hidden="1">
      <c r="A83" s="108" t="s">
        <v>2054</v>
      </c>
      <c r="B83" s="109" t="s">
        <v>2136</v>
      </c>
      <c r="C83" s="83" t="s">
        <v>2971</v>
      </c>
      <c r="D83" s="82" t="s">
        <v>2374</v>
      </c>
      <c r="E83" s="16" t="str">
        <f t="shared" si="2"/>
        <v>โครงการพัฒนาด้านการท่องเที่ยวและบริการ / กิจกรรมส่งเสริมและพัฒนากีฬาวอลเลย์บอลจังหวัดนครราชสีมาสู่ความเป็นเลิศ</v>
      </c>
      <c r="F83" s="83" t="s">
        <v>2375</v>
      </c>
      <c r="G83" s="83" t="s">
        <v>29</v>
      </c>
      <c r="H83" s="83">
        <v>2567</v>
      </c>
      <c r="I83" s="83" t="s">
        <v>2341</v>
      </c>
      <c r="J83" s="89" t="s">
        <v>621</v>
      </c>
      <c r="K83" s="83" t="s">
        <v>1113</v>
      </c>
      <c r="L83" s="83" t="s">
        <v>424</v>
      </c>
      <c r="M83" s="83" t="s">
        <v>2936</v>
      </c>
      <c r="N83" s="83" t="s">
        <v>38</v>
      </c>
      <c r="O83" s="83" t="s">
        <v>2314</v>
      </c>
      <c r="P83" s="91"/>
      <c r="Q83" s="92" t="s">
        <v>2376</v>
      </c>
      <c r="R83" s="83" t="s">
        <v>1173</v>
      </c>
      <c r="S83" s="46"/>
      <c r="T83" s="46"/>
      <c r="U83" s="46"/>
    </row>
    <row r="84" spans="1:21" s="7" customFormat="1" ht="23.5" hidden="1">
      <c r="A84" s="108" t="s">
        <v>2054</v>
      </c>
      <c r="B84" s="109" t="s">
        <v>2136</v>
      </c>
      <c r="C84" s="83" t="s">
        <v>2971</v>
      </c>
      <c r="D84" s="82" t="s">
        <v>2392</v>
      </c>
      <c r="E84" s="16" t="str">
        <f t="shared" si="2"/>
        <v>โครงการพลศึกษาพัฒนาและบริการเพื่อเด็ก เยาวชน และประชาชน</v>
      </c>
      <c r="F84" s="83" t="s">
        <v>2393</v>
      </c>
      <c r="G84" s="83" t="s">
        <v>29</v>
      </c>
      <c r="H84" s="83">
        <v>2567</v>
      </c>
      <c r="I84" s="83" t="s">
        <v>1992</v>
      </c>
      <c r="J84" s="89" t="s">
        <v>621</v>
      </c>
      <c r="K84" s="83" t="s">
        <v>520</v>
      </c>
      <c r="L84" s="83" t="s">
        <v>1003</v>
      </c>
      <c r="M84" s="83" t="s">
        <v>2940</v>
      </c>
      <c r="N84" s="83" t="s">
        <v>38</v>
      </c>
      <c r="O84" s="83" t="s">
        <v>2314</v>
      </c>
      <c r="P84" s="91"/>
      <c r="Q84" s="92" t="s">
        <v>2394</v>
      </c>
      <c r="R84" s="83" t="s">
        <v>1169</v>
      </c>
      <c r="S84" s="46"/>
      <c r="T84" s="46"/>
      <c r="U84" s="46"/>
    </row>
    <row r="85" spans="1:21" s="7" customFormat="1" ht="23.5" hidden="1">
      <c r="A85" s="108" t="s">
        <v>2054</v>
      </c>
      <c r="B85" s="109" t="s">
        <v>2136</v>
      </c>
      <c r="C85" s="83" t="s">
        <v>2971</v>
      </c>
      <c r="D85" s="82" t="s">
        <v>2150</v>
      </c>
      <c r="E85" s="16" t="str">
        <f t="shared" si="2"/>
        <v>โครงการส่งเสริมนันทนาการประสานความสัมพันธ์ระหว่างหมู่บ้านจุฬาภรณ์พัฒนา</v>
      </c>
      <c r="F85" s="83" t="s">
        <v>1214</v>
      </c>
      <c r="G85" s="83" t="s">
        <v>29</v>
      </c>
      <c r="H85" s="83">
        <v>2567</v>
      </c>
      <c r="I85" s="83" t="s">
        <v>1992</v>
      </c>
      <c r="J85" s="89" t="s">
        <v>621</v>
      </c>
      <c r="K85" s="83" t="s">
        <v>114</v>
      </c>
      <c r="L85" s="83" t="s">
        <v>37</v>
      </c>
      <c r="M85" s="83" t="s">
        <v>2937</v>
      </c>
      <c r="N85" s="83" t="s">
        <v>38</v>
      </c>
      <c r="O85" s="83" t="s">
        <v>2314</v>
      </c>
      <c r="P85" s="91"/>
      <c r="Q85" s="92" t="s">
        <v>2395</v>
      </c>
      <c r="R85" s="83" t="s">
        <v>1163</v>
      </c>
      <c r="S85" s="46"/>
      <c r="T85" s="46"/>
      <c r="U85" s="46"/>
    </row>
    <row r="86" spans="1:21" s="7" customFormat="1" ht="23.5" hidden="1">
      <c r="A86" s="108" t="s">
        <v>2054</v>
      </c>
      <c r="B86" s="110" t="s">
        <v>2136</v>
      </c>
      <c r="C86" s="83" t="s">
        <v>2971</v>
      </c>
      <c r="D86" s="83" t="s">
        <v>2160</v>
      </c>
      <c r="E86" s="16" t="str">
        <f t="shared" si="2"/>
        <v xml:space="preserve">โครงการส่งเสริมและพัฒนากีฬาสำหรับนักเรียนคนพิการและบุคคลพิเศษ </v>
      </c>
      <c r="F86" s="83" t="s">
        <v>2768</v>
      </c>
      <c r="G86" s="83" t="s">
        <v>29</v>
      </c>
      <c r="H86" s="83">
        <v>2567</v>
      </c>
      <c r="I86" s="83" t="s">
        <v>1992</v>
      </c>
      <c r="J86" s="83" t="s">
        <v>621</v>
      </c>
      <c r="K86" s="83" t="s">
        <v>36</v>
      </c>
      <c r="L86" s="83" t="s">
        <v>37</v>
      </c>
      <c r="M86" s="83" t="s">
        <v>2937</v>
      </c>
      <c r="N86" s="83" t="s">
        <v>38</v>
      </c>
      <c r="O86" s="83" t="s">
        <v>2314</v>
      </c>
      <c r="P86" s="94"/>
      <c r="Q86" s="92" t="s">
        <v>2780</v>
      </c>
      <c r="R86" s="83" t="s">
        <v>1163</v>
      </c>
      <c r="S86" s="46"/>
      <c r="T86" s="46"/>
      <c r="U86" s="46"/>
    </row>
    <row r="87" spans="1:21" s="7" customFormat="1" ht="23.5" hidden="1">
      <c r="A87" s="108" t="s">
        <v>2054</v>
      </c>
      <c r="B87" s="110" t="s">
        <v>2136</v>
      </c>
      <c r="C87" s="83" t="s">
        <v>2971</v>
      </c>
      <c r="D87" s="83" t="s">
        <v>2155</v>
      </c>
      <c r="E87" s="16" t="str">
        <f t="shared" si="2"/>
        <v xml:space="preserve">โครงการจัดการแข่งขันกีฬานักเรียน นักศึกษาแห่งชาติ </v>
      </c>
      <c r="F87" s="83" t="s">
        <v>2256</v>
      </c>
      <c r="G87" s="83" t="s">
        <v>29</v>
      </c>
      <c r="H87" s="83">
        <v>2567</v>
      </c>
      <c r="I87" s="83" t="s">
        <v>1992</v>
      </c>
      <c r="J87" s="83" t="s">
        <v>621</v>
      </c>
      <c r="K87" s="83" t="s">
        <v>36</v>
      </c>
      <c r="L87" s="83" t="s">
        <v>37</v>
      </c>
      <c r="M87" s="83" t="s">
        <v>2937</v>
      </c>
      <c r="N87" s="83" t="s">
        <v>38</v>
      </c>
      <c r="O87" s="83" t="s">
        <v>2314</v>
      </c>
      <c r="P87" s="94"/>
      <c r="Q87" s="92" t="s">
        <v>2781</v>
      </c>
      <c r="R87" s="83" t="s">
        <v>1136</v>
      </c>
      <c r="S87" s="46"/>
      <c r="T87" s="46"/>
      <c r="U87" s="46"/>
    </row>
    <row r="88" spans="1:21" s="7" customFormat="1" ht="23.5" hidden="1">
      <c r="A88" s="108" t="s">
        <v>2054</v>
      </c>
      <c r="B88" s="109" t="s">
        <v>2136</v>
      </c>
      <c r="C88" s="83" t="s">
        <v>2971</v>
      </c>
      <c r="D88" s="82" t="s">
        <v>2480</v>
      </c>
      <c r="E88" s="16" t="str">
        <f t="shared" si="2"/>
        <v xml:space="preserve">โครงการปรับปรุงทางวิ่ง สวนสาธารณะเฉลิมพระเกียรติ </v>
      </c>
      <c r="F88" s="83" t="s">
        <v>2481</v>
      </c>
      <c r="G88" s="83" t="s">
        <v>29</v>
      </c>
      <c r="H88" s="83">
        <v>2568</v>
      </c>
      <c r="I88" s="83" t="s">
        <v>2438</v>
      </c>
      <c r="J88" s="89" t="s">
        <v>1140</v>
      </c>
      <c r="K88" s="83"/>
      <c r="L88" s="83" t="s">
        <v>2483</v>
      </c>
      <c r="M88" s="83" t="s">
        <v>2483</v>
      </c>
      <c r="N88" s="83" t="s">
        <v>2482</v>
      </c>
      <c r="O88" s="83" t="s">
        <v>2439</v>
      </c>
      <c r="P88" s="91"/>
      <c r="Q88" s="92" t="s">
        <v>2484</v>
      </c>
      <c r="R88" s="83" t="s">
        <v>1124</v>
      </c>
      <c r="S88" s="46"/>
      <c r="T88" s="46"/>
      <c r="U88" s="46"/>
    </row>
    <row r="89" spans="1:21" s="7" customFormat="1" ht="23.5" hidden="1">
      <c r="A89" s="108" t="s">
        <v>2054</v>
      </c>
      <c r="B89" s="109" t="s">
        <v>2136</v>
      </c>
      <c r="C89" s="83" t="s">
        <v>2971</v>
      </c>
      <c r="D89" s="82" t="s">
        <v>2485</v>
      </c>
      <c r="E89" s="16" t="str">
        <f t="shared" si="2"/>
        <v>โครงการพัฒนาด้านการท่องเที่ยวและบริการ/กิจกรรม ส่งเสริมและพัฒนากีฬาวอลเลย์บอลจังหวัดนครราชสีมาสู่ความเป็นเลิศ</v>
      </c>
      <c r="F89" s="83" t="s">
        <v>2486</v>
      </c>
      <c r="G89" s="83" t="s">
        <v>29</v>
      </c>
      <c r="H89" s="83">
        <v>2568</v>
      </c>
      <c r="I89" s="83" t="s">
        <v>2438</v>
      </c>
      <c r="J89" s="89" t="s">
        <v>1140</v>
      </c>
      <c r="K89" s="83" t="s">
        <v>1113</v>
      </c>
      <c r="L89" s="83" t="s">
        <v>424</v>
      </c>
      <c r="M89" s="83" t="s">
        <v>2936</v>
      </c>
      <c r="N89" s="83" t="s">
        <v>38</v>
      </c>
      <c r="O89" s="83" t="s">
        <v>2439</v>
      </c>
      <c r="P89" s="91"/>
      <c r="Q89" s="92" t="s">
        <v>2487</v>
      </c>
      <c r="R89" s="83" t="s">
        <v>1124</v>
      </c>
      <c r="S89" s="46"/>
      <c r="T89" s="46"/>
      <c r="U89" s="46"/>
    </row>
    <row r="90" spans="1:21" s="7" customFormat="1" ht="23.5" hidden="1">
      <c r="A90" s="108" t="s">
        <v>2054</v>
      </c>
      <c r="B90" s="109" t="s">
        <v>2136</v>
      </c>
      <c r="C90" s="83" t="s">
        <v>2971</v>
      </c>
      <c r="D90" s="82" t="s">
        <v>2497</v>
      </c>
      <c r="E90" s="16" t="str">
        <f t="shared" si="2"/>
        <v>โครงการพลศึกษาพัฒนาและบริการเพื่อเด็ก เยาวชน และประชาชน</v>
      </c>
      <c r="F90" s="83" t="s">
        <v>2393</v>
      </c>
      <c r="G90" s="83" t="s">
        <v>29</v>
      </c>
      <c r="H90" s="83">
        <v>2568</v>
      </c>
      <c r="I90" s="83" t="s">
        <v>2438</v>
      </c>
      <c r="J90" s="89" t="s">
        <v>1140</v>
      </c>
      <c r="K90" s="83" t="s">
        <v>520</v>
      </c>
      <c r="L90" s="83" t="s">
        <v>1003</v>
      </c>
      <c r="M90" s="83" t="s">
        <v>2940</v>
      </c>
      <c r="N90" s="83" t="s">
        <v>38</v>
      </c>
      <c r="O90" s="83" t="s">
        <v>2439</v>
      </c>
      <c r="P90" s="91"/>
      <c r="Q90" s="92" t="s">
        <v>2498</v>
      </c>
      <c r="R90" s="83" t="s">
        <v>1169</v>
      </c>
      <c r="S90" s="46"/>
      <c r="T90" s="46"/>
      <c r="U90" s="46"/>
    </row>
    <row r="91" spans="1:21" s="7" customFormat="1" ht="23.5" hidden="1">
      <c r="A91" s="108" t="s">
        <v>2054</v>
      </c>
      <c r="B91" s="109" t="s">
        <v>2136</v>
      </c>
      <c r="C91" s="83" t="s">
        <v>2971</v>
      </c>
      <c r="D91" s="82" t="s">
        <v>2504</v>
      </c>
      <c r="E91" s="16" t="str">
        <f t="shared" si="2"/>
        <v>โครงการส่งเสริมนันทนาการประสานความสัมพันธ์ระหว่างหมู่บ้านจุฬาภรณ์พัฒนา</v>
      </c>
      <c r="F91" s="83" t="s">
        <v>1214</v>
      </c>
      <c r="G91" s="83" t="s">
        <v>29</v>
      </c>
      <c r="H91" s="83">
        <v>2568</v>
      </c>
      <c r="I91" s="83" t="s">
        <v>2438</v>
      </c>
      <c r="J91" s="89" t="s">
        <v>1140</v>
      </c>
      <c r="K91" s="83" t="s">
        <v>114</v>
      </c>
      <c r="L91" s="83" t="s">
        <v>37</v>
      </c>
      <c r="M91" s="83" t="s">
        <v>2937</v>
      </c>
      <c r="N91" s="83" t="s">
        <v>38</v>
      </c>
      <c r="O91" s="83" t="s">
        <v>2439</v>
      </c>
      <c r="P91" s="91"/>
      <c r="Q91" s="92" t="s">
        <v>2505</v>
      </c>
      <c r="R91" s="83" t="s">
        <v>1169</v>
      </c>
      <c r="S91" s="46"/>
      <c r="T91" s="46"/>
      <c r="U91" s="46"/>
    </row>
    <row r="92" spans="1:21" s="7" customFormat="1" ht="23.5" hidden="1">
      <c r="A92" s="108" t="s">
        <v>2054</v>
      </c>
      <c r="B92" s="109" t="s">
        <v>2136</v>
      </c>
      <c r="C92" s="83" t="s">
        <v>2971</v>
      </c>
      <c r="D92" s="82" t="s">
        <v>2541</v>
      </c>
      <c r="E92" s="16" t="str">
        <f t="shared" si="2"/>
        <v>โครงการส่งเสริมและพัฒนากีฬาสำหรับนักเรียนคนพิการและบุคคลพิเศษ</v>
      </c>
      <c r="F92" s="83" t="s">
        <v>1760</v>
      </c>
      <c r="G92" s="83" t="s">
        <v>29</v>
      </c>
      <c r="H92" s="83">
        <v>2568</v>
      </c>
      <c r="I92" s="83" t="s">
        <v>2438</v>
      </c>
      <c r="J92" s="89" t="s">
        <v>1140</v>
      </c>
      <c r="K92" s="83" t="s">
        <v>36</v>
      </c>
      <c r="L92" s="83" t="s">
        <v>37</v>
      </c>
      <c r="M92" s="83" t="s">
        <v>2937</v>
      </c>
      <c r="N92" s="83" t="s">
        <v>38</v>
      </c>
      <c r="O92" s="83" t="s">
        <v>2439</v>
      </c>
      <c r="P92" s="91"/>
      <c r="Q92" s="92" t="s">
        <v>2542</v>
      </c>
      <c r="R92" s="83" t="s">
        <v>1169</v>
      </c>
      <c r="S92" s="46"/>
      <c r="T92" s="46"/>
      <c r="U92" s="46"/>
    </row>
    <row r="93" spans="1:21" s="7" customFormat="1" ht="23.5" hidden="1">
      <c r="A93" s="108" t="s">
        <v>2054</v>
      </c>
      <c r="B93" s="109" t="s">
        <v>2136</v>
      </c>
      <c r="C93" s="83" t="s">
        <v>2971</v>
      </c>
      <c r="D93" s="82" t="s">
        <v>2558</v>
      </c>
      <c r="E93" s="16" t="str">
        <f t="shared" si="2"/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2</v>
      </c>
      <c r="F93" s="83" t="s">
        <v>2559</v>
      </c>
      <c r="G93" s="83" t="s">
        <v>29</v>
      </c>
      <c r="H93" s="83">
        <v>2568</v>
      </c>
      <c r="I93" s="83" t="s">
        <v>2438</v>
      </c>
      <c r="J93" s="89" t="s">
        <v>1140</v>
      </c>
      <c r="K93" s="83" t="s">
        <v>1725</v>
      </c>
      <c r="L93" s="83" t="s">
        <v>424</v>
      </c>
      <c r="M93" s="83" t="s">
        <v>2936</v>
      </c>
      <c r="N93" s="83" t="s">
        <v>38</v>
      </c>
      <c r="O93" s="83" t="s">
        <v>2439</v>
      </c>
      <c r="P93" s="91"/>
      <c r="Q93" s="92" t="s">
        <v>2560</v>
      </c>
      <c r="R93" s="83" t="s">
        <v>1163</v>
      </c>
      <c r="S93" s="46"/>
      <c r="T93" s="46"/>
      <c r="U93" s="46"/>
    </row>
    <row r="94" spans="1:21" s="7" customFormat="1" ht="23.5" hidden="1">
      <c r="A94" s="109" t="str">
        <f>LEFT(B94,12)</f>
        <v>v3_140101V01</v>
      </c>
      <c r="B94" s="109" t="s">
        <v>2136</v>
      </c>
      <c r="C94" s="96" t="s">
        <v>2972</v>
      </c>
      <c r="D94" s="83" t="s">
        <v>2871</v>
      </c>
      <c r="E94" s="16" t="str">
        <f t="shared" si="2"/>
        <v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v>
      </c>
      <c r="F94" s="83" t="s">
        <v>2872</v>
      </c>
      <c r="G94" s="83" t="s">
        <v>2873</v>
      </c>
      <c r="H94" s="83">
        <v>2566</v>
      </c>
      <c r="I94" s="83" t="s">
        <v>1120</v>
      </c>
      <c r="J94" s="83" t="s">
        <v>1121</v>
      </c>
      <c r="K94" s="83" t="s">
        <v>2372</v>
      </c>
      <c r="L94" s="83" t="s">
        <v>424</v>
      </c>
      <c r="M94" s="83" t="s">
        <v>2936</v>
      </c>
      <c r="N94" s="83" t="s">
        <v>38</v>
      </c>
      <c r="O94" s="83" t="s">
        <v>2233</v>
      </c>
      <c r="P94" s="96"/>
      <c r="Q94" s="92" t="s">
        <v>2877</v>
      </c>
      <c r="R94" s="83" t="s">
        <v>1136</v>
      </c>
      <c r="S94" s="46"/>
      <c r="T94" s="46"/>
      <c r="U94" s="46"/>
    </row>
    <row r="95" spans="1:21" s="7" customFormat="1" ht="23.5" hidden="1">
      <c r="A95" s="111" t="s">
        <v>2063</v>
      </c>
      <c r="B95" s="111" t="s">
        <v>2064</v>
      </c>
      <c r="C95" s="83" t="s">
        <v>2971</v>
      </c>
      <c r="D95" s="83" t="s">
        <v>40</v>
      </c>
      <c r="E95" s="16" t="s">
        <v>1400</v>
      </c>
      <c r="F95" s="83" t="s">
        <v>1400</v>
      </c>
      <c r="G95" s="83" t="s">
        <v>29</v>
      </c>
      <c r="H95" s="83">
        <v>2561</v>
      </c>
      <c r="I95" s="103">
        <v>241397</v>
      </c>
      <c r="J95" s="103">
        <v>241397</v>
      </c>
      <c r="K95" s="83" t="s">
        <v>44</v>
      </c>
      <c r="L95" s="83" t="s">
        <v>45</v>
      </c>
      <c r="M95" s="83" t="str">
        <f>VLOOKUP(L95,'[1]ตัวย่อ(ต่อท้าย)'!$B$2:$C$515,2,FALSE)</f>
        <v>มทร.ธัญบุรี</v>
      </c>
      <c r="N95" s="83" t="s">
        <v>1401</v>
      </c>
      <c r="O95" s="83"/>
      <c r="P95" s="83"/>
      <c r="Q95" s="101"/>
      <c r="R95" s="82" t="s">
        <v>1177</v>
      </c>
    </row>
    <row r="96" spans="1:21" s="7" customFormat="1" ht="23.5" hidden="1">
      <c r="A96" s="111" t="s">
        <v>2063</v>
      </c>
      <c r="B96" s="111" t="s">
        <v>2064</v>
      </c>
      <c r="C96" s="83" t="s">
        <v>2971</v>
      </c>
      <c r="D96" s="83" t="s">
        <v>219</v>
      </c>
      <c r="E96" s="16" t="s">
        <v>220</v>
      </c>
      <c r="F96" s="83" t="s">
        <v>220</v>
      </c>
      <c r="G96" s="83" t="s">
        <v>29</v>
      </c>
      <c r="H96" s="83">
        <v>2561</v>
      </c>
      <c r="I96" s="103">
        <v>241640</v>
      </c>
      <c r="J96" s="103">
        <v>241640</v>
      </c>
      <c r="K96" s="83" t="s">
        <v>223</v>
      </c>
      <c r="L96" s="83" t="s">
        <v>224</v>
      </c>
      <c r="M96" s="83" t="str">
        <f>VLOOKUP(L96,'[1]ตัวย่อ(ต่อท้าย)'!$B$2:$C$515,2,FALSE)</f>
        <v>มทร.อีสาน</v>
      </c>
      <c r="N96" s="83" t="s">
        <v>1401</v>
      </c>
      <c r="O96" s="83"/>
      <c r="P96" s="83"/>
      <c r="Q96" s="101"/>
      <c r="R96" s="82" t="s">
        <v>1177</v>
      </c>
    </row>
    <row r="97" spans="1:18" s="7" customFormat="1" ht="23.5" hidden="1">
      <c r="A97" s="111" t="s">
        <v>2063</v>
      </c>
      <c r="B97" s="111" t="s">
        <v>2064</v>
      </c>
      <c r="C97" s="83" t="s">
        <v>2971</v>
      </c>
      <c r="D97" s="83" t="s">
        <v>68</v>
      </c>
      <c r="E97" s="6" t="s">
        <v>1411</v>
      </c>
      <c r="F97" s="83" t="s">
        <v>1411</v>
      </c>
      <c r="G97" s="83" t="s">
        <v>29</v>
      </c>
      <c r="H97" s="83">
        <v>2562</v>
      </c>
      <c r="I97" s="103">
        <v>241762</v>
      </c>
      <c r="J97" s="103">
        <v>241762</v>
      </c>
      <c r="K97" s="83" t="s">
        <v>71</v>
      </c>
      <c r="L97" s="83" t="s">
        <v>45</v>
      </c>
      <c r="M97" s="83" t="str">
        <f>VLOOKUP(L97,'[1]ตัวย่อ(ต่อท้าย)'!$B$2:$C$515,2,FALSE)</f>
        <v>มทร.ธัญบุรี</v>
      </c>
      <c r="N97" s="83" t="s">
        <v>1401</v>
      </c>
      <c r="O97" s="83"/>
      <c r="P97" s="83"/>
      <c r="Q97" s="101"/>
      <c r="R97" s="82" t="s">
        <v>1726</v>
      </c>
    </row>
    <row r="98" spans="1:18" s="7" customFormat="1" ht="23.5" hidden="1">
      <c r="A98" s="111" t="s">
        <v>2063</v>
      </c>
      <c r="B98" s="111" t="s">
        <v>2064</v>
      </c>
      <c r="C98" s="83" t="s">
        <v>2971</v>
      </c>
      <c r="D98" s="83" t="s">
        <v>286</v>
      </c>
      <c r="E98" s="6" t="s">
        <v>1433</v>
      </c>
      <c r="F98" s="83" t="s">
        <v>1433</v>
      </c>
      <c r="G98" s="83" t="s">
        <v>29</v>
      </c>
      <c r="H98" s="83">
        <v>2562</v>
      </c>
      <c r="I98" s="103">
        <v>241701</v>
      </c>
      <c r="J98" s="103">
        <v>242036</v>
      </c>
      <c r="K98" s="83" t="s">
        <v>71</v>
      </c>
      <c r="L98" s="83" t="s">
        <v>284</v>
      </c>
      <c r="M98" s="83" t="str">
        <f>VLOOKUP(L98,'[1]ตัวย่อ(ต่อท้าย)'!$B$2:$C$515,2,FALSE)</f>
        <v>มจษ.</v>
      </c>
      <c r="N98" s="83" t="s">
        <v>1401</v>
      </c>
      <c r="O98" s="83"/>
      <c r="P98" s="83"/>
      <c r="Q98" s="101"/>
      <c r="R98" s="82" t="s">
        <v>1169</v>
      </c>
    </row>
    <row r="99" spans="1:18" s="7" customFormat="1" ht="23.5" hidden="1">
      <c r="A99" s="111" t="s">
        <v>2063</v>
      </c>
      <c r="B99" s="111" t="s">
        <v>2064</v>
      </c>
      <c r="C99" s="83" t="s">
        <v>2971</v>
      </c>
      <c r="D99" s="83" t="s">
        <v>392</v>
      </c>
      <c r="E99" s="6" t="s">
        <v>61</v>
      </c>
      <c r="F99" s="83" t="s">
        <v>61</v>
      </c>
      <c r="G99" s="83" t="s">
        <v>29</v>
      </c>
      <c r="H99" s="83">
        <v>2562</v>
      </c>
      <c r="I99" s="103">
        <v>241762</v>
      </c>
      <c r="J99" s="103">
        <v>241762</v>
      </c>
      <c r="K99" s="83" t="s">
        <v>394</v>
      </c>
      <c r="L99" s="83" t="s">
        <v>45</v>
      </c>
      <c r="M99" s="83" t="str">
        <f>VLOOKUP(L99,'[1]ตัวย่อ(ต่อท้าย)'!$B$2:$C$515,2,FALSE)</f>
        <v>มทร.ธัญบุรี</v>
      </c>
      <c r="N99" s="83" t="s">
        <v>1401</v>
      </c>
      <c r="O99" s="83"/>
      <c r="P99" s="83"/>
      <c r="Q99" s="101"/>
      <c r="R99" s="93" t="s">
        <v>1746</v>
      </c>
    </row>
    <row r="100" spans="1:18" s="7" customFormat="1" ht="23.5" hidden="1">
      <c r="A100" s="111" t="s">
        <v>2063</v>
      </c>
      <c r="B100" s="111" t="s">
        <v>2064</v>
      </c>
      <c r="C100" s="83" t="s">
        <v>2971</v>
      </c>
      <c r="D100" s="83" t="s">
        <v>60</v>
      </c>
      <c r="E100" s="6" t="s">
        <v>61</v>
      </c>
      <c r="F100" s="83" t="s">
        <v>61</v>
      </c>
      <c r="G100" s="83" t="s">
        <v>29</v>
      </c>
      <c r="H100" s="83">
        <v>2562</v>
      </c>
      <c r="I100" s="103">
        <v>241762</v>
      </c>
      <c r="J100" s="103">
        <v>241762</v>
      </c>
      <c r="K100" s="83" t="s">
        <v>44</v>
      </c>
      <c r="L100" s="83" t="s">
        <v>45</v>
      </c>
      <c r="M100" s="83" t="str">
        <f>VLOOKUP(L100,'[1]ตัวย่อ(ต่อท้าย)'!$B$2:$C$515,2,FALSE)</f>
        <v>มทร.ธัญบุรี</v>
      </c>
      <c r="N100" s="83" t="s">
        <v>1401</v>
      </c>
      <c r="O100" s="83"/>
      <c r="P100" s="83"/>
      <c r="Q100" s="101"/>
      <c r="R100" s="82" t="s">
        <v>1177</v>
      </c>
    </row>
    <row r="101" spans="1:18" s="7" customFormat="1" ht="23.5" hidden="1">
      <c r="A101" s="111" t="s">
        <v>2063</v>
      </c>
      <c r="B101" s="111" t="s">
        <v>2064</v>
      </c>
      <c r="C101" s="83" t="s">
        <v>2971</v>
      </c>
      <c r="D101" s="83" t="s">
        <v>233</v>
      </c>
      <c r="E101" s="6" t="s">
        <v>234</v>
      </c>
      <c r="F101" s="83" t="s">
        <v>234</v>
      </c>
      <c r="G101" s="83" t="s">
        <v>29</v>
      </c>
      <c r="H101" s="83">
        <v>2562</v>
      </c>
      <c r="I101" s="103">
        <v>241913</v>
      </c>
      <c r="J101" s="103">
        <v>242278</v>
      </c>
      <c r="K101" s="83" t="s">
        <v>238</v>
      </c>
      <c r="L101" s="83" t="s">
        <v>239</v>
      </c>
      <c r="M101" s="83" t="str">
        <f>VLOOKUP(L101,'[1]ตัวย่อ(ต่อท้าย)'!$B$2:$C$515,2,FALSE)</f>
        <v>มช.</v>
      </c>
      <c r="N101" s="83" t="s">
        <v>1401</v>
      </c>
      <c r="O101" s="83"/>
      <c r="P101" s="83"/>
      <c r="Q101" s="101"/>
      <c r="R101" s="82" t="s">
        <v>1177</v>
      </c>
    </row>
    <row r="102" spans="1:18" s="7" customFormat="1" ht="23.5" hidden="1">
      <c r="A102" s="111" t="s">
        <v>2063</v>
      </c>
      <c r="B102" s="111" t="s">
        <v>2064</v>
      </c>
      <c r="C102" s="83" t="s">
        <v>2971</v>
      </c>
      <c r="D102" s="83" t="s">
        <v>264</v>
      </c>
      <c r="E102" s="16" t="s">
        <v>265</v>
      </c>
      <c r="F102" s="83" t="s">
        <v>265</v>
      </c>
      <c r="G102" s="83" t="s">
        <v>29</v>
      </c>
      <c r="H102" s="83">
        <v>2562</v>
      </c>
      <c r="I102" s="103">
        <v>241701</v>
      </c>
      <c r="J102" s="103">
        <v>242036</v>
      </c>
      <c r="K102" s="83" t="s">
        <v>267</v>
      </c>
      <c r="L102" s="83" t="s">
        <v>253</v>
      </c>
      <c r="M102" s="83" t="str">
        <f>VLOOKUP(L102,'[1]ตัวย่อ(ต่อท้าย)'!$B$2:$C$515,2,FALSE)</f>
        <v>สป.ศธ.</v>
      </c>
      <c r="N102" s="83" t="s">
        <v>246</v>
      </c>
      <c r="O102" s="83"/>
      <c r="P102" s="83"/>
      <c r="Q102" s="101"/>
      <c r="R102" s="93" t="s">
        <v>1130</v>
      </c>
    </row>
    <row r="103" spans="1:18" s="7" customFormat="1" ht="23.5" hidden="1">
      <c r="A103" s="111" t="s">
        <v>2063</v>
      </c>
      <c r="B103" s="111" t="s">
        <v>2064</v>
      </c>
      <c r="C103" s="83" t="s">
        <v>2971</v>
      </c>
      <c r="D103" s="83" t="s">
        <v>78</v>
      </c>
      <c r="E103" s="6" t="s">
        <v>1412</v>
      </c>
      <c r="F103" s="83" t="s">
        <v>1412</v>
      </c>
      <c r="G103" s="83" t="s">
        <v>29</v>
      </c>
      <c r="H103" s="83">
        <v>2562</v>
      </c>
      <c r="I103" s="103">
        <v>241701</v>
      </c>
      <c r="J103" s="103">
        <v>242036</v>
      </c>
      <c r="K103" s="83" t="s">
        <v>36</v>
      </c>
      <c r="L103" s="83" t="s">
        <v>37</v>
      </c>
      <c r="M103" s="83" t="str">
        <f>VLOOKUP(L103,'[1]ตัวย่อ(ต่อท้าย)'!$B$2:$C$515,2,FALSE)</f>
        <v>กพล.</v>
      </c>
      <c r="N103" s="83" t="s">
        <v>38</v>
      </c>
      <c r="O103" s="83"/>
      <c r="P103" s="83"/>
      <c r="Q103" s="101"/>
      <c r="R103" s="82" t="s">
        <v>1173</v>
      </c>
    </row>
    <row r="104" spans="1:18" s="7" customFormat="1" ht="23.5" hidden="1">
      <c r="A104" s="111" t="s">
        <v>2063</v>
      </c>
      <c r="B104" s="111" t="s">
        <v>2064</v>
      </c>
      <c r="C104" s="83" t="s">
        <v>2971</v>
      </c>
      <c r="D104" s="83" t="s">
        <v>196</v>
      </c>
      <c r="E104" s="6" t="s">
        <v>1423</v>
      </c>
      <c r="F104" s="83" t="s">
        <v>1423</v>
      </c>
      <c r="G104" s="83" t="s">
        <v>29</v>
      </c>
      <c r="H104" s="83">
        <v>2562</v>
      </c>
      <c r="I104" s="103">
        <v>241701</v>
      </c>
      <c r="J104" s="103">
        <v>242036</v>
      </c>
      <c r="K104" s="83" t="s">
        <v>36</v>
      </c>
      <c r="L104" s="83" t="s">
        <v>37</v>
      </c>
      <c r="M104" s="83" t="str">
        <f>VLOOKUP(L104,'[1]ตัวย่อ(ต่อท้าย)'!$B$2:$C$515,2,FALSE)</f>
        <v>กพล.</v>
      </c>
      <c r="N104" s="83" t="s">
        <v>38</v>
      </c>
      <c r="O104" s="83"/>
      <c r="P104" s="83"/>
      <c r="Q104" s="101"/>
      <c r="R104" s="82" t="s">
        <v>1177</v>
      </c>
    </row>
    <row r="105" spans="1:18" s="7" customFormat="1" ht="23.5" hidden="1">
      <c r="A105" s="111" t="s">
        <v>2063</v>
      </c>
      <c r="B105" s="111" t="s">
        <v>2064</v>
      </c>
      <c r="C105" s="83" t="s">
        <v>2971</v>
      </c>
      <c r="D105" s="83" t="s">
        <v>111</v>
      </c>
      <c r="E105" s="6" t="s">
        <v>112</v>
      </c>
      <c r="F105" s="83" t="s">
        <v>112</v>
      </c>
      <c r="G105" s="83" t="s">
        <v>29</v>
      </c>
      <c r="H105" s="83">
        <v>2562</v>
      </c>
      <c r="I105" s="103">
        <v>241701</v>
      </c>
      <c r="J105" s="103">
        <v>242036</v>
      </c>
      <c r="K105" s="83" t="s">
        <v>114</v>
      </c>
      <c r="L105" s="83" t="s">
        <v>37</v>
      </c>
      <c r="M105" s="83" t="str">
        <f>VLOOKUP(L105,'[1]ตัวย่อ(ต่อท้าย)'!$B$2:$C$515,2,FALSE)</f>
        <v>กพล.</v>
      </c>
      <c r="N105" s="83" t="s">
        <v>38</v>
      </c>
      <c r="O105" s="83"/>
      <c r="P105" s="83"/>
      <c r="Q105" s="101"/>
      <c r="R105" s="82" t="s">
        <v>1177</v>
      </c>
    </row>
    <row r="106" spans="1:18" s="7" customFormat="1" ht="23.5" hidden="1">
      <c r="A106" s="111" t="s">
        <v>2063</v>
      </c>
      <c r="B106" s="111" t="s">
        <v>2064</v>
      </c>
      <c r="C106" s="83" t="s">
        <v>2971</v>
      </c>
      <c r="D106" s="83" t="s">
        <v>48</v>
      </c>
      <c r="E106" s="6" t="s">
        <v>1407</v>
      </c>
      <c r="F106" s="83" t="s">
        <v>1407</v>
      </c>
      <c r="G106" s="83" t="s">
        <v>29</v>
      </c>
      <c r="H106" s="83">
        <v>2562</v>
      </c>
      <c r="I106" s="103">
        <v>241701</v>
      </c>
      <c r="J106" s="103">
        <v>242036</v>
      </c>
      <c r="K106" s="83" t="s">
        <v>1408</v>
      </c>
      <c r="L106" s="83" t="s">
        <v>53</v>
      </c>
      <c r="M106" s="83" t="str">
        <f>VLOOKUP(L106,'[1]ตัวย่อ(ต่อท้าย)'!$B$2:$C$515,2,FALSE)</f>
        <v>มรภ.พบ.</v>
      </c>
      <c r="N106" s="83" t="s">
        <v>1401</v>
      </c>
      <c r="O106" s="83"/>
      <c r="P106" s="83"/>
      <c r="Q106" s="101"/>
      <c r="R106" s="82" t="s">
        <v>1726</v>
      </c>
    </row>
    <row r="107" spans="1:18" s="7" customFormat="1" ht="23.5" hidden="1">
      <c r="A107" s="111" t="s">
        <v>2063</v>
      </c>
      <c r="B107" s="111" t="s">
        <v>2064</v>
      </c>
      <c r="C107" s="83" t="s">
        <v>2971</v>
      </c>
      <c r="D107" s="83" t="s">
        <v>545</v>
      </c>
      <c r="E107" s="6" t="s">
        <v>1475</v>
      </c>
      <c r="F107" s="83" t="s">
        <v>1475</v>
      </c>
      <c r="G107" s="83" t="s">
        <v>29</v>
      </c>
      <c r="H107" s="83">
        <v>2563</v>
      </c>
      <c r="I107" s="103">
        <v>242217</v>
      </c>
      <c r="J107" s="103">
        <v>242278</v>
      </c>
      <c r="K107" s="83" t="s">
        <v>520</v>
      </c>
      <c r="L107" s="83" t="s">
        <v>1003</v>
      </c>
      <c r="M107" s="83" t="str">
        <f>VLOOKUP(L107,'[1]ตัวย่อ(ต่อท้าย)'!$B$2:$C$515,2,FALSE)</f>
        <v>มกช.</v>
      </c>
      <c r="N107" s="83" t="s">
        <v>38</v>
      </c>
      <c r="O107" s="83"/>
      <c r="P107" s="83"/>
      <c r="Q107" s="101"/>
      <c r="R107" s="83" t="s">
        <v>2104</v>
      </c>
    </row>
    <row r="108" spans="1:18" s="7" customFormat="1" ht="23.5" hidden="1">
      <c r="A108" s="111" t="s">
        <v>2063</v>
      </c>
      <c r="B108" s="111" t="s">
        <v>2064</v>
      </c>
      <c r="C108" s="83" t="s">
        <v>2971</v>
      </c>
      <c r="D108" s="83" t="s">
        <v>551</v>
      </c>
      <c r="E108" s="6" t="s">
        <v>1476</v>
      </c>
      <c r="F108" s="83" t="s">
        <v>1476</v>
      </c>
      <c r="G108" s="83" t="s">
        <v>29</v>
      </c>
      <c r="H108" s="83">
        <v>2563</v>
      </c>
      <c r="I108" s="103">
        <v>242158</v>
      </c>
      <c r="J108" s="103">
        <v>242158</v>
      </c>
      <c r="K108" s="83" t="s">
        <v>520</v>
      </c>
      <c r="L108" s="83" t="s">
        <v>1003</v>
      </c>
      <c r="M108" s="83" t="str">
        <f>VLOOKUP(L108,'[1]ตัวย่อ(ต่อท้าย)'!$B$2:$C$515,2,FALSE)</f>
        <v>มกช.</v>
      </c>
      <c r="N108" s="83" t="s">
        <v>38</v>
      </c>
      <c r="O108" s="83"/>
      <c r="P108" s="83"/>
      <c r="Q108" s="101"/>
      <c r="R108" s="83" t="s">
        <v>2071</v>
      </c>
    </row>
    <row r="109" spans="1:18" s="7" customFormat="1" ht="23.5" hidden="1">
      <c r="A109" s="111" t="s">
        <v>2063</v>
      </c>
      <c r="B109" s="111" t="s">
        <v>2064</v>
      </c>
      <c r="C109" s="83" t="s">
        <v>2971</v>
      </c>
      <c r="D109" s="83" t="s">
        <v>313</v>
      </c>
      <c r="E109" s="6" t="s">
        <v>1444</v>
      </c>
      <c r="F109" s="83" t="s">
        <v>1444</v>
      </c>
      <c r="G109" s="83" t="s">
        <v>29</v>
      </c>
      <c r="H109" s="83">
        <v>2563</v>
      </c>
      <c r="I109" s="103">
        <v>242066</v>
      </c>
      <c r="J109" s="103">
        <v>242401</v>
      </c>
      <c r="K109" s="83" t="s">
        <v>316</v>
      </c>
      <c r="L109" s="83" t="s">
        <v>45</v>
      </c>
      <c r="M109" s="83" t="str">
        <f>VLOOKUP(L109,'[1]ตัวย่อ(ต่อท้าย)'!$B$2:$C$515,2,FALSE)</f>
        <v>มทร.ธัญบุรี</v>
      </c>
      <c r="N109" s="83" t="s">
        <v>1401</v>
      </c>
      <c r="O109" s="83"/>
      <c r="P109" s="83"/>
      <c r="Q109" s="101"/>
      <c r="R109" s="83" t="s">
        <v>2096</v>
      </c>
    </row>
    <row r="110" spans="1:18" s="7" customFormat="1" ht="23.5" hidden="1">
      <c r="A110" s="111" t="s">
        <v>2063</v>
      </c>
      <c r="B110" s="111" t="s">
        <v>2064</v>
      </c>
      <c r="C110" s="83" t="s">
        <v>2971</v>
      </c>
      <c r="D110" s="83" t="s">
        <v>317</v>
      </c>
      <c r="E110" s="6" t="s">
        <v>61</v>
      </c>
      <c r="F110" s="83" t="s">
        <v>61</v>
      </c>
      <c r="G110" s="83" t="s">
        <v>29</v>
      </c>
      <c r="H110" s="83">
        <v>2563</v>
      </c>
      <c r="I110" s="103">
        <v>242066</v>
      </c>
      <c r="J110" s="103">
        <v>242401</v>
      </c>
      <c r="K110" s="83" t="s">
        <v>316</v>
      </c>
      <c r="L110" s="83" t="s">
        <v>45</v>
      </c>
      <c r="M110" s="83" t="str">
        <f>VLOOKUP(L110,'[1]ตัวย่อ(ต่อท้าย)'!$B$2:$C$515,2,FALSE)</f>
        <v>มทร.ธัญบุรี</v>
      </c>
      <c r="N110" s="83" t="s">
        <v>1401</v>
      </c>
      <c r="O110" s="83"/>
      <c r="P110" s="83"/>
      <c r="Q110" s="101"/>
      <c r="R110" s="83" t="s">
        <v>2096</v>
      </c>
    </row>
    <row r="111" spans="1:18" s="7" customFormat="1" ht="23.5" hidden="1">
      <c r="A111" s="111" t="s">
        <v>2063</v>
      </c>
      <c r="B111" s="111" t="s">
        <v>2064</v>
      </c>
      <c r="C111" s="83" t="s">
        <v>2971</v>
      </c>
      <c r="D111" s="83" t="s">
        <v>559</v>
      </c>
      <c r="E111" s="6" t="s">
        <v>61</v>
      </c>
      <c r="F111" s="83" t="s">
        <v>61</v>
      </c>
      <c r="G111" s="83" t="s">
        <v>29</v>
      </c>
      <c r="H111" s="83">
        <v>2563</v>
      </c>
      <c r="I111" s="103">
        <v>242248</v>
      </c>
      <c r="J111" s="103">
        <v>242614</v>
      </c>
      <c r="K111" s="83" t="s">
        <v>316</v>
      </c>
      <c r="L111" s="83" t="s">
        <v>45</v>
      </c>
      <c r="M111" s="83" t="str">
        <f>VLOOKUP(L111,'[1]ตัวย่อ(ต่อท้าย)'!$B$2:$C$515,2,FALSE)</f>
        <v>มทร.ธัญบุรี</v>
      </c>
      <c r="N111" s="83" t="s">
        <v>1401</v>
      </c>
      <c r="O111" s="83"/>
      <c r="P111" s="83"/>
      <c r="Q111" s="101"/>
      <c r="R111" s="83" t="s">
        <v>2060</v>
      </c>
    </row>
    <row r="112" spans="1:18" s="7" customFormat="1" ht="23.5" hidden="1">
      <c r="A112" s="111" t="s">
        <v>2063</v>
      </c>
      <c r="B112" s="111" t="s">
        <v>2064</v>
      </c>
      <c r="C112" s="83" t="s">
        <v>2971</v>
      </c>
      <c r="D112" s="83" t="s">
        <v>439</v>
      </c>
      <c r="E112" s="6" t="s">
        <v>61</v>
      </c>
      <c r="F112" s="83" t="s">
        <v>61</v>
      </c>
      <c r="G112" s="83" t="s">
        <v>29</v>
      </c>
      <c r="H112" s="83">
        <v>2563</v>
      </c>
      <c r="I112" s="103">
        <v>242127</v>
      </c>
      <c r="J112" s="103">
        <v>242127</v>
      </c>
      <c r="K112" s="83" t="s">
        <v>44</v>
      </c>
      <c r="L112" s="83" t="s">
        <v>45</v>
      </c>
      <c r="M112" s="83" t="str">
        <f>VLOOKUP(L112,'[1]ตัวย่อ(ต่อท้าย)'!$B$2:$C$515,2,FALSE)</f>
        <v>มทร.ธัญบุรี</v>
      </c>
      <c r="N112" s="83" t="s">
        <v>1401</v>
      </c>
      <c r="O112" s="83"/>
      <c r="P112" s="83"/>
      <c r="Q112" s="101"/>
      <c r="R112" s="83" t="s">
        <v>2082</v>
      </c>
    </row>
    <row r="113" spans="1:18" s="7" customFormat="1" ht="23.5" hidden="1">
      <c r="A113" s="111" t="s">
        <v>2063</v>
      </c>
      <c r="B113" s="111" t="s">
        <v>2064</v>
      </c>
      <c r="C113" s="83" t="s">
        <v>2971</v>
      </c>
      <c r="D113" s="83" t="s">
        <v>273</v>
      </c>
      <c r="E113" s="6" t="s">
        <v>1443</v>
      </c>
      <c r="F113" s="83" t="s">
        <v>1443</v>
      </c>
      <c r="G113" s="83" t="s">
        <v>29</v>
      </c>
      <c r="H113" s="83">
        <v>2563</v>
      </c>
      <c r="I113" s="103">
        <v>242097</v>
      </c>
      <c r="J113" s="103">
        <v>242127</v>
      </c>
      <c r="K113" s="83" t="s">
        <v>278</v>
      </c>
      <c r="L113" s="83" t="s">
        <v>45</v>
      </c>
      <c r="M113" s="83" t="str">
        <f>VLOOKUP(L113,'[1]ตัวย่อ(ต่อท้าย)'!$B$2:$C$515,2,FALSE)</f>
        <v>มทร.ธัญบุรี</v>
      </c>
      <c r="N113" s="83" t="s">
        <v>1401</v>
      </c>
      <c r="O113" s="83"/>
      <c r="P113" s="83"/>
      <c r="Q113" s="101"/>
      <c r="R113" s="83" t="s">
        <v>2055</v>
      </c>
    </row>
    <row r="114" spans="1:18" s="7" customFormat="1" ht="23.5" hidden="1">
      <c r="A114" s="111" t="s">
        <v>2063</v>
      </c>
      <c r="B114" s="111" t="s">
        <v>2064</v>
      </c>
      <c r="C114" s="83" t="s">
        <v>2971</v>
      </c>
      <c r="D114" s="83" t="s">
        <v>536</v>
      </c>
      <c r="E114" s="6" t="s">
        <v>537</v>
      </c>
      <c r="F114" s="83" t="s">
        <v>537</v>
      </c>
      <c r="G114" s="83" t="s">
        <v>29</v>
      </c>
      <c r="H114" s="83">
        <v>2563</v>
      </c>
      <c r="I114" s="103">
        <v>242309</v>
      </c>
      <c r="J114" s="103">
        <v>242339</v>
      </c>
      <c r="K114" s="83" t="s">
        <v>540</v>
      </c>
      <c r="L114" s="83" t="s">
        <v>541</v>
      </c>
      <c r="M114" s="83" t="str">
        <f>VLOOKUP(L114,'[1]ตัวย่อ(ต่อท้าย)'!$B$2:$C$515,2,FALSE)</f>
        <v>มรภ.สข.</v>
      </c>
      <c r="N114" s="83" t="s">
        <v>1401</v>
      </c>
      <c r="O114" s="83"/>
      <c r="P114" s="83"/>
      <c r="Q114" s="101"/>
      <c r="R114" s="83" t="s">
        <v>2136</v>
      </c>
    </row>
    <row r="115" spans="1:18" s="7" customFormat="1" ht="23.5" hidden="1">
      <c r="A115" s="111" t="s">
        <v>2063</v>
      </c>
      <c r="B115" s="111" t="s">
        <v>2064</v>
      </c>
      <c r="C115" s="83" t="s">
        <v>2971</v>
      </c>
      <c r="D115" s="83" t="s">
        <v>359</v>
      </c>
      <c r="E115" s="6" t="s">
        <v>1448</v>
      </c>
      <c r="F115" s="83" t="s">
        <v>1448</v>
      </c>
      <c r="G115" s="83" t="s">
        <v>29</v>
      </c>
      <c r="H115" s="83">
        <v>2563</v>
      </c>
      <c r="I115" s="103">
        <v>242066</v>
      </c>
      <c r="J115" s="103">
        <v>242401</v>
      </c>
      <c r="K115" s="83" t="s">
        <v>36</v>
      </c>
      <c r="L115" s="83" t="s">
        <v>37</v>
      </c>
      <c r="M115" s="83" t="str">
        <f>VLOOKUP(L115,'[1]ตัวย่อ(ต่อท้าย)'!$B$2:$C$515,2,FALSE)</f>
        <v>กพล.</v>
      </c>
      <c r="N115" s="83" t="s">
        <v>38</v>
      </c>
      <c r="O115" s="83"/>
      <c r="P115" s="83"/>
      <c r="Q115" s="101"/>
      <c r="R115" s="83" t="s">
        <v>2096</v>
      </c>
    </row>
    <row r="116" spans="1:18" s="7" customFormat="1" ht="23.5" hidden="1">
      <c r="A116" s="111" t="s">
        <v>2063</v>
      </c>
      <c r="B116" s="111" t="s">
        <v>2064</v>
      </c>
      <c r="C116" s="83" t="s">
        <v>2971</v>
      </c>
      <c r="D116" s="83" t="s">
        <v>532</v>
      </c>
      <c r="E116" s="6" t="s">
        <v>1473</v>
      </c>
      <c r="F116" s="83" t="s">
        <v>1473</v>
      </c>
      <c r="G116" s="83" t="s">
        <v>29</v>
      </c>
      <c r="H116" s="83">
        <v>2563</v>
      </c>
      <c r="I116" s="103">
        <v>242066</v>
      </c>
      <c r="J116" s="103">
        <v>242401</v>
      </c>
      <c r="K116" s="83" t="s">
        <v>36</v>
      </c>
      <c r="L116" s="83" t="s">
        <v>37</v>
      </c>
      <c r="M116" s="83" t="str">
        <f>VLOOKUP(L116,'[1]ตัวย่อ(ต่อท้าย)'!$B$2:$C$515,2,FALSE)</f>
        <v>กพล.</v>
      </c>
      <c r="N116" s="83" t="s">
        <v>38</v>
      </c>
      <c r="O116" s="83"/>
      <c r="P116" s="83"/>
      <c r="Q116" s="101"/>
      <c r="R116" s="83" t="s">
        <v>2082</v>
      </c>
    </row>
    <row r="117" spans="1:18" s="7" customFormat="1" ht="23.5" hidden="1">
      <c r="A117" s="111" t="s">
        <v>2063</v>
      </c>
      <c r="B117" s="111" t="s">
        <v>2064</v>
      </c>
      <c r="C117" s="83" t="s">
        <v>2971</v>
      </c>
      <c r="D117" s="83" t="s">
        <v>528</v>
      </c>
      <c r="E117" s="6" t="s">
        <v>1472</v>
      </c>
      <c r="F117" s="83" t="s">
        <v>1472</v>
      </c>
      <c r="G117" s="83" t="s">
        <v>29</v>
      </c>
      <c r="H117" s="83">
        <v>2563</v>
      </c>
      <c r="I117" s="103">
        <v>242339</v>
      </c>
      <c r="J117" s="103">
        <v>242401</v>
      </c>
      <c r="K117" s="83" t="s">
        <v>531</v>
      </c>
      <c r="L117" s="83" t="s">
        <v>424</v>
      </c>
      <c r="M117" s="83" t="str">
        <f>VLOOKUP(L117,'[1]ตัวย่อ(ต่อท้าย)'!$B$2:$C$515,2,FALSE)</f>
        <v>สป.กก.</v>
      </c>
      <c r="N117" s="83" t="s">
        <v>38</v>
      </c>
      <c r="O117" s="83"/>
      <c r="P117" s="83"/>
      <c r="Q117" s="101"/>
      <c r="R117" s="83" t="s">
        <v>2082</v>
      </c>
    </row>
    <row r="118" spans="1:18" s="7" customFormat="1" ht="23.5" hidden="1">
      <c r="A118" s="111" t="s">
        <v>2063</v>
      </c>
      <c r="B118" s="111" t="s">
        <v>2064</v>
      </c>
      <c r="C118" s="83" t="s">
        <v>2971</v>
      </c>
      <c r="D118" s="83" t="s">
        <v>597</v>
      </c>
      <c r="E118" s="6" t="s">
        <v>1487</v>
      </c>
      <c r="F118" s="83" t="s">
        <v>1487</v>
      </c>
      <c r="G118" s="83" t="s">
        <v>29</v>
      </c>
      <c r="H118" s="83">
        <v>2563</v>
      </c>
      <c r="I118" s="103">
        <v>242127</v>
      </c>
      <c r="J118" s="103">
        <v>242127</v>
      </c>
      <c r="K118" s="83" t="s">
        <v>1488</v>
      </c>
      <c r="L118" s="83" t="s">
        <v>382</v>
      </c>
      <c r="M118" s="83" t="str">
        <f>VLOOKUP(L118,'[1]ตัวย่อ(ต่อท้าย)'!$B$2:$C$515,2,FALSE)</f>
        <v>สพฐ.</v>
      </c>
      <c r="N118" s="83" t="s">
        <v>246</v>
      </c>
      <c r="O118" s="83"/>
      <c r="P118" s="83"/>
      <c r="Q118" s="101"/>
      <c r="R118" s="83" t="s">
        <v>2064</v>
      </c>
    </row>
    <row r="119" spans="1:18" s="7" customFormat="1" ht="23.5" hidden="1">
      <c r="A119" s="111" t="s">
        <v>2063</v>
      </c>
      <c r="B119" s="111" t="s">
        <v>2064</v>
      </c>
      <c r="C119" s="83" t="s">
        <v>2971</v>
      </c>
      <c r="D119" s="83" t="s">
        <v>574</v>
      </c>
      <c r="E119" s="6" t="s">
        <v>1479</v>
      </c>
      <c r="F119" s="83" t="s">
        <v>1479</v>
      </c>
      <c r="G119" s="83" t="s">
        <v>29</v>
      </c>
      <c r="H119" s="83">
        <v>2563</v>
      </c>
      <c r="I119" s="103">
        <v>242309</v>
      </c>
      <c r="J119" s="103">
        <v>242339</v>
      </c>
      <c r="K119" s="83" t="s">
        <v>1480</v>
      </c>
      <c r="L119" s="83" t="s">
        <v>382</v>
      </c>
      <c r="M119" s="83" t="str">
        <f>VLOOKUP(L119,'[1]ตัวย่อ(ต่อท้าย)'!$B$2:$C$515,2,FALSE)</f>
        <v>สพฐ.</v>
      </c>
      <c r="N119" s="83" t="s">
        <v>246</v>
      </c>
      <c r="O119" s="83"/>
      <c r="P119" s="83"/>
      <c r="Q119" s="101"/>
      <c r="R119" s="83" t="s">
        <v>2064</v>
      </c>
    </row>
    <row r="120" spans="1:18" s="7" customFormat="1" ht="23.5" hidden="1">
      <c r="A120" s="111" t="s">
        <v>2063</v>
      </c>
      <c r="B120" s="111" t="s">
        <v>2064</v>
      </c>
      <c r="C120" s="83" t="s">
        <v>2971</v>
      </c>
      <c r="D120" s="83" t="s">
        <v>415</v>
      </c>
      <c r="E120" s="16" t="s">
        <v>1459</v>
      </c>
      <c r="F120" s="83" t="s">
        <v>1459</v>
      </c>
      <c r="G120" s="83" t="s">
        <v>29</v>
      </c>
      <c r="H120" s="83">
        <v>2563</v>
      </c>
      <c r="I120" s="103">
        <v>242066</v>
      </c>
      <c r="J120" s="103">
        <v>242401</v>
      </c>
      <c r="K120" s="83" t="s">
        <v>293</v>
      </c>
      <c r="L120" s="83" t="s">
        <v>418</v>
      </c>
      <c r="M120" s="83" t="str">
        <f>VLOOKUP(L120,'[1]ตัวย่อ(ต่อท้าย)'!$B$2:$C$515,2,FALSE)</f>
        <v>มกส.</v>
      </c>
      <c r="N120" s="83" t="s">
        <v>1401</v>
      </c>
      <c r="O120" s="83"/>
      <c r="P120" s="83"/>
      <c r="Q120" s="101"/>
      <c r="R120" s="83" t="s">
        <v>2110</v>
      </c>
    </row>
    <row r="121" spans="1:18" s="7" customFormat="1" ht="23.5" hidden="1">
      <c r="A121" s="111" t="s">
        <v>2063</v>
      </c>
      <c r="B121" s="111" t="s">
        <v>2064</v>
      </c>
      <c r="C121" s="83" t="s">
        <v>2971</v>
      </c>
      <c r="D121" s="83" t="s">
        <v>436</v>
      </c>
      <c r="E121" s="16" t="s">
        <v>1463</v>
      </c>
      <c r="F121" s="83" t="s">
        <v>1463</v>
      </c>
      <c r="G121" s="83" t="s">
        <v>29</v>
      </c>
      <c r="H121" s="83">
        <v>2563</v>
      </c>
      <c r="I121" s="103">
        <v>242066</v>
      </c>
      <c r="J121" s="103">
        <v>242401</v>
      </c>
      <c r="K121" s="83" t="s">
        <v>293</v>
      </c>
      <c r="L121" s="83" t="s">
        <v>418</v>
      </c>
      <c r="M121" s="83" t="str">
        <f>VLOOKUP(L121,'[1]ตัวย่อ(ต่อท้าย)'!$B$2:$C$515,2,FALSE)</f>
        <v>มกส.</v>
      </c>
      <c r="N121" s="83" t="s">
        <v>1401</v>
      </c>
      <c r="O121" s="83"/>
      <c r="P121" s="83"/>
      <c r="Q121" s="101"/>
      <c r="R121" s="83" t="s">
        <v>2082</v>
      </c>
    </row>
    <row r="122" spans="1:18" s="7" customFormat="1" ht="23.5" hidden="1">
      <c r="A122" s="111" t="s">
        <v>2063</v>
      </c>
      <c r="B122" s="111" t="s">
        <v>2064</v>
      </c>
      <c r="C122" s="83" t="s">
        <v>2971</v>
      </c>
      <c r="D122" s="83" t="s">
        <v>378</v>
      </c>
      <c r="E122" s="6" t="s">
        <v>379</v>
      </c>
      <c r="F122" s="83" t="s">
        <v>379</v>
      </c>
      <c r="G122" s="83" t="s">
        <v>29</v>
      </c>
      <c r="H122" s="83">
        <v>2563</v>
      </c>
      <c r="I122" s="103">
        <v>242066</v>
      </c>
      <c r="J122" s="103">
        <v>242401</v>
      </c>
      <c r="K122" s="83" t="s">
        <v>381</v>
      </c>
      <c r="L122" s="83" t="s">
        <v>382</v>
      </c>
      <c r="M122" s="83" t="str">
        <f>VLOOKUP(L122,'[1]ตัวย่อ(ต่อท้าย)'!$B$2:$C$515,2,FALSE)</f>
        <v>สพฐ.</v>
      </c>
      <c r="N122" s="83" t="s">
        <v>246</v>
      </c>
      <c r="O122" s="83"/>
      <c r="P122" s="83"/>
      <c r="Q122" s="101"/>
      <c r="R122" s="83" t="s">
        <v>2096</v>
      </c>
    </row>
    <row r="123" spans="1:18" s="7" customFormat="1" ht="23.5" hidden="1">
      <c r="A123" s="111" t="s">
        <v>2063</v>
      </c>
      <c r="B123" s="111" t="s">
        <v>2064</v>
      </c>
      <c r="C123" s="83" t="s">
        <v>2971</v>
      </c>
      <c r="D123" s="83" t="s">
        <v>268</v>
      </c>
      <c r="E123" s="6" t="s">
        <v>1442</v>
      </c>
      <c r="F123" s="83" t="s">
        <v>1442</v>
      </c>
      <c r="G123" s="83" t="s">
        <v>29</v>
      </c>
      <c r="H123" s="83">
        <v>2563</v>
      </c>
      <c r="I123" s="103">
        <v>242066</v>
      </c>
      <c r="J123" s="103">
        <v>242401</v>
      </c>
      <c r="K123" s="83" t="s">
        <v>1408</v>
      </c>
      <c r="L123" s="83" t="s">
        <v>53</v>
      </c>
      <c r="M123" s="83" t="str">
        <f>VLOOKUP(L123,'[1]ตัวย่อ(ต่อท้าย)'!$B$2:$C$515,2,FALSE)</f>
        <v>มรภ.พบ.</v>
      </c>
      <c r="N123" s="83" t="s">
        <v>1401</v>
      </c>
      <c r="O123" s="83"/>
      <c r="P123" s="83"/>
      <c r="Q123" s="101"/>
      <c r="R123" s="83" t="s">
        <v>2136</v>
      </c>
    </row>
    <row r="124" spans="1:18" s="7" customFormat="1" ht="23.5" hidden="1">
      <c r="A124" s="111" t="s">
        <v>2063</v>
      </c>
      <c r="B124" s="111" t="s">
        <v>2064</v>
      </c>
      <c r="C124" s="83" t="s">
        <v>2971</v>
      </c>
      <c r="D124" s="83" t="s">
        <v>456</v>
      </c>
      <c r="E124" s="6" t="s">
        <v>457</v>
      </c>
      <c r="F124" s="83" t="s">
        <v>457</v>
      </c>
      <c r="G124" s="83" t="s">
        <v>29</v>
      </c>
      <c r="H124" s="83">
        <v>2563</v>
      </c>
      <c r="I124" s="103">
        <v>242066</v>
      </c>
      <c r="J124" s="103">
        <v>242401</v>
      </c>
      <c r="K124" s="83"/>
      <c r="L124" s="83" t="s">
        <v>88</v>
      </c>
      <c r="M124" s="83" t="str">
        <f>VLOOKUP(L124,'[1]ตัวย่อ(ต่อท้าย)'!$B$2:$C$515,2,FALSE)</f>
        <v>กกท.</v>
      </c>
      <c r="N124" s="83" t="s">
        <v>38</v>
      </c>
      <c r="O124" s="83"/>
      <c r="P124" s="83"/>
      <c r="Q124" s="101"/>
      <c r="R124" s="83" t="s">
        <v>2082</v>
      </c>
    </row>
    <row r="125" spans="1:18" s="7" customFormat="1" ht="23.5" hidden="1">
      <c r="A125" s="111" t="s">
        <v>2063</v>
      </c>
      <c r="B125" s="112" t="s">
        <v>2064</v>
      </c>
      <c r="C125" s="83" t="s">
        <v>2971</v>
      </c>
      <c r="D125" s="83" t="s">
        <v>915</v>
      </c>
      <c r="E125" s="16" t="str">
        <f t="shared" ref="E125:E172" si="3">HYPERLINK(Q125,F125)</f>
        <v>ส่งเสริมการออกกำลังกายและเล่นกีฬาหมู่บ้าน (1 ตำบล 1 ชนิดกีฬา)</v>
      </c>
      <c r="F125" s="83" t="s">
        <v>627</v>
      </c>
      <c r="G125" s="83" t="s">
        <v>29</v>
      </c>
      <c r="H125" s="83">
        <v>2563</v>
      </c>
      <c r="I125" s="83" t="s">
        <v>572</v>
      </c>
      <c r="J125" s="83" t="s">
        <v>612</v>
      </c>
      <c r="K125" s="83" t="s">
        <v>36</v>
      </c>
      <c r="L125" s="83" t="s">
        <v>37</v>
      </c>
      <c r="M125" s="83" t="s">
        <v>2937</v>
      </c>
      <c r="N125" s="83" t="s">
        <v>38</v>
      </c>
      <c r="O125" s="83" t="s">
        <v>2573</v>
      </c>
      <c r="P125" s="94"/>
      <c r="Q125" s="92" t="s">
        <v>2799</v>
      </c>
      <c r="R125" s="83" t="s">
        <v>2110</v>
      </c>
    </row>
    <row r="126" spans="1:18" s="7" customFormat="1" ht="23.5" hidden="1">
      <c r="A126" s="111" t="s">
        <v>2063</v>
      </c>
      <c r="B126" s="112" t="s">
        <v>2064</v>
      </c>
      <c r="C126" s="83" t="s">
        <v>2971</v>
      </c>
      <c r="D126" s="83" t="s">
        <v>904</v>
      </c>
      <c r="E126" s="16" t="str">
        <f t="shared" si="3"/>
        <v>ส่งเสริมการออกกำลังกายและกีฬาเพื่อมวลชน “Calories credit challenge”</v>
      </c>
      <c r="F126" s="83" t="s">
        <v>632</v>
      </c>
      <c r="G126" s="83" t="s">
        <v>29</v>
      </c>
      <c r="H126" s="83">
        <v>2563</v>
      </c>
      <c r="I126" s="83" t="s">
        <v>572</v>
      </c>
      <c r="J126" s="83" t="s">
        <v>612</v>
      </c>
      <c r="K126" s="83" t="s">
        <v>36</v>
      </c>
      <c r="L126" s="83" t="s">
        <v>37</v>
      </c>
      <c r="M126" s="83" t="s">
        <v>2937</v>
      </c>
      <c r="N126" s="83" t="s">
        <v>38</v>
      </c>
      <c r="O126" s="83" t="s">
        <v>2573</v>
      </c>
      <c r="P126" s="94"/>
      <c r="Q126" s="92" t="s">
        <v>2800</v>
      </c>
      <c r="R126" s="83" t="s">
        <v>2064</v>
      </c>
    </row>
    <row r="127" spans="1:18" s="7" customFormat="1" ht="23.5" hidden="1">
      <c r="A127" s="111" t="s">
        <v>2063</v>
      </c>
      <c r="B127" s="113" t="s">
        <v>2064</v>
      </c>
      <c r="C127" s="83" t="s">
        <v>2971</v>
      </c>
      <c r="D127" s="82" t="s">
        <v>931</v>
      </c>
      <c r="E127" s="16" t="str">
        <f t="shared" si="3"/>
        <v>เฟิร์ม &amp; ฟิต เพื่อพิชิตสุขภาพที่แข็งแรง</v>
      </c>
      <c r="F127" s="83" t="s">
        <v>932</v>
      </c>
      <c r="G127" s="83" t="s">
        <v>29</v>
      </c>
      <c r="H127" s="83">
        <v>2564</v>
      </c>
      <c r="I127" s="83" t="s">
        <v>452</v>
      </c>
      <c r="J127" s="89" t="s">
        <v>733</v>
      </c>
      <c r="K127" s="83" t="s">
        <v>763</v>
      </c>
      <c r="L127" s="83" t="s">
        <v>382</v>
      </c>
      <c r="M127" s="83" t="s">
        <v>2948</v>
      </c>
      <c r="N127" s="83" t="s">
        <v>246</v>
      </c>
      <c r="O127" s="89" t="s">
        <v>2588</v>
      </c>
      <c r="P127" s="91"/>
      <c r="Q127" s="92" t="s">
        <v>2602</v>
      </c>
      <c r="R127" s="83" t="s">
        <v>2064</v>
      </c>
    </row>
    <row r="128" spans="1:18" s="7" customFormat="1" ht="23.5" hidden="1">
      <c r="A128" s="111" t="s">
        <v>2063</v>
      </c>
      <c r="B128" s="113" t="s">
        <v>2064</v>
      </c>
      <c r="C128" s="83" t="s">
        <v>2971</v>
      </c>
      <c r="D128" s="82" t="s">
        <v>959</v>
      </c>
      <c r="E128" s="16" t="str">
        <f t="shared" si="3"/>
        <v>โครงการ “การแข่งขันกีฬา กรีฑา นักเรียน ประจำปีการศึกษา 2563”</v>
      </c>
      <c r="F128" s="83" t="s">
        <v>960</v>
      </c>
      <c r="G128" s="83" t="s">
        <v>29</v>
      </c>
      <c r="H128" s="83">
        <v>2564</v>
      </c>
      <c r="I128" s="83" t="s">
        <v>452</v>
      </c>
      <c r="J128" s="89" t="s">
        <v>937</v>
      </c>
      <c r="K128" s="83" t="s">
        <v>962</v>
      </c>
      <c r="L128" s="83" t="s">
        <v>382</v>
      </c>
      <c r="M128" s="83" t="s">
        <v>2948</v>
      </c>
      <c r="N128" s="83" t="s">
        <v>246</v>
      </c>
      <c r="O128" s="89" t="s">
        <v>2588</v>
      </c>
      <c r="P128" s="91"/>
      <c r="Q128" s="92" t="s">
        <v>2611</v>
      </c>
      <c r="R128" s="83" t="s">
        <v>2082</v>
      </c>
    </row>
    <row r="129" spans="1:21" s="7" customFormat="1" ht="23.5" hidden="1">
      <c r="A129" s="111" t="s">
        <v>2063</v>
      </c>
      <c r="B129" s="113" t="s">
        <v>2064</v>
      </c>
      <c r="C129" s="83" t="s">
        <v>2971</v>
      </c>
      <c r="D129" s="82" t="s">
        <v>981</v>
      </c>
      <c r="E129" s="16" t="str">
        <f t="shared" si="3"/>
        <v>การแข่งขันกีฬา กรีฑานักเรียนของสถานศึกษาในสังกัด</v>
      </c>
      <c r="F129" s="83" t="s">
        <v>982</v>
      </c>
      <c r="G129" s="83" t="s">
        <v>29</v>
      </c>
      <c r="H129" s="83">
        <v>2564</v>
      </c>
      <c r="I129" s="83" t="s">
        <v>452</v>
      </c>
      <c r="J129" s="89" t="s">
        <v>937</v>
      </c>
      <c r="K129" s="83" t="s">
        <v>984</v>
      </c>
      <c r="L129" s="83" t="s">
        <v>382</v>
      </c>
      <c r="M129" s="83" t="s">
        <v>2948</v>
      </c>
      <c r="N129" s="83" t="s">
        <v>246</v>
      </c>
      <c r="O129" s="89" t="s">
        <v>2588</v>
      </c>
      <c r="P129" s="91"/>
      <c r="Q129" s="92" t="s">
        <v>2612</v>
      </c>
      <c r="R129" s="83" t="s">
        <v>2110</v>
      </c>
    </row>
    <row r="130" spans="1:21" s="7" customFormat="1" ht="23.5" hidden="1">
      <c r="A130" s="111" t="s">
        <v>2063</v>
      </c>
      <c r="B130" s="113" t="s">
        <v>2064</v>
      </c>
      <c r="C130" s="83" t="s">
        <v>2971</v>
      </c>
      <c r="D130" s="82" t="s">
        <v>825</v>
      </c>
      <c r="E130" s="16" t="str">
        <f t="shared" si="3"/>
        <v>โครงการส่งเสริมนันทนาการสัมพันธ์เพื่อพัฒนาคุณภาพชีวิตและสังคม</v>
      </c>
      <c r="F130" s="83" t="s">
        <v>826</v>
      </c>
      <c r="G130" s="83" t="s">
        <v>29</v>
      </c>
      <c r="H130" s="83">
        <v>2564</v>
      </c>
      <c r="I130" s="83" t="s">
        <v>452</v>
      </c>
      <c r="J130" s="89" t="s">
        <v>733</v>
      </c>
      <c r="K130" s="83" t="s">
        <v>114</v>
      </c>
      <c r="L130" s="83" t="s">
        <v>37</v>
      </c>
      <c r="M130" s="83" t="s">
        <v>2937</v>
      </c>
      <c r="N130" s="83" t="s">
        <v>38</v>
      </c>
      <c r="O130" s="89" t="s">
        <v>2588</v>
      </c>
      <c r="P130" s="91"/>
      <c r="Q130" s="92" t="s">
        <v>2625</v>
      </c>
      <c r="R130" s="83" t="s">
        <v>684</v>
      </c>
    </row>
    <row r="131" spans="1:21" s="7" customFormat="1" ht="23.5" hidden="1">
      <c r="A131" s="111" t="s">
        <v>2063</v>
      </c>
      <c r="B131" s="113" t="s">
        <v>2064</v>
      </c>
      <c r="C131" s="83" t="s">
        <v>2971</v>
      </c>
      <c r="D131" s="82" t="s">
        <v>772</v>
      </c>
      <c r="E131" s="16" t="str">
        <f t="shared" si="3"/>
        <v>โครงการส่งเสริมกิจกรรมนันทนาการผู้สูงอายุ</v>
      </c>
      <c r="F131" s="83" t="s">
        <v>140</v>
      </c>
      <c r="G131" s="83" t="s">
        <v>29</v>
      </c>
      <c r="H131" s="83">
        <v>2564</v>
      </c>
      <c r="I131" s="83" t="s">
        <v>452</v>
      </c>
      <c r="J131" s="89" t="s">
        <v>733</v>
      </c>
      <c r="K131" s="83" t="s">
        <v>114</v>
      </c>
      <c r="L131" s="83" t="s">
        <v>37</v>
      </c>
      <c r="M131" s="83" t="s">
        <v>2937</v>
      </c>
      <c r="N131" s="83" t="s">
        <v>38</v>
      </c>
      <c r="O131" s="89" t="s">
        <v>2588</v>
      </c>
      <c r="P131" s="91"/>
      <c r="Q131" s="92" t="s">
        <v>2628</v>
      </c>
      <c r="R131" s="83" t="s">
        <v>641</v>
      </c>
    </row>
    <row r="132" spans="1:21" s="7" customFormat="1" ht="23.5" hidden="1">
      <c r="A132" s="111" t="s">
        <v>2063</v>
      </c>
      <c r="B132" s="113" t="s">
        <v>2064</v>
      </c>
      <c r="C132" s="83" t="s">
        <v>2971</v>
      </c>
      <c r="D132" s="82" t="s">
        <v>1178</v>
      </c>
      <c r="E132" s="16" t="str">
        <f t="shared" si="3"/>
        <v>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</v>
      </c>
      <c r="F132" s="83" t="s">
        <v>1179</v>
      </c>
      <c r="G132" s="83" t="s">
        <v>29</v>
      </c>
      <c r="H132" s="83">
        <v>2564</v>
      </c>
      <c r="I132" s="83" t="s">
        <v>452</v>
      </c>
      <c r="J132" s="89" t="s">
        <v>733</v>
      </c>
      <c r="K132" s="83" t="s">
        <v>36</v>
      </c>
      <c r="L132" s="83" t="s">
        <v>37</v>
      </c>
      <c r="M132" s="83" t="s">
        <v>2937</v>
      </c>
      <c r="N132" s="83" t="s">
        <v>38</v>
      </c>
      <c r="O132" s="89" t="s">
        <v>2588</v>
      </c>
      <c r="P132" s="91"/>
      <c r="Q132" s="92" t="s">
        <v>2637</v>
      </c>
      <c r="R132" s="83" t="s">
        <v>684</v>
      </c>
    </row>
    <row r="133" spans="1:21" s="7" customFormat="1" ht="23.5" hidden="1">
      <c r="A133" s="111" t="s">
        <v>2063</v>
      </c>
      <c r="B133" s="113" t="s">
        <v>2064</v>
      </c>
      <c r="C133" s="83" t="s">
        <v>2971</v>
      </c>
      <c r="D133" s="82" t="s">
        <v>1155</v>
      </c>
      <c r="E133" s="16" t="str">
        <f t="shared" si="3"/>
        <v>โครงการส่งเสริมการออกกำลังกายและเล่นกีฬาหมู่บ้าน (1 ตำบล 1 ชนิดกีฬา)</v>
      </c>
      <c r="F133" s="83" t="s">
        <v>1156</v>
      </c>
      <c r="G133" s="83" t="s">
        <v>29</v>
      </c>
      <c r="H133" s="83">
        <v>2564</v>
      </c>
      <c r="I133" s="83" t="s">
        <v>572</v>
      </c>
      <c r="J133" s="89" t="s">
        <v>612</v>
      </c>
      <c r="K133" s="83" t="s">
        <v>36</v>
      </c>
      <c r="L133" s="83" t="s">
        <v>37</v>
      </c>
      <c r="M133" s="83" t="s">
        <v>2937</v>
      </c>
      <c r="N133" s="83" t="s">
        <v>38</v>
      </c>
      <c r="O133" s="89" t="s">
        <v>2588</v>
      </c>
      <c r="P133" s="91"/>
      <c r="Q133" s="92" t="s">
        <v>2638</v>
      </c>
      <c r="R133" s="83" t="s">
        <v>568</v>
      </c>
    </row>
    <row r="134" spans="1:21" s="7" customFormat="1" ht="23.5" hidden="1">
      <c r="A134" s="111" t="s">
        <v>2063</v>
      </c>
      <c r="B134" s="113" t="s">
        <v>2064</v>
      </c>
      <c r="C134" s="83" t="s">
        <v>2971</v>
      </c>
      <c r="D134" s="82" t="s">
        <v>901</v>
      </c>
      <c r="E134" s="16" t="str">
        <f t="shared" si="3"/>
        <v>ส่งเสริมและเผยแพร่องค์ความรู้ นวัตกรรมด้านการออกกำลังกาย กีฬาและนันทนาการ</v>
      </c>
      <c r="F134" s="83" t="s">
        <v>902</v>
      </c>
      <c r="G134" s="83" t="s">
        <v>29</v>
      </c>
      <c r="H134" s="83">
        <v>2564</v>
      </c>
      <c r="I134" s="83" t="s">
        <v>452</v>
      </c>
      <c r="J134" s="89" t="s">
        <v>733</v>
      </c>
      <c r="K134" s="83" t="s">
        <v>157</v>
      </c>
      <c r="L134" s="83" t="s">
        <v>37</v>
      </c>
      <c r="M134" s="83" t="s">
        <v>2937</v>
      </c>
      <c r="N134" s="83" t="s">
        <v>38</v>
      </c>
      <c r="O134" s="89" t="s">
        <v>2588</v>
      </c>
      <c r="P134" s="91"/>
      <c r="Q134" s="92" t="s">
        <v>2648</v>
      </c>
      <c r="R134" s="83" t="s">
        <v>684</v>
      </c>
    </row>
    <row r="135" spans="1:21" s="7" customFormat="1" ht="23.5" hidden="1">
      <c r="A135" s="111" t="s">
        <v>2063</v>
      </c>
      <c r="B135" s="114" t="s">
        <v>2064</v>
      </c>
      <c r="C135" s="83" t="s">
        <v>2971</v>
      </c>
      <c r="D135" s="83" t="s">
        <v>1036</v>
      </c>
      <c r="E135" s="16" t="str">
        <f t="shared" si="3"/>
        <v xml:space="preserve">การแข่งขันฟุตบอลนักเรียนรุ่นอายุไม่เกิน 16 ปี ชาย และการแข่งขันกีฬาเปตองหญิง (Spm.16 Games) ประจำปี 2564 </v>
      </c>
      <c r="F135" s="83" t="s">
        <v>2854</v>
      </c>
      <c r="G135" s="83" t="s">
        <v>29</v>
      </c>
      <c r="H135" s="83">
        <v>2564</v>
      </c>
      <c r="I135" s="83" t="s">
        <v>498</v>
      </c>
      <c r="J135" s="83" t="s">
        <v>733</v>
      </c>
      <c r="K135" s="83" t="s">
        <v>1039</v>
      </c>
      <c r="L135" s="83" t="s">
        <v>382</v>
      </c>
      <c r="M135" s="83" t="s">
        <v>2948</v>
      </c>
      <c r="N135" s="83" t="s">
        <v>246</v>
      </c>
      <c r="O135" s="83" t="s">
        <v>2588</v>
      </c>
      <c r="P135" s="95"/>
      <c r="Q135" s="92" t="s">
        <v>2857</v>
      </c>
      <c r="R135" s="83" t="s">
        <v>793</v>
      </c>
    </row>
    <row r="136" spans="1:21" s="7" customFormat="1" ht="23.5" hidden="1">
      <c r="A136" s="111" t="s">
        <v>2063</v>
      </c>
      <c r="B136" s="113" t="s">
        <v>2064</v>
      </c>
      <c r="C136" s="83" t="s">
        <v>2971</v>
      </c>
      <c r="D136" s="82" t="s">
        <v>1630</v>
      </c>
      <c r="E136" s="16" t="str">
        <f t="shared" si="3"/>
        <v>ออกกำลังกายเพื่อสุขภาพ “ขยับกายสบายชีวี”</v>
      </c>
      <c r="F136" s="83" t="s">
        <v>1631</v>
      </c>
      <c r="G136" s="83" t="s">
        <v>29</v>
      </c>
      <c r="H136" s="83">
        <v>2565</v>
      </c>
      <c r="I136" s="83" t="s">
        <v>1269</v>
      </c>
      <c r="J136" s="89" t="s">
        <v>612</v>
      </c>
      <c r="K136" s="83" t="s">
        <v>1633</v>
      </c>
      <c r="L136" s="83" t="s">
        <v>382</v>
      </c>
      <c r="M136" s="83" t="s">
        <v>2948</v>
      </c>
      <c r="N136" s="83" t="s">
        <v>246</v>
      </c>
      <c r="O136" s="89" t="s">
        <v>2690</v>
      </c>
      <c r="P136" s="91"/>
      <c r="Q136" s="92" t="s">
        <v>2695</v>
      </c>
      <c r="R136" s="83" t="s">
        <v>793</v>
      </c>
    </row>
    <row r="137" spans="1:21" s="7" customFormat="1" ht="23.5" hidden="1">
      <c r="A137" s="111" t="s">
        <v>2063</v>
      </c>
      <c r="B137" s="113" t="s">
        <v>2064</v>
      </c>
      <c r="C137" s="83" t="s">
        <v>2971</v>
      </c>
      <c r="D137" s="82" t="s">
        <v>1213</v>
      </c>
      <c r="E137" s="16" t="str">
        <f t="shared" si="3"/>
        <v>โครงการส่งเสริมนันทนาการประสานความสัมพันธ์ระหว่างหมู่บ้านจุฬาภรณ์พัฒนา</v>
      </c>
      <c r="F137" s="83" t="s">
        <v>1214</v>
      </c>
      <c r="G137" s="83" t="s">
        <v>29</v>
      </c>
      <c r="H137" s="83">
        <v>2565</v>
      </c>
      <c r="I137" s="83" t="s">
        <v>572</v>
      </c>
      <c r="J137" s="89" t="s">
        <v>612</v>
      </c>
      <c r="K137" s="83" t="s">
        <v>114</v>
      </c>
      <c r="L137" s="83" t="s">
        <v>37</v>
      </c>
      <c r="M137" s="83" t="s">
        <v>2937</v>
      </c>
      <c r="N137" s="83" t="s">
        <v>38</v>
      </c>
      <c r="O137" s="89" t="s">
        <v>2690</v>
      </c>
      <c r="P137" s="91"/>
      <c r="Q137" s="92" t="s">
        <v>2721</v>
      </c>
      <c r="R137" s="83" t="s">
        <v>684</v>
      </c>
    </row>
    <row r="138" spans="1:21" s="7" customFormat="1" ht="23.5" hidden="1">
      <c r="A138" s="111" t="s">
        <v>2063</v>
      </c>
      <c r="B138" s="113" t="s">
        <v>2064</v>
      </c>
      <c r="C138" s="83" t="s">
        <v>2971</v>
      </c>
      <c r="D138" s="82" t="s">
        <v>1234</v>
      </c>
      <c r="E138" s="16" t="str">
        <f t="shared" si="3"/>
        <v>โครงการส่งเสริมกิจกรรมกีฬาขั้นพ้ืนฐานและกีฬามวลชนเพื่อพัฒนาคุณภาพชีวิต</v>
      </c>
      <c r="F138" s="83" t="s">
        <v>1235</v>
      </c>
      <c r="G138" s="83" t="s">
        <v>29</v>
      </c>
      <c r="H138" s="83">
        <v>2565</v>
      </c>
      <c r="I138" s="83" t="s">
        <v>572</v>
      </c>
      <c r="J138" s="89" t="s">
        <v>612</v>
      </c>
      <c r="K138" s="83" t="s">
        <v>36</v>
      </c>
      <c r="L138" s="83" t="s">
        <v>37</v>
      </c>
      <c r="M138" s="83" t="s">
        <v>2937</v>
      </c>
      <c r="N138" s="83" t="s">
        <v>38</v>
      </c>
      <c r="O138" s="89" t="s">
        <v>2690</v>
      </c>
      <c r="P138" s="91"/>
      <c r="Q138" s="92" t="s">
        <v>2724</v>
      </c>
      <c r="R138" s="83" t="s">
        <v>630</v>
      </c>
    </row>
    <row r="139" spans="1:21" s="7" customFormat="1" ht="23.5" hidden="1">
      <c r="A139" s="111" t="s">
        <v>2063</v>
      </c>
      <c r="B139" s="113" t="s">
        <v>2064</v>
      </c>
      <c r="C139" s="83" t="s">
        <v>2971</v>
      </c>
      <c r="D139" s="82" t="s">
        <v>1237</v>
      </c>
      <c r="E139" s="16" t="str">
        <f t="shared" si="3"/>
        <v xml:space="preserve">โครงการส่งเสริมกีฬาขั้นพื้นฐาน </v>
      </c>
      <c r="F139" s="83" t="s">
        <v>2531</v>
      </c>
      <c r="G139" s="83" t="s">
        <v>29</v>
      </c>
      <c r="H139" s="83">
        <v>2565</v>
      </c>
      <c r="I139" s="83" t="s">
        <v>572</v>
      </c>
      <c r="J139" s="89" t="s">
        <v>612</v>
      </c>
      <c r="K139" s="83" t="s">
        <v>36</v>
      </c>
      <c r="L139" s="83" t="s">
        <v>37</v>
      </c>
      <c r="M139" s="83" t="s">
        <v>2937</v>
      </c>
      <c r="N139" s="83" t="s">
        <v>38</v>
      </c>
      <c r="O139" s="89" t="s">
        <v>2690</v>
      </c>
      <c r="P139" s="91"/>
      <c r="Q139" s="92" t="s">
        <v>2725</v>
      </c>
      <c r="R139" s="83" t="s">
        <v>684</v>
      </c>
    </row>
    <row r="140" spans="1:21" s="7" customFormat="1" ht="23.5" hidden="1">
      <c r="A140" s="111" t="s">
        <v>2063</v>
      </c>
      <c r="B140" s="113" t="s">
        <v>2064</v>
      </c>
      <c r="C140" s="83" t="s">
        <v>2971</v>
      </c>
      <c r="D140" s="83" t="s">
        <v>1206</v>
      </c>
      <c r="E140" s="16" t="str">
        <f t="shared" si="3"/>
        <v>ส่งเสริมการออกกำลังกายและกีฬาเพื่อมวลชน</v>
      </c>
      <c r="F140" s="83" t="s">
        <v>334</v>
      </c>
      <c r="G140" s="83" t="s">
        <v>29</v>
      </c>
      <c r="H140" s="83">
        <v>2565</v>
      </c>
      <c r="I140" s="83" t="s">
        <v>572</v>
      </c>
      <c r="J140" s="83" t="s">
        <v>612</v>
      </c>
      <c r="K140" s="83" t="s">
        <v>36</v>
      </c>
      <c r="L140" s="83" t="s">
        <v>37</v>
      </c>
      <c r="M140" s="83" t="s">
        <v>2937</v>
      </c>
      <c r="N140" s="83" t="s">
        <v>38</v>
      </c>
      <c r="O140" s="83" t="s">
        <v>2690</v>
      </c>
      <c r="P140" s="94"/>
      <c r="Q140" s="92" t="s">
        <v>2812</v>
      </c>
      <c r="R140" s="83" t="s">
        <v>641</v>
      </c>
      <c r="S140" s="25"/>
      <c r="T140" s="25"/>
      <c r="U140" s="25"/>
    </row>
    <row r="141" spans="1:21" s="7" customFormat="1" ht="23.5" hidden="1">
      <c r="A141" s="111" t="s">
        <v>2063</v>
      </c>
      <c r="B141" s="113" t="s">
        <v>2064</v>
      </c>
      <c r="C141" s="83" t="s">
        <v>2971</v>
      </c>
      <c r="D141" s="82" t="s">
        <v>1739</v>
      </c>
      <c r="E141" s="16" t="str">
        <f t="shared" si="3"/>
        <v>โครงการส่งเสริมการออกกำลังกายและกีฬาเพื่อมวลชน</v>
      </c>
      <c r="F141" s="83" t="s">
        <v>1740</v>
      </c>
      <c r="G141" s="83" t="s">
        <v>29</v>
      </c>
      <c r="H141" s="83">
        <v>2566</v>
      </c>
      <c r="I141" s="83" t="s">
        <v>1120</v>
      </c>
      <c r="J141" s="89" t="s">
        <v>1121</v>
      </c>
      <c r="K141" s="83" t="s">
        <v>36</v>
      </c>
      <c r="L141" s="83" t="s">
        <v>37</v>
      </c>
      <c r="M141" s="83" t="s">
        <v>2937</v>
      </c>
      <c r="N141" s="83" t="s">
        <v>38</v>
      </c>
      <c r="O141" s="83" t="s">
        <v>2233</v>
      </c>
      <c r="P141" s="91"/>
      <c r="Q141" s="92" t="s">
        <v>2239</v>
      </c>
      <c r="R141" s="82" t="s">
        <v>734</v>
      </c>
      <c r="S141" s="25"/>
      <c r="T141" s="25"/>
      <c r="U141" s="25"/>
    </row>
    <row r="142" spans="1:21" s="7" customFormat="1" ht="23.5" hidden="1">
      <c r="A142" s="111" t="s">
        <v>2063</v>
      </c>
      <c r="B142" s="113" t="s">
        <v>2064</v>
      </c>
      <c r="C142" s="83" t="s">
        <v>2971</v>
      </c>
      <c r="D142" s="82" t="s">
        <v>1770</v>
      </c>
      <c r="E142" s="16" t="str">
        <f t="shared" si="3"/>
        <v>โครงการจัดการแข่งขันกีฬาระหว่างโรงเรียนส่วนกลาง</v>
      </c>
      <c r="F142" s="83" t="s">
        <v>1771</v>
      </c>
      <c r="G142" s="83" t="s">
        <v>29</v>
      </c>
      <c r="H142" s="83">
        <v>2566</v>
      </c>
      <c r="I142" s="83" t="s">
        <v>1120</v>
      </c>
      <c r="J142" s="89" t="s">
        <v>1121</v>
      </c>
      <c r="K142" s="83" t="s">
        <v>36</v>
      </c>
      <c r="L142" s="83" t="s">
        <v>37</v>
      </c>
      <c r="M142" s="83" t="s">
        <v>2937</v>
      </c>
      <c r="N142" s="83" t="s">
        <v>38</v>
      </c>
      <c r="O142" s="83" t="s">
        <v>2233</v>
      </c>
      <c r="P142" s="91"/>
      <c r="Q142" s="92" t="s">
        <v>2241</v>
      </c>
      <c r="R142" s="82" t="s">
        <v>625</v>
      </c>
      <c r="S142" s="25"/>
      <c r="T142" s="25"/>
      <c r="U142" s="25"/>
    </row>
    <row r="143" spans="1:21" s="7" customFormat="1" ht="23.5" hidden="1">
      <c r="A143" s="111" t="s">
        <v>2063</v>
      </c>
      <c r="B143" s="113" t="s">
        <v>2064</v>
      </c>
      <c r="C143" s="83" t="s">
        <v>2971</v>
      </c>
      <c r="D143" s="82" t="s">
        <v>1773</v>
      </c>
      <c r="E143" s="16" t="str">
        <f t="shared" si="3"/>
        <v>โครงการจัดการแข่งขันกีฬาระหว่างโรงเรียนประจำจังหวัดและอำเภอ</v>
      </c>
      <c r="F143" s="83" t="s">
        <v>1774</v>
      </c>
      <c r="G143" s="83" t="s">
        <v>29</v>
      </c>
      <c r="H143" s="83">
        <v>2566</v>
      </c>
      <c r="I143" s="83" t="s">
        <v>1120</v>
      </c>
      <c r="J143" s="89" t="s">
        <v>1121</v>
      </c>
      <c r="K143" s="83" t="s">
        <v>36</v>
      </c>
      <c r="L143" s="83" t="s">
        <v>37</v>
      </c>
      <c r="M143" s="83" t="s">
        <v>2937</v>
      </c>
      <c r="N143" s="83" t="s">
        <v>38</v>
      </c>
      <c r="O143" s="83" t="s">
        <v>2233</v>
      </c>
      <c r="P143" s="91"/>
      <c r="Q143" s="92" t="s">
        <v>2242</v>
      </c>
      <c r="R143" s="82" t="s">
        <v>734</v>
      </c>
      <c r="S143" s="25"/>
      <c r="T143" s="25"/>
      <c r="U143" s="25"/>
    </row>
    <row r="144" spans="1:21" s="7" customFormat="1" ht="23.5" hidden="1">
      <c r="A144" s="111" t="s">
        <v>2063</v>
      </c>
      <c r="B144" s="113" t="s">
        <v>2064</v>
      </c>
      <c r="C144" s="83" t="s">
        <v>2971</v>
      </c>
      <c r="D144" s="82" t="s">
        <v>1783</v>
      </c>
      <c r="E144" s="16" t="str">
        <f t="shared" si="3"/>
        <v>โครงการส่งเสริมกีฬาพัฒนาสุขภาวะกลุ่มผู้ด้อยโอกาส</v>
      </c>
      <c r="F144" s="83" t="s">
        <v>1248</v>
      </c>
      <c r="G144" s="83" t="s">
        <v>29</v>
      </c>
      <c r="H144" s="83">
        <v>2566</v>
      </c>
      <c r="I144" s="83" t="s">
        <v>1120</v>
      </c>
      <c r="J144" s="89" t="s">
        <v>1121</v>
      </c>
      <c r="K144" s="83" t="s">
        <v>36</v>
      </c>
      <c r="L144" s="83" t="s">
        <v>37</v>
      </c>
      <c r="M144" s="83" t="s">
        <v>2937</v>
      </c>
      <c r="N144" s="83" t="s">
        <v>38</v>
      </c>
      <c r="O144" s="83" t="s">
        <v>2233</v>
      </c>
      <c r="P144" s="91"/>
      <c r="Q144" s="92" t="s">
        <v>2252</v>
      </c>
      <c r="R144" s="83" t="s">
        <v>1726</v>
      </c>
      <c r="S144" s="25"/>
      <c r="T144" s="25"/>
      <c r="U144" s="25"/>
    </row>
    <row r="145" spans="1:21" s="7" customFormat="1" ht="23.5" hidden="1">
      <c r="A145" s="111" t="s">
        <v>2063</v>
      </c>
      <c r="B145" s="113" t="s">
        <v>2064</v>
      </c>
      <c r="C145" s="83" t="s">
        <v>2971</v>
      </c>
      <c r="D145" s="82" t="s">
        <v>1820</v>
      </c>
      <c r="E145" s="16" t="str">
        <f t="shared" si="3"/>
        <v>เข้าร่วมการแข่งขันกีฬามหาวิทยาลัยเทคโนโลยีราชมงคลแห่งประเทศไทย ครั้งที่ 37 และการเข้าร่วมการแข่งขันกีฬา     ปรีราชมงคล มหาวิทยาลัยเทคโนโลยีราชมงคล</v>
      </c>
      <c r="F145" s="83" t="s">
        <v>1821</v>
      </c>
      <c r="G145" s="83" t="s">
        <v>29</v>
      </c>
      <c r="H145" s="83">
        <v>2566</v>
      </c>
      <c r="I145" s="83" t="s">
        <v>1802</v>
      </c>
      <c r="J145" s="89" t="s">
        <v>1802</v>
      </c>
      <c r="K145" s="83" t="s">
        <v>71</v>
      </c>
      <c r="L145" s="83" t="s">
        <v>45</v>
      </c>
      <c r="M145" s="83" t="s">
        <v>2943</v>
      </c>
      <c r="N145" s="83" t="s">
        <v>46</v>
      </c>
      <c r="O145" s="83" t="s">
        <v>2233</v>
      </c>
      <c r="P145" s="91"/>
      <c r="Q145" s="92" t="s">
        <v>2265</v>
      </c>
      <c r="R145" s="83" t="s">
        <v>2071</v>
      </c>
      <c r="S145" s="25"/>
      <c r="T145" s="25"/>
      <c r="U145" s="25"/>
    </row>
    <row r="146" spans="1:21" s="7" customFormat="1" ht="23.5" hidden="1">
      <c r="A146" s="111" t="s">
        <v>2063</v>
      </c>
      <c r="B146" s="113" t="s">
        <v>2064</v>
      </c>
      <c r="C146" s="83" t="s">
        <v>2971</v>
      </c>
      <c r="D146" s="82" t="s">
        <v>1923</v>
      </c>
      <c r="E146" s="16" t="str">
        <f t="shared" si="3"/>
        <v>โครงการแข่งขันกีฬาบัวน้ำเงินเกมส์ ครั้งที่ 28</v>
      </c>
      <c r="F146" s="83" t="s">
        <v>1924</v>
      </c>
      <c r="G146" s="83" t="s">
        <v>29</v>
      </c>
      <c r="H146" s="83">
        <v>2566</v>
      </c>
      <c r="I146" s="83" t="s">
        <v>1778</v>
      </c>
      <c r="J146" s="89" t="s">
        <v>1825</v>
      </c>
      <c r="K146" s="83" t="s">
        <v>278</v>
      </c>
      <c r="L146" s="83" t="s">
        <v>45</v>
      </c>
      <c r="M146" s="83" t="s">
        <v>2943</v>
      </c>
      <c r="N146" s="83" t="s">
        <v>46</v>
      </c>
      <c r="O146" s="83" t="s">
        <v>2233</v>
      </c>
      <c r="P146" s="91"/>
      <c r="Q146" s="92" t="s">
        <v>2287</v>
      </c>
      <c r="R146" s="83" t="s">
        <v>713</v>
      </c>
      <c r="S146" s="25"/>
      <c r="T146" s="25"/>
      <c r="U146" s="25"/>
    </row>
    <row r="147" spans="1:21" s="7" customFormat="1" ht="23.5" hidden="1">
      <c r="A147" s="111" t="s">
        <v>2063</v>
      </c>
      <c r="B147" s="113" t="s">
        <v>2064</v>
      </c>
      <c r="C147" s="83" t="s">
        <v>2971</v>
      </c>
      <c r="D147" s="82" t="s">
        <v>1919</v>
      </c>
      <c r="E147" s="16" t="str">
        <f t="shared" si="3"/>
        <v>โครงการกีฬาเฟรชชี่สานสัมพันธ์พี่น้อง</v>
      </c>
      <c r="F147" s="83" t="s">
        <v>1920</v>
      </c>
      <c r="G147" s="83" t="s">
        <v>29</v>
      </c>
      <c r="H147" s="83">
        <v>2566</v>
      </c>
      <c r="I147" s="83" t="s">
        <v>1921</v>
      </c>
      <c r="J147" s="89" t="s">
        <v>1880</v>
      </c>
      <c r="K147" s="83" t="s">
        <v>44</v>
      </c>
      <c r="L147" s="83" t="s">
        <v>1871</v>
      </c>
      <c r="M147" s="83" t="s">
        <v>2946</v>
      </c>
      <c r="N147" s="83" t="s">
        <v>46</v>
      </c>
      <c r="O147" s="83" t="s">
        <v>2233</v>
      </c>
      <c r="P147" s="91"/>
      <c r="Q147" s="92" t="s">
        <v>2288</v>
      </c>
      <c r="R147" s="83" t="s">
        <v>630</v>
      </c>
      <c r="S147" s="25"/>
      <c r="T147" s="25"/>
      <c r="U147" s="25"/>
    </row>
    <row r="148" spans="1:21" s="7" customFormat="1" ht="23.5" hidden="1">
      <c r="A148" s="111" t="s">
        <v>2063</v>
      </c>
      <c r="B148" s="113" t="s">
        <v>2064</v>
      </c>
      <c r="C148" s="83" t="s">
        <v>2971</v>
      </c>
      <c r="D148" s="83" t="s">
        <v>1889</v>
      </c>
      <c r="E148" s="16" t="str">
        <f t="shared" si="3"/>
        <v>โครงการกีฬา frershy สานสัมพันธ์พี่น้อง คณะบริหารธุรกิจ บพิตรพิมุข จักรวรรดิ ประจำปีการศึกษา 2565</v>
      </c>
      <c r="F148" s="83" t="s">
        <v>1890</v>
      </c>
      <c r="G148" s="83" t="s">
        <v>29</v>
      </c>
      <c r="H148" s="83">
        <v>2566</v>
      </c>
      <c r="I148" s="83" t="s">
        <v>1884</v>
      </c>
      <c r="J148" s="83" t="s">
        <v>1884</v>
      </c>
      <c r="K148" s="83" t="s">
        <v>1828</v>
      </c>
      <c r="L148" s="83" t="s">
        <v>1871</v>
      </c>
      <c r="M148" s="83" t="s">
        <v>2946</v>
      </c>
      <c r="N148" s="83" t="s">
        <v>46</v>
      </c>
      <c r="O148" s="83" t="s">
        <v>2233</v>
      </c>
      <c r="P148" s="94"/>
      <c r="Q148" s="92" t="s">
        <v>2774</v>
      </c>
      <c r="R148" s="83" t="s">
        <v>2915</v>
      </c>
      <c r="S148" s="25"/>
      <c r="T148" s="25"/>
      <c r="U148" s="25"/>
    </row>
    <row r="149" spans="1:21" s="7" customFormat="1" ht="23.5" hidden="1">
      <c r="A149" s="111" t="s">
        <v>2063</v>
      </c>
      <c r="B149" s="113" t="s">
        <v>2064</v>
      </c>
      <c r="C149" s="83" t="s">
        <v>2971</v>
      </c>
      <c r="D149" s="82" t="s">
        <v>2323</v>
      </c>
      <c r="E149" s="16" t="str">
        <f t="shared" si="3"/>
        <v>โครงการแข่งขันกีฬาบัวน้ำเงินเกมส์</v>
      </c>
      <c r="F149" s="83" t="s">
        <v>61</v>
      </c>
      <c r="G149" s="83" t="s">
        <v>29</v>
      </c>
      <c r="H149" s="83">
        <v>2567</v>
      </c>
      <c r="I149" s="83" t="s">
        <v>1825</v>
      </c>
      <c r="J149" s="89" t="s">
        <v>1825</v>
      </c>
      <c r="K149" s="83" t="s">
        <v>44</v>
      </c>
      <c r="L149" s="83" t="s">
        <v>45</v>
      </c>
      <c r="M149" s="83" t="s">
        <v>2943</v>
      </c>
      <c r="N149" s="83" t="s">
        <v>46</v>
      </c>
      <c r="O149" s="83" t="s">
        <v>2314</v>
      </c>
      <c r="P149" s="91"/>
      <c r="Q149" s="92" t="s">
        <v>2324</v>
      </c>
      <c r="R149" s="83" t="s">
        <v>1173</v>
      </c>
      <c r="S149" s="46"/>
      <c r="T149" s="46"/>
      <c r="U149" s="46"/>
    </row>
    <row r="150" spans="1:21" s="7" customFormat="1" ht="23.5" hidden="1">
      <c r="A150" s="111" t="s">
        <v>2063</v>
      </c>
      <c r="B150" s="113" t="s">
        <v>2064</v>
      </c>
      <c r="C150" s="83" t="s">
        <v>2971</v>
      </c>
      <c r="D150" s="82" t="s">
        <v>2188</v>
      </c>
      <c r="E150" s="16" t="str">
        <f t="shared" si="3"/>
        <v>โครงการกีฬา freshy สานสัมพันธ์พี่น้อง คณะบริหารธุรกิจ บพิตรพิมุข จักรวรรดิ  ประจำปีการศึกษา 2566</v>
      </c>
      <c r="F150" s="83" t="s">
        <v>2189</v>
      </c>
      <c r="G150" s="83" t="s">
        <v>29</v>
      </c>
      <c r="H150" s="83">
        <v>2567</v>
      </c>
      <c r="I150" s="83" t="s">
        <v>1825</v>
      </c>
      <c r="J150" s="89" t="s">
        <v>1825</v>
      </c>
      <c r="K150" s="83" t="s">
        <v>1828</v>
      </c>
      <c r="L150" s="83" t="s">
        <v>1871</v>
      </c>
      <c r="M150" s="83" t="s">
        <v>2946</v>
      </c>
      <c r="N150" s="83" t="s">
        <v>46</v>
      </c>
      <c r="O150" s="83" t="s">
        <v>2314</v>
      </c>
      <c r="P150" s="91"/>
      <c r="Q150" s="92" t="s">
        <v>2331</v>
      </c>
      <c r="R150" s="83" t="s">
        <v>1136</v>
      </c>
      <c r="S150" s="46"/>
      <c r="T150" s="46"/>
      <c r="U150" s="46"/>
    </row>
    <row r="151" spans="1:21" s="7" customFormat="1" ht="23.5" hidden="1">
      <c r="A151" s="111" t="s">
        <v>2063</v>
      </c>
      <c r="B151" s="113" t="s">
        <v>2064</v>
      </c>
      <c r="C151" s="83" t="s">
        <v>2971</v>
      </c>
      <c r="D151" s="82" t="s">
        <v>2377</v>
      </c>
      <c r="E151" s="16" t="str">
        <f t="shared" si="3"/>
        <v>โครงการกีฬาเพื่อส่งเสริมการท่องเที่ยวจังหวัดนราธิวาส</v>
      </c>
      <c r="F151" s="83" t="s">
        <v>2378</v>
      </c>
      <c r="G151" s="83" t="s">
        <v>29</v>
      </c>
      <c r="H151" s="83">
        <v>2567</v>
      </c>
      <c r="I151" s="83" t="s">
        <v>1992</v>
      </c>
      <c r="J151" s="89" t="s">
        <v>621</v>
      </c>
      <c r="K151" s="83" t="s">
        <v>513</v>
      </c>
      <c r="L151" s="83" t="s">
        <v>424</v>
      </c>
      <c r="M151" s="83" t="s">
        <v>2936</v>
      </c>
      <c r="N151" s="83" t="s">
        <v>38</v>
      </c>
      <c r="O151" s="83" t="s">
        <v>2314</v>
      </c>
      <c r="P151" s="91"/>
      <c r="Q151" s="92" t="s">
        <v>2379</v>
      </c>
      <c r="R151" s="83" t="s">
        <v>1173</v>
      </c>
      <c r="S151" s="46"/>
      <c r="T151" s="46"/>
      <c r="U151" s="46"/>
    </row>
    <row r="152" spans="1:21" s="7" customFormat="1" ht="23.5" hidden="1">
      <c r="A152" s="111" t="s">
        <v>2063</v>
      </c>
      <c r="B152" s="113" t="s">
        <v>2064</v>
      </c>
      <c r="C152" s="83" t="s">
        <v>2971</v>
      </c>
      <c r="D152" s="82" t="s">
        <v>2138</v>
      </c>
      <c r="E152" s="16" t="str">
        <f t="shared" si="3"/>
        <v>โครงการขับเคลื่อนแผนปฏิบัติการด้านนันทนาการ ระยะที่ 4 (พ.ศ. 2566 – 2570)</v>
      </c>
      <c r="F152" s="83" t="s">
        <v>1837</v>
      </c>
      <c r="G152" s="83" t="s">
        <v>29</v>
      </c>
      <c r="H152" s="83">
        <v>2567</v>
      </c>
      <c r="I152" s="83" t="s">
        <v>1992</v>
      </c>
      <c r="J152" s="89" t="s">
        <v>621</v>
      </c>
      <c r="K152" s="83" t="s">
        <v>114</v>
      </c>
      <c r="L152" s="83" t="s">
        <v>37</v>
      </c>
      <c r="M152" s="83" t="s">
        <v>2937</v>
      </c>
      <c r="N152" s="83" t="s">
        <v>38</v>
      </c>
      <c r="O152" s="83" t="s">
        <v>2314</v>
      </c>
      <c r="P152" s="91"/>
      <c r="Q152" s="92" t="s">
        <v>2396</v>
      </c>
      <c r="R152" s="83" t="s">
        <v>1163</v>
      </c>
      <c r="S152" s="46"/>
      <c r="T152" s="46"/>
      <c r="U152" s="46"/>
    </row>
    <row r="153" spans="1:21" s="7" customFormat="1" ht="23.5" hidden="1">
      <c r="A153" s="111" t="s">
        <v>2063</v>
      </c>
      <c r="B153" s="113" t="s">
        <v>2064</v>
      </c>
      <c r="C153" s="83" t="s">
        <v>2971</v>
      </c>
      <c r="D153" s="82" t="s">
        <v>2066</v>
      </c>
      <c r="E153" s="16" t="str">
        <f t="shared" si="3"/>
        <v>โครงการบริการด้านเวชศาสตร์การกีฬา</v>
      </c>
      <c r="F153" s="83" t="s">
        <v>213</v>
      </c>
      <c r="G153" s="83" t="s">
        <v>29</v>
      </c>
      <c r="H153" s="83">
        <v>2567</v>
      </c>
      <c r="I153" s="83" t="s">
        <v>1992</v>
      </c>
      <c r="J153" s="89" t="s">
        <v>621</v>
      </c>
      <c r="K153" s="83" t="s">
        <v>147</v>
      </c>
      <c r="L153" s="83" t="s">
        <v>37</v>
      </c>
      <c r="M153" s="83" t="s">
        <v>2937</v>
      </c>
      <c r="N153" s="83" t="s">
        <v>38</v>
      </c>
      <c r="O153" s="83" t="s">
        <v>2314</v>
      </c>
      <c r="P153" s="91"/>
      <c r="Q153" s="92" t="s">
        <v>2411</v>
      </c>
      <c r="R153" s="83" t="s">
        <v>1163</v>
      </c>
      <c r="S153" s="46"/>
      <c r="T153" s="46"/>
      <c r="U153" s="46"/>
    </row>
    <row r="154" spans="1:21" s="7" customFormat="1" ht="23.5" hidden="1">
      <c r="A154" s="111" t="s">
        <v>2063</v>
      </c>
      <c r="B154" s="113" t="s">
        <v>2064</v>
      </c>
      <c r="C154" s="83" t="s">
        <v>2971</v>
      </c>
      <c r="D154" s="82" t="s">
        <v>2062</v>
      </c>
      <c r="E154" s="16" t="str">
        <f t="shared" si="3"/>
        <v>โครงการพัฒนาและให้บริการด้านสมรรถภาพทางกาย</v>
      </c>
      <c r="F154" s="83" t="s">
        <v>149</v>
      </c>
      <c r="G154" s="83" t="s">
        <v>29</v>
      </c>
      <c r="H154" s="83">
        <v>2567</v>
      </c>
      <c r="I154" s="83" t="s">
        <v>1992</v>
      </c>
      <c r="J154" s="89" t="s">
        <v>621</v>
      </c>
      <c r="K154" s="83" t="s">
        <v>147</v>
      </c>
      <c r="L154" s="83" t="s">
        <v>37</v>
      </c>
      <c r="M154" s="83" t="s">
        <v>2937</v>
      </c>
      <c r="N154" s="83" t="s">
        <v>38</v>
      </c>
      <c r="O154" s="83" t="s">
        <v>2314</v>
      </c>
      <c r="P154" s="91"/>
      <c r="Q154" s="92" t="s">
        <v>2412</v>
      </c>
      <c r="R154" s="83" t="s">
        <v>1169</v>
      </c>
      <c r="S154" s="46"/>
      <c r="T154" s="46"/>
      <c r="U154" s="46"/>
    </row>
    <row r="155" spans="1:21" s="7" customFormat="1" ht="23.5" hidden="1">
      <c r="A155" s="111" t="s">
        <v>2063</v>
      </c>
      <c r="B155" s="113" t="s">
        <v>2064</v>
      </c>
      <c r="C155" s="83" t="s">
        <v>2971</v>
      </c>
      <c r="D155" s="82" t="s">
        <v>2413</v>
      </c>
      <c r="E155" s="16" t="str">
        <f t="shared" si="3"/>
        <v>โครงการ MUAYTHAI SOFT POWER พลังแห่งการขับเคลื่อนสุขภาพและเศรษฐกิจของชาติ</v>
      </c>
      <c r="F155" s="83" t="s">
        <v>2414</v>
      </c>
      <c r="G155" s="83" t="s">
        <v>29</v>
      </c>
      <c r="H155" s="83">
        <v>2567</v>
      </c>
      <c r="I155" s="83" t="s">
        <v>2026</v>
      </c>
      <c r="J155" s="89" t="s">
        <v>621</v>
      </c>
      <c r="K155" s="83" t="s">
        <v>36</v>
      </c>
      <c r="L155" s="83" t="s">
        <v>37</v>
      </c>
      <c r="M155" s="83" t="s">
        <v>2937</v>
      </c>
      <c r="N155" s="83" t="s">
        <v>38</v>
      </c>
      <c r="O155" s="83" t="s">
        <v>2314</v>
      </c>
      <c r="P155" s="91"/>
      <c r="Q155" s="92" t="s">
        <v>2415</v>
      </c>
      <c r="R155" s="83" t="s">
        <v>1163</v>
      </c>
      <c r="S155" s="46"/>
      <c r="T155" s="46"/>
      <c r="U155" s="46"/>
    </row>
    <row r="156" spans="1:21" s="7" customFormat="1" ht="23.5" hidden="1">
      <c r="A156" s="111" t="s">
        <v>2063</v>
      </c>
      <c r="B156" s="113" t="s">
        <v>2064</v>
      </c>
      <c r="C156" s="83" t="s">
        <v>2971</v>
      </c>
      <c r="D156" s="82" t="s">
        <v>2416</v>
      </c>
      <c r="E156" s="16" t="str">
        <f t="shared" si="3"/>
        <v>โครงการ ฮีโร่สอนน้อง Sport Idol Clinic</v>
      </c>
      <c r="F156" s="83" t="s">
        <v>2417</v>
      </c>
      <c r="G156" s="83" t="s">
        <v>29</v>
      </c>
      <c r="H156" s="83">
        <v>2567</v>
      </c>
      <c r="I156" s="83" t="s">
        <v>2026</v>
      </c>
      <c r="J156" s="89" t="s">
        <v>621</v>
      </c>
      <c r="K156" s="83" t="s">
        <v>36</v>
      </c>
      <c r="L156" s="83" t="s">
        <v>37</v>
      </c>
      <c r="M156" s="83" t="s">
        <v>2937</v>
      </c>
      <c r="N156" s="83" t="s">
        <v>38</v>
      </c>
      <c r="O156" s="83" t="s">
        <v>2314</v>
      </c>
      <c r="P156" s="91"/>
      <c r="Q156" s="92" t="s">
        <v>2418</v>
      </c>
      <c r="R156" s="83" t="s">
        <v>1136</v>
      </c>
      <c r="S156" s="46"/>
      <c r="T156" s="46"/>
      <c r="U156" s="46"/>
    </row>
    <row r="157" spans="1:21" s="7" customFormat="1" ht="23.5" hidden="1">
      <c r="A157" s="111" t="s">
        <v>2063</v>
      </c>
      <c r="B157" s="113" t="s">
        <v>2064</v>
      </c>
      <c r="C157" s="83" t="s">
        <v>2971</v>
      </c>
      <c r="D157" s="82" t="s">
        <v>2162</v>
      </c>
      <c r="E157" s="16" t="str">
        <f t="shared" si="3"/>
        <v>โครงการเด็กไทยว่ายน้ำได้</v>
      </c>
      <c r="F157" s="83" t="s">
        <v>1245</v>
      </c>
      <c r="G157" s="83" t="s">
        <v>29</v>
      </c>
      <c r="H157" s="83">
        <v>2567</v>
      </c>
      <c r="I157" s="83" t="s">
        <v>1992</v>
      </c>
      <c r="J157" s="89" t="s">
        <v>621</v>
      </c>
      <c r="K157" s="83" t="s">
        <v>36</v>
      </c>
      <c r="L157" s="83" t="s">
        <v>37</v>
      </c>
      <c r="M157" s="83" t="s">
        <v>2937</v>
      </c>
      <c r="N157" s="83" t="s">
        <v>38</v>
      </c>
      <c r="O157" s="83" t="s">
        <v>2314</v>
      </c>
      <c r="P157" s="91"/>
      <c r="Q157" s="92" t="s">
        <v>2419</v>
      </c>
      <c r="R157" s="83" t="s">
        <v>1173</v>
      </c>
      <c r="S157" s="46"/>
      <c r="T157" s="46"/>
      <c r="U157" s="46"/>
    </row>
    <row r="158" spans="1:21" s="7" customFormat="1" ht="23.5" hidden="1">
      <c r="A158" s="111" t="s">
        <v>2063</v>
      </c>
      <c r="B158" s="113" t="s">
        <v>2064</v>
      </c>
      <c r="C158" s="83" t="s">
        <v>2971</v>
      </c>
      <c r="D158" s="82" t="s">
        <v>2146</v>
      </c>
      <c r="E158" s="16" t="str">
        <f t="shared" si="3"/>
        <v>โครงการส่งเสริมกีฬาพัฒนาสุขภาวะกลุ่มผู้ด้อยโอกาส</v>
      </c>
      <c r="F158" s="83" t="s">
        <v>1248</v>
      </c>
      <c r="G158" s="83" t="s">
        <v>29</v>
      </c>
      <c r="H158" s="83">
        <v>2567</v>
      </c>
      <c r="I158" s="83" t="s">
        <v>1992</v>
      </c>
      <c r="J158" s="89" t="s">
        <v>621</v>
      </c>
      <c r="K158" s="83" t="s">
        <v>36</v>
      </c>
      <c r="L158" s="83" t="s">
        <v>37</v>
      </c>
      <c r="M158" s="83" t="s">
        <v>2937</v>
      </c>
      <c r="N158" s="83" t="s">
        <v>38</v>
      </c>
      <c r="O158" s="83" t="s">
        <v>2314</v>
      </c>
      <c r="P158" s="91"/>
      <c r="Q158" s="92" t="s">
        <v>2421</v>
      </c>
      <c r="R158" s="83" t="s">
        <v>1765</v>
      </c>
      <c r="S158" s="46"/>
      <c r="T158" s="46"/>
      <c r="U158" s="46"/>
    </row>
    <row r="159" spans="1:21" s="7" customFormat="1" ht="23.5" hidden="1">
      <c r="A159" s="111" t="s">
        <v>2063</v>
      </c>
      <c r="B159" s="113" t="s">
        <v>2064</v>
      </c>
      <c r="C159" s="83" t="s">
        <v>2971</v>
      </c>
      <c r="D159" s="82" t="s">
        <v>2117</v>
      </c>
      <c r="E159" s="16" t="str">
        <f t="shared" si="3"/>
        <v>โครงการส่งเสริมกิจกรรมกีฬาขั้นพื้นฐานและกีฬามวลชนเพื่อพัฒนาคุณภาพชีวิต</v>
      </c>
      <c r="F159" s="83" t="s">
        <v>910</v>
      </c>
      <c r="G159" s="83" t="s">
        <v>29</v>
      </c>
      <c r="H159" s="83">
        <v>2567</v>
      </c>
      <c r="I159" s="83" t="s">
        <v>1992</v>
      </c>
      <c r="J159" s="89" t="s">
        <v>621</v>
      </c>
      <c r="K159" s="83" t="s">
        <v>36</v>
      </c>
      <c r="L159" s="83" t="s">
        <v>37</v>
      </c>
      <c r="M159" s="83" t="s">
        <v>2937</v>
      </c>
      <c r="N159" s="83" t="s">
        <v>38</v>
      </c>
      <c r="O159" s="83" t="s">
        <v>2314</v>
      </c>
      <c r="P159" s="91"/>
      <c r="Q159" s="92" t="s">
        <v>2422</v>
      </c>
      <c r="R159" s="83" t="s">
        <v>1130</v>
      </c>
      <c r="S159" s="46"/>
      <c r="T159" s="46"/>
      <c r="U159" s="46"/>
    </row>
    <row r="160" spans="1:21" s="7" customFormat="1" ht="23.5" hidden="1">
      <c r="A160" s="111" t="s">
        <v>2063</v>
      </c>
      <c r="B160" s="113" t="s">
        <v>2064</v>
      </c>
      <c r="C160" s="83" t="s">
        <v>2971</v>
      </c>
      <c r="D160" s="82" t="s">
        <v>2087</v>
      </c>
      <c r="E160" s="16" t="str">
        <f t="shared" si="3"/>
        <v xml:space="preserve">โครงการส่งเสริมการออกกำลังกายและกีฬาเพื่อมวลชน </v>
      </c>
      <c r="F160" s="83" t="s">
        <v>2425</v>
      </c>
      <c r="G160" s="83" t="s">
        <v>29</v>
      </c>
      <c r="H160" s="83">
        <v>2567</v>
      </c>
      <c r="I160" s="83" t="s">
        <v>1992</v>
      </c>
      <c r="J160" s="89" t="s">
        <v>621</v>
      </c>
      <c r="K160" s="83" t="s">
        <v>36</v>
      </c>
      <c r="L160" s="83" t="s">
        <v>37</v>
      </c>
      <c r="M160" s="83" t="s">
        <v>2937</v>
      </c>
      <c r="N160" s="83" t="s">
        <v>38</v>
      </c>
      <c r="O160" s="83" t="s">
        <v>2314</v>
      </c>
      <c r="P160" s="91"/>
      <c r="Q160" s="92" t="s">
        <v>2426</v>
      </c>
      <c r="R160" s="83" t="s">
        <v>1169</v>
      </c>
      <c r="S160" s="46"/>
      <c r="T160" s="46"/>
      <c r="U160" s="46"/>
    </row>
    <row r="161" spans="1:21" s="7" customFormat="1" ht="23.5" hidden="1">
      <c r="A161" s="111" t="s">
        <v>2063</v>
      </c>
      <c r="B161" s="112" t="s">
        <v>2064</v>
      </c>
      <c r="C161" s="83" t="s">
        <v>2971</v>
      </c>
      <c r="D161" s="83" t="s">
        <v>2185</v>
      </c>
      <c r="E161" s="16" t="str">
        <f t="shared" si="3"/>
        <v>โครงการกีฬาเฟรชชี คณะบริหารธุรกิจ วังไกลกังวล ประจำปีการศึกษา 2566</v>
      </c>
      <c r="F161" s="83" t="s">
        <v>2186</v>
      </c>
      <c r="G161" s="83" t="s">
        <v>29</v>
      </c>
      <c r="H161" s="83">
        <v>2567</v>
      </c>
      <c r="I161" s="83" t="s">
        <v>2075</v>
      </c>
      <c r="J161" s="83" t="s">
        <v>2075</v>
      </c>
      <c r="K161" s="83" t="s">
        <v>1828</v>
      </c>
      <c r="L161" s="83" t="s">
        <v>1871</v>
      </c>
      <c r="M161" s="83" t="s">
        <v>2946</v>
      </c>
      <c r="N161" s="83" t="s">
        <v>46</v>
      </c>
      <c r="O161" s="83" t="s">
        <v>2314</v>
      </c>
      <c r="P161" s="94"/>
      <c r="Q161" s="92" t="s">
        <v>2777</v>
      </c>
      <c r="R161" s="83" t="s">
        <v>1136</v>
      </c>
      <c r="S161" s="46"/>
      <c r="T161" s="46"/>
      <c r="U161" s="46"/>
    </row>
    <row r="162" spans="1:21" s="7" customFormat="1" ht="23.5" hidden="1">
      <c r="A162" s="111" t="s">
        <v>2063</v>
      </c>
      <c r="B162" s="113" t="s">
        <v>2064</v>
      </c>
      <c r="C162" s="83" t="s">
        <v>2971</v>
      </c>
      <c r="D162" s="83" t="s">
        <v>2119</v>
      </c>
      <c r="E162" s="16" t="str">
        <f t="shared" si="3"/>
        <v>โครงการจัดการแข่งขันกีฬานักเรียนประจำจังหวัดและอำเภอ</v>
      </c>
      <c r="F162" s="83" t="s">
        <v>2120</v>
      </c>
      <c r="G162" s="83" t="s">
        <v>29</v>
      </c>
      <c r="H162" s="83">
        <v>2567</v>
      </c>
      <c r="I162" s="83" t="s">
        <v>1992</v>
      </c>
      <c r="J162" s="83" t="s">
        <v>621</v>
      </c>
      <c r="K162" s="83" t="s">
        <v>36</v>
      </c>
      <c r="L162" s="83" t="s">
        <v>37</v>
      </c>
      <c r="M162" s="83" t="s">
        <v>2937</v>
      </c>
      <c r="N162" s="83" t="s">
        <v>38</v>
      </c>
      <c r="O162" s="83" t="s">
        <v>2314</v>
      </c>
      <c r="P162" s="94"/>
      <c r="Q162" s="92" t="s">
        <v>2783</v>
      </c>
      <c r="R162" s="83" t="s">
        <v>1136</v>
      </c>
      <c r="S162" s="46"/>
      <c r="T162" s="46"/>
      <c r="U162" s="46"/>
    </row>
    <row r="163" spans="1:21" s="7" customFormat="1" ht="23.5" hidden="1">
      <c r="A163" s="111" t="s">
        <v>2063</v>
      </c>
      <c r="B163" s="113" t="s">
        <v>2064</v>
      </c>
      <c r="C163" s="83" t="s">
        <v>2971</v>
      </c>
      <c r="D163" s="83" t="s">
        <v>2100</v>
      </c>
      <c r="E163" s="16" t="str">
        <f t="shared" si="3"/>
        <v xml:space="preserve">โครงการจัดแข่งขันฟุตบอลเยาวชนและประชาชน </v>
      </c>
      <c r="F163" s="83" t="s">
        <v>2785</v>
      </c>
      <c r="G163" s="83" t="s">
        <v>29</v>
      </c>
      <c r="H163" s="83">
        <v>2567</v>
      </c>
      <c r="I163" s="83" t="s">
        <v>1992</v>
      </c>
      <c r="J163" s="83" t="s">
        <v>621</v>
      </c>
      <c r="K163" s="83" t="s">
        <v>36</v>
      </c>
      <c r="L163" s="83" t="s">
        <v>37</v>
      </c>
      <c r="M163" s="83" t="s">
        <v>2937</v>
      </c>
      <c r="N163" s="83" t="s">
        <v>38</v>
      </c>
      <c r="O163" s="83" t="s">
        <v>2314</v>
      </c>
      <c r="P163" s="94"/>
      <c r="Q163" s="92" t="s">
        <v>2786</v>
      </c>
      <c r="R163" s="83" t="s">
        <v>1163</v>
      </c>
      <c r="S163" s="46"/>
      <c r="T163" s="46"/>
      <c r="U163" s="46"/>
    </row>
    <row r="164" spans="1:21" s="7" customFormat="1" ht="23.5" hidden="1">
      <c r="A164" s="111" t="s">
        <v>2063</v>
      </c>
      <c r="B164" s="114" t="s">
        <v>2064</v>
      </c>
      <c r="C164" s="83" t="s">
        <v>2971</v>
      </c>
      <c r="D164" s="83" t="s">
        <v>2185</v>
      </c>
      <c r="E164" s="16" t="str">
        <f t="shared" si="3"/>
        <v>โครงการกีฬาเฟรชชี คณะบริหารธุรกิจ วังไกลกังวล ประจำปีการศึกษา 2566</v>
      </c>
      <c r="F164" s="83" t="s">
        <v>2186</v>
      </c>
      <c r="G164" s="83" t="s">
        <v>29</v>
      </c>
      <c r="H164" s="83">
        <v>2567</v>
      </c>
      <c r="I164" s="83" t="s">
        <v>2075</v>
      </c>
      <c r="J164" s="83" t="s">
        <v>2075</v>
      </c>
      <c r="K164" s="83" t="s">
        <v>1828</v>
      </c>
      <c r="L164" s="83" t="s">
        <v>1871</v>
      </c>
      <c r="M164" s="83" t="s">
        <v>2946</v>
      </c>
      <c r="N164" s="83" t="s">
        <v>46</v>
      </c>
      <c r="O164" s="83" t="s">
        <v>2314</v>
      </c>
      <c r="P164" s="95"/>
      <c r="Q164" s="92" t="s">
        <v>2777</v>
      </c>
      <c r="R164" s="83" t="s">
        <v>1765</v>
      </c>
      <c r="S164" s="46"/>
      <c r="T164" s="46"/>
      <c r="U164" s="46"/>
    </row>
    <row r="165" spans="1:21" s="7" customFormat="1" ht="23.5" hidden="1">
      <c r="A165" s="111" t="s">
        <v>2063</v>
      </c>
      <c r="B165" s="113" t="s">
        <v>2064</v>
      </c>
      <c r="C165" s="83" t="s">
        <v>2971</v>
      </c>
      <c r="D165" s="82" t="s">
        <v>2514</v>
      </c>
      <c r="E165" s="16" t="str">
        <f t="shared" si="3"/>
        <v>โครงการบริการด้านเวชศาสตร์การกีฬา</v>
      </c>
      <c r="F165" s="83" t="s">
        <v>213</v>
      </c>
      <c r="G165" s="83" t="s">
        <v>29</v>
      </c>
      <c r="H165" s="83">
        <v>2568</v>
      </c>
      <c r="I165" s="83" t="s">
        <v>2438</v>
      </c>
      <c r="J165" s="89" t="s">
        <v>1140</v>
      </c>
      <c r="K165" s="83" t="s">
        <v>147</v>
      </c>
      <c r="L165" s="83" t="s">
        <v>37</v>
      </c>
      <c r="M165" s="83" t="s">
        <v>2937</v>
      </c>
      <c r="N165" s="83" t="s">
        <v>38</v>
      </c>
      <c r="O165" s="83" t="s">
        <v>2439</v>
      </c>
      <c r="P165" s="91"/>
      <c r="Q165" s="92" t="s">
        <v>2515</v>
      </c>
      <c r="R165" s="83" t="s">
        <v>1150</v>
      </c>
      <c r="S165" s="46"/>
      <c r="T165" s="46"/>
      <c r="U165" s="46"/>
    </row>
    <row r="166" spans="1:21" s="7" customFormat="1" ht="23.5" hidden="1">
      <c r="A166" s="111" t="s">
        <v>2063</v>
      </c>
      <c r="B166" s="113" t="s">
        <v>2064</v>
      </c>
      <c r="C166" s="83" t="s">
        <v>2971</v>
      </c>
      <c r="D166" s="82" t="s">
        <v>2524</v>
      </c>
      <c r="E166" s="16" t="str">
        <f t="shared" si="3"/>
        <v>โครงการพัฒนาและให้บริการด้านสมรรถภาพทางกาย</v>
      </c>
      <c r="F166" s="83" t="s">
        <v>149</v>
      </c>
      <c r="G166" s="83" t="s">
        <v>29</v>
      </c>
      <c r="H166" s="83">
        <v>2568</v>
      </c>
      <c r="I166" s="83" t="s">
        <v>2438</v>
      </c>
      <c r="J166" s="89" t="s">
        <v>1140</v>
      </c>
      <c r="K166" s="83" t="s">
        <v>147</v>
      </c>
      <c r="L166" s="83" t="s">
        <v>37</v>
      </c>
      <c r="M166" s="83" t="s">
        <v>2937</v>
      </c>
      <c r="N166" s="83" t="s">
        <v>38</v>
      </c>
      <c r="O166" s="83" t="s">
        <v>2439</v>
      </c>
      <c r="P166" s="91"/>
      <c r="Q166" s="92" t="s">
        <v>2525</v>
      </c>
      <c r="R166" s="83" t="s">
        <v>1163</v>
      </c>
      <c r="S166" s="46"/>
      <c r="T166" s="46"/>
      <c r="U166" s="46"/>
    </row>
    <row r="167" spans="1:21" s="7" customFormat="1" ht="23.5" hidden="1">
      <c r="A167" s="111" t="s">
        <v>2063</v>
      </c>
      <c r="B167" s="113" t="s">
        <v>2064</v>
      </c>
      <c r="C167" s="83" t="s">
        <v>2971</v>
      </c>
      <c r="D167" s="82" t="s">
        <v>2526</v>
      </c>
      <c r="E167" s="16" t="str">
        <f t="shared" si="3"/>
        <v>โครงการ MUAYTHAI SOFT POWER พลังแห่งการขับเคลื่อนสุขภาพและเศรษฐกิจของชาติ</v>
      </c>
      <c r="F167" s="83" t="s">
        <v>2414</v>
      </c>
      <c r="G167" s="83" t="s">
        <v>29</v>
      </c>
      <c r="H167" s="83">
        <v>2568</v>
      </c>
      <c r="I167" s="83" t="s">
        <v>2438</v>
      </c>
      <c r="J167" s="89" t="s">
        <v>1140</v>
      </c>
      <c r="K167" s="83" t="s">
        <v>36</v>
      </c>
      <c r="L167" s="83" t="s">
        <v>37</v>
      </c>
      <c r="M167" s="83" t="s">
        <v>2937</v>
      </c>
      <c r="N167" s="83" t="s">
        <v>38</v>
      </c>
      <c r="O167" s="83" t="s">
        <v>2439</v>
      </c>
      <c r="P167" s="91"/>
      <c r="Q167" s="92" t="s">
        <v>2527</v>
      </c>
      <c r="R167" s="83" t="s">
        <v>1163</v>
      </c>
      <c r="S167" s="46"/>
      <c r="T167" s="46"/>
      <c r="U167" s="46"/>
    </row>
    <row r="168" spans="1:21" s="7" customFormat="1" ht="23.5" hidden="1">
      <c r="A168" s="111" t="s">
        <v>2063</v>
      </c>
      <c r="B168" s="113" t="s">
        <v>2064</v>
      </c>
      <c r="C168" s="83" t="s">
        <v>2971</v>
      </c>
      <c r="D168" s="82" t="s">
        <v>2537</v>
      </c>
      <c r="E168" s="16" t="str">
        <f t="shared" si="3"/>
        <v>โครงการส่งเสริมกิจกรรมกีฬาขั้นพื้นฐานและกีฬามวลชนเพื่อพัฒนาคุณภาพชีวิต</v>
      </c>
      <c r="F168" s="83" t="s">
        <v>910</v>
      </c>
      <c r="G168" s="83" t="s">
        <v>29</v>
      </c>
      <c r="H168" s="83">
        <v>2568</v>
      </c>
      <c r="I168" s="83" t="s">
        <v>2438</v>
      </c>
      <c r="J168" s="89" t="s">
        <v>1140</v>
      </c>
      <c r="K168" s="83" t="s">
        <v>36</v>
      </c>
      <c r="L168" s="83" t="s">
        <v>37</v>
      </c>
      <c r="M168" s="83" t="s">
        <v>2937</v>
      </c>
      <c r="N168" s="83" t="s">
        <v>38</v>
      </c>
      <c r="O168" s="83" t="s">
        <v>2439</v>
      </c>
      <c r="P168" s="91"/>
      <c r="Q168" s="92" t="s">
        <v>2538</v>
      </c>
      <c r="R168" s="83" t="s">
        <v>1163</v>
      </c>
      <c r="S168" s="46"/>
      <c r="T168" s="46"/>
      <c r="U168" s="46"/>
    </row>
    <row r="169" spans="1:21" s="7" customFormat="1" ht="23.5" hidden="1">
      <c r="A169" s="111" t="s">
        <v>2063</v>
      </c>
      <c r="B169" s="113" t="s">
        <v>2064</v>
      </c>
      <c r="C169" s="83" t="s">
        <v>2971</v>
      </c>
      <c r="D169" s="82" t="s">
        <v>2543</v>
      </c>
      <c r="E169" s="16" t="str">
        <f t="shared" si="3"/>
        <v xml:space="preserve">โครงการจัดการแข่งขันกีฬานักเรียน นักศึกษาแห่งชาติ </v>
      </c>
      <c r="F169" s="83" t="s">
        <v>2256</v>
      </c>
      <c r="G169" s="83" t="s">
        <v>29</v>
      </c>
      <c r="H169" s="83">
        <v>2568</v>
      </c>
      <c r="I169" s="83" t="s">
        <v>2438</v>
      </c>
      <c r="J169" s="89" t="s">
        <v>1140</v>
      </c>
      <c r="K169" s="83" t="s">
        <v>36</v>
      </c>
      <c r="L169" s="83" t="s">
        <v>37</v>
      </c>
      <c r="M169" s="83" t="s">
        <v>2937</v>
      </c>
      <c r="N169" s="83" t="s">
        <v>38</v>
      </c>
      <c r="O169" s="83" t="s">
        <v>2439</v>
      </c>
      <c r="P169" s="91"/>
      <c r="Q169" s="92" t="s">
        <v>2544</v>
      </c>
      <c r="R169" s="83" t="s">
        <v>1169</v>
      </c>
      <c r="S169" s="46"/>
      <c r="T169" s="46"/>
      <c r="U169" s="46"/>
    </row>
    <row r="170" spans="1:21" s="7" customFormat="1" ht="23.5" hidden="1">
      <c r="A170" s="111" t="s">
        <v>2063</v>
      </c>
      <c r="B170" s="113" t="s">
        <v>2064</v>
      </c>
      <c r="C170" s="83" t="s">
        <v>2971</v>
      </c>
      <c r="D170" s="82" t="s">
        <v>2545</v>
      </c>
      <c r="E170" s="16" t="str">
        <f t="shared" si="3"/>
        <v>โครงการจัดการแข่งขันกีฬาและการออกกำลังกายเพื่อสันติสุข</v>
      </c>
      <c r="F170" s="83" t="s">
        <v>27</v>
      </c>
      <c r="G170" s="83" t="s">
        <v>29</v>
      </c>
      <c r="H170" s="83">
        <v>2568</v>
      </c>
      <c r="I170" s="83" t="s">
        <v>2438</v>
      </c>
      <c r="J170" s="89" t="s">
        <v>1140</v>
      </c>
      <c r="K170" s="83" t="s">
        <v>36</v>
      </c>
      <c r="L170" s="83" t="s">
        <v>37</v>
      </c>
      <c r="M170" s="83" t="s">
        <v>2937</v>
      </c>
      <c r="N170" s="83" t="s">
        <v>38</v>
      </c>
      <c r="O170" s="83" t="s">
        <v>2439</v>
      </c>
      <c r="P170" s="91"/>
      <c r="Q170" s="92" t="s">
        <v>2546</v>
      </c>
      <c r="R170" s="83" t="s">
        <v>2295</v>
      </c>
      <c r="S170" s="46"/>
      <c r="T170" s="46"/>
      <c r="U170" s="46"/>
    </row>
    <row r="171" spans="1:21" s="7" customFormat="1" ht="23.5" hidden="1">
      <c r="A171" s="111" t="s">
        <v>2063</v>
      </c>
      <c r="B171" s="113" t="s">
        <v>2064</v>
      </c>
      <c r="C171" s="83" t="s">
        <v>2971</v>
      </c>
      <c r="D171" s="82" t="s">
        <v>2547</v>
      </c>
      <c r="E171" s="16" t="str">
        <f t="shared" si="3"/>
        <v>โครงการส่งเสริมการออกกำลังกายและกีฬาเพื่อมวลชน</v>
      </c>
      <c r="F171" s="83" t="s">
        <v>1740</v>
      </c>
      <c r="G171" s="83" t="s">
        <v>29</v>
      </c>
      <c r="H171" s="83">
        <v>2568</v>
      </c>
      <c r="I171" s="83" t="s">
        <v>2438</v>
      </c>
      <c r="J171" s="89" t="s">
        <v>1140</v>
      </c>
      <c r="K171" s="83" t="s">
        <v>36</v>
      </c>
      <c r="L171" s="83" t="s">
        <v>37</v>
      </c>
      <c r="M171" s="83" t="s">
        <v>2937</v>
      </c>
      <c r="N171" s="83" t="s">
        <v>38</v>
      </c>
      <c r="O171" s="83" t="s">
        <v>2439</v>
      </c>
      <c r="P171" s="91"/>
      <c r="Q171" s="92" t="s">
        <v>2548</v>
      </c>
      <c r="R171" s="83" t="s">
        <v>1163</v>
      </c>
      <c r="S171" s="46"/>
      <c r="T171" s="46"/>
      <c r="U171" s="46"/>
    </row>
    <row r="172" spans="1:21" s="7" customFormat="1" ht="23.5" hidden="1">
      <c r="A172" s="111" t="s">
        <v>2063</v>
      </c>
      <c r="B172" s="113" t="s">
        <v>2064</v>
      </c>
      <c r="C172" s="83" t="s">
        <v>2971</v>
      </c>
      <c r="D172" s="83" t="s">
        <v>2792</v>
      </c>
      <c r="E172" s="16" t="str">
        <f t="shared" si="3"/>
        <v>โครงการเด็กไทยว่ายน้ำได้</v>
      </c>
      <c r="F172" s="83" t="s">
        <v>1245</v>
      </c>
      <c r="G172" s="83" t="s">
        <v>29</v>
      </c>
      <c r="H172" s="83">
        <v>2568</v>
      </c>
      <c r="I172" s="83" t="s">
        <v>2438</v>
      </c>
      <c r="J172" s="83" t="s">
        <v>1140</v>
      </c>
      <c r="K172" s="83" t="s">
        <v>36</v>
      </c>
      <c r="L172" s="83" t="s">
        <v>37</v>
      </c>
      <c r="M172" s="83" t="s">
        <v>2937</v>
      </c>
      <c r="N172" s="83" t="s">
        <v>38</v>
      </c>
      <c r="O172" s="83" t="s">
        <v>2439</v>
      </c>
      <c r="P172" s="94"/>
      <c r="Q172" s="92" t="s">
        <v>2793</v>
      </c>
      <c r="R172" s="83" t="s">
        <v>1163</v>
      </c>
      <c r="S172" s="46"/>
      <c r="T172" s="46"/>
      <c r="U172" s="46"/>
    </row>
    <row r="173" spans="1:21" s="7" customFormat="1" ht="23.5" hidden="1">
      <c r="A173" s="115" t="s">
        <v>2063</v>
      </c>
      <c r="B173" s="115" t="s">
        <v>2104</v>
      </c>
      <c r="C173" s="83" t="s">
        <v>2971</v>
      </c>
      <c r="D173" s="83" t="s">
        <v>294</v>
      </c>
      <c r="E173" s="6" t="s">
        <v>1435</v>
      </c>
      <c r="F173" s="83" t="s">
        <v>1435</v>
      </c>
      <c r="G173" s="83" t="s">
        <v>29</v>
      </c>
      <c r="H173" s="83">
        <v>2562</v>
      </c>
      <c r="I173" s="103">
        <v>241701</v>
      </c>
      <c r="J173" s="103">
        <v>242036</v>
      </c>
      <c r="K173" s="83" t="s">
        <v>71</v>
      </c>
      <c r="L173" s="83" t="s">
        <v>284</v>
      </c>
      <c r="M173" s="83" t="str">
        <f>VLOOKUP(L173,'[1]ตัวย่อ(ต่อท้าย)'!$B$2:$C$515,2,FALSE)</f>
        <v>มจษ.</v>
      </c>
      <c r="N173" s="83" t="s">
        <v>1401</v>
      </c>
      <c r="O173" s="83"/>
      <c r="P173" s="83"/>
      <c r="Q173" s="101"/>
      <c r="R173" s="82" t="s">
        <v>1177</v>
      </c>
    </row>
    <row r="174" spans="1:21" s="7" customFormat="1" ht="23.5" hidden="1">
      <c r="A174" s="115" t="s">
        <v>2063</v>
      </c>
      <c r="B174" s="115" t="s">
        <v>2104</v>
      </c>
      <c r="C174" s="83" t="s">
        <v>2971</v>
      </c>
      <c r="D174" s="83" t="s">
        <v>298</v>
      </c>
      <c r="E174" s="6" t="s">
        <v>1436</v>
      </c>
      <c r="F174" s="83" t="s">
        <v>1436</v>
      </c>
      <c r="G174" s="83" t="s">
        <v>29</v>
      </c>
      <c r="H174" s="83">
        <v>2562</v>
      </c>
      <c r="I174" s="103">
        <v>242005</v>
      </c>
      <c r="J174" s="103">
        <v>242005</v>
      </c>
      <c r="K174" s="83" t="s">
        <v>71</v>
      </c>
      <c r="L174" s="83" t="s">
        <v>301</v>
      </c>
      <c r="M174" s="83" t="str">
        <f>VLOOKUP(L174,'[1]ตัวย่อ(ต่อท้าย)'!$B$2:$C$515,2,FALSE)</f>
        <v>มรอ.</v>
      </c>
      <c r="N174" s="83" t="s">
        <v>1401</v>
      </c>
      <c r="O174" s="83"/>
      <c r="P174" s="83"/>
      <c r="Q174" s="101"/>
      <c r="R174" s="82" t="s">
        <v>1169</v>
      </c>
    </row>
    <row r="175" spans="1:21" s="7" customFormat="1" ht="23.5" hidden="1">
      <c r="A175" s="115" t="s">
        <v>2063</v>
      </c>
      <c r="B175" s="115" t="s">
        <v>2104</v>
      </c>
      <c r="C175" s="83" t="s">
        <v>2971</v>
      </c>
      <c r="D175" s="83" t="s">
        <v>81</v>
      </c>
      <c r="E175" s="6" t="s">
        <v>1413</v>
      </c>
      <c r="F175" s="83" t="s">
        <v>1413</v>
      </c>
      <c r="G175" s="83" t="s">
        <v>29</v>
      </c>
      <c r="H175" s="83">
        <v>2562</v>
      </c>
      <c r="I175" s="103">
        <v>241701</v>
      </c>
      <c r="J175" s="103">
        <v>242036</v>
      </c>
      <c r="K175" s="83" t="s">
        <v>36</v>
      </c>
      <c r="L175" s="83" t="s">
        <v>37</v>
      </c>
      <c r="M175" s="83" t="str">
        <f>VLOOKUP(L175,'[1]ตัวย่อ(ต่อท้าย)'!$B$2:$C$515,2,FALSE)</f>
        <v>กพล.</v>
      </c>
      <c r="N175" s="83" t="s">
        <v>38</v>
      </c>
      <c r="O175" s="83"/>
      <c r="P175" s="83"/>
      <c r="Q175" s="101"/>
      <c r="R175" s="82" t="s">
        <v>1173</v>
      </c>
    </row>
    <row r="176" spans="1:21" s="7" customFormat="1" ht="23.5" hidden="1">
      <c r="A176" s="115" t="s">
        <v>2063</v>
      </c>
      <c r="B176" s="115" t="s">
        <v>2104</v>
      </c>
      <c r="C176" s="83" t="s">
        <v>2971</v>
      </c>
      <c r="D176" s="83" t="s">
        <v>303</v>
      </c>
      <c r="E176" s="6" t="s">
        <v>1437</v>
      </c>
      <c r="F176" s="83" t="s">
        <v>1437</v>
      </c>
      <c r="G176" s="83" t="s">
        <v>29</v>
      </c>
      <c r="H176" s="83">
        <v>2562</v>
      </c>
      <c r="I176" s="103">
        <v>241883</v>
      </c>
      <c r="J176" s="103">
        <v>242248</v>
      </c>
      <c r="K176" s="83" t="s">
        <v>307</v>
      </c>
      <c r="L176" s="83" t="s">
        <v>224</v>
      </c>
      <c r="M176" s="83" t="str">
        <f>VLOOKUP(L176,'[1]ตัวย่อ(ต่อท้าย)'!$B$2:$C$515,2,FALSE)</f>
        <v>มทร.อีสาน</v>
      </c>
      <c r="N176" s="83" t="s">
        <v>1401</v>
      </c>
      <c r="O176" s="83"/>
      <c r="P176" s="83"/>
      <c r="Q176" s="101"/>
      <c r="R176" s="82" t="s">
        <v>1726</v>
      </c>
    </row>
    <row r="177" spans="1:18" s="7" customFormat="1" ht="23.5" hidden="1">
      <c r="A177" s="115" t="s">
        <v>2063</v>
      </c>
      <c r="B177" s="115" t="s">
        <v>2104</v>
      </c>
      <c r="C177" s="83" t="s">
        <v>2971</v>
      </c>
      <c r="D177" s="83" t="s">
        <v>248</v>
      </c>
      <c r="E177" s="6" t="s">
        <v>1431</v>
      </c>
      <c r="F177" s="83" t="s">
        <v>1431</v>
      </c>
      <c r="G177" s="83" t="s">
        <v>29</v>
      </c>
      <c r="H177" s="83">
        <v>2562</v>
      </c>
      <c r="I177" s="103">
        <v>241701</v>
      </c>
      <c r="J177" s="103">
        <v>242036</v>
      </c>
      <c r="K177" s="83" t="s">
        <v>252</v>
      </c>
      <c r="L177" s="83" t="s">
        <v>253</v>
      </c>
      <c r="M177" s="83" t="str">
        <f>VLOOKUP(L177,'[1]ตัวย่อ(ต่อท้าย)'!$B$2:$C$515,2,FALSE)</f>
        <v>สป.ศธ.</v>
      </c>
      <c r="N177" s="83" t="s">
        <v>246</v>
      </c>
      <c r="O177" s="83"/>
      <c r="P177" s="83"/>
      <c r="Q177" s="101"/>
      <c r="R177" s="82" t="s">
        <v>1177</v>
      </c>
    </row>
    <row r="178" spans="1:18" s="7" customFormat="1" ht="23.5" hidden="1">
      <c r="A178" s="115" t="s">
        <v>2063</v>
      </c>
      <c r="B178" s="115" t="s">
        <v>2104</v>
      </c>
      <c r="C178" s="83" t="s">
        <v>2971</v>
      </c>
      <c r="D178" s="83" t="s">
        <v>241</v>
      </c>
      <c r="E178" s="6" t="s">
        <v>1429</v>
      </c>
      <c r="F178" s="83" t="s">
        <v>1429</v>
      </c>
      <c r="G178" s="83" t="s">
        <v>29</v>
      </c>
      <c r="H178" s="83">
        <v>2562</v>
      </c>
      <c r="I178" s="103">
        <v>241913</v>
      </c>
      <c r="J178" s="103">
        <v>241913</v>
      </c>
      <c r="K178" s="83" t="s">
        <v>1430</v>
      </c>
      <c r="L178" s="83" t="s">
        <v>245</v>
      </c>
      <c r="M178" s="83" t="str">
        <f>VLOOKUP(L178,'[1]ตัวย่อ(ต่อท้าย)'!$B$2:$C$515,2,FALSE)</f>
        <v>สกสค.</v>
      </c>
      <c r="N178" s="83" t="s">
        <v>246</v>
      </c>
      <c r="O178" s="83"/>
      <c r="P178" s="83"/>
      <c r="Q178" s="101"/>
      <c r="R178" s="82" t="s">
        <v>1177</v>
      </c>
    </row>
    <row r="179" spans="1:18" s="7" customFormat="1" ht="23.5" hidden="1">
      <c r="A179" s="115" t="s">
        <v>2063</v>
      </c>
      <c r="B179" s="115" t="s">
        <v>2104</v>
      </c>
      <c r="C179" s="83" t="s">
        <v>2971</v>
      </c>
      <c r="D179" s="83" t="s">
        <v>290</v>
      </c>
      <c r="E179" s="6" t="s">
        <v>1434</v>
      </c>
      <c r="F179" s="83" t="s">
        <v>1434</v>
      </c>
      <c r="G179" s="83" t="s">
        <v>29</v>
      </c>
      <c r="H179" s="83">
        <v>2562</v>
      </c>
      <c r="I179" s="103">
        <v>241913</v>
      </c>
      <c r="J179" s="103">
        <v>241913</v>
      </c>
      <c r="K179" s="83" t="s">
        <v>293</v>
      </c>
      <c r="L179" s="83" t="s">
        <v>224</v>
      </c>
      <c r="M179" s="83" t="str">
        <f>VLOOKUP(L179,'[1]ตัวย่อ(ต่อท้าย)'!$B$2:$C$515,2,FALSE)</f>
        <v>มทร.อีสาน</v>
      </c>
      <c r="N179" s="83" t="s">
        <v>1401</v>
      </c>
      <c r="O179" s="83"/>
      <c r="P179" s="83"/>
      <c r="Q179" s="101"/>
      <c r="R179" s="82" t="s">
        <v>1177</v>
      </c>
    </row>
    <row r="180" spans="1:18" s="7" customFormat="1" ht="23.5" hidden="1">
      <c r="A180" s="115" t="s">
        <v>2063</v>
      </c>
      <c r="B180" s="115" t="s">
        <v>2104</v>
      </c>
      <c r="C180" s="83" t="s">
        <v>2971</v>
      </c>
      <c r="D180" s="83" t="s">
        <v>85</v>
      </c>
      <c r="E180" s="6" t="s">
        <v>86</v>
      </c>
      <c r="F180" s="83" t="s">
        <v>86</v>
      </c>
      <c r="G180" s="83" t="s">
        <v>29</v>
      </c>
      <c r="H180" s="83">
        <v>2562</v>
      </c>
      <c r="I180" s="103">
        <v>241701</v>
      </c>
      <c r="J180" s="103">
        <v>242036</v>
      </c>
      <c r="K180" s="83"/>
      <c r="L180" s="83" t="s">
        <v>88</v>
      </c>
      <c r="M180" s="83" t="str">
        <f>VLOOKUP(L180,'[1]ตัวย่อ(ต่อท้าย)'!$B$2:$C$515,2,FALSE)</f>
        <v>กกท.</v>
      </c>
      <c r="N180" s="83" t="s">
        <v>38</v>
      </c>
      <c r="O180" s="83"/>
      <c r="P180" s="83"/>
      <c r="Q180" s="101"/>
      <c r="R180" s="82" t="s">
        <v>1177</v>
      </c>
    </row>
    <row r="181" spans="1:18" s="7" customFormat="1" ht="23.5" hidden="1">
      <c r="A181" s="115" t="s">
        <v>2063</v>
      </c>
      <c r="B181" s="115" t="s">
        <v>2104</v>
      </c>
      <c r="C181" s="83" t="s">
        <v>2971</v>
      </c>
      <c r="D181" s="83" t="s">
        <v>89</v>
      </c>
      <c r="E181" s="6" t="s">
        <v>1414</v>
      </c>
      <c r="F181" s="83" t="s">
        <v>1414</v>
      </c>
      <c r="G181" s="83" t="s">
        <v>29</v>
      </c>
      <c r="H181" s="83">
        <v>2562</v>
      </c>
      <c r="I181" s="103">
        <v>241701</v>
      </c>
      <c r="J181" s="103">
        <v>242036</v>
      </c>
      <c r="K181" s="83"/>
      <c r="L181" s="83" t="s">
        <v>88</v>
      </c>
      <c r="M181" s="83" t="str">
        <f>VLOOKUP(L181,'[1]ตัวย่อ(ต่อท้าย)'!$B$2:$C$515,2,FALSE)</f>
        <v>กกท.</v>
      </c>
      <c r="N181" s="83" t="s">
        <v>38</v>
      </c>
      <c r="O181" s="83"/>
      <c r="P181" s="83"/>
      <c r="Q181" s="101"/>
      <c r="R181" s="82" t="s">
        <v>1173</v>
      </c>
    </row>
    <row r="182" spans="1:18" s="7" customFormat="1" ht="23.5" hidden="1">
      <c r="A182" s="115" t="s">
        <v>2063</v>
      </c>
      <c r="B182" s="115" t="s">
        <v>2104</v>
      </c>
      <c r="C182" s="83" t="s">
        <v>2971</v>
      </c>
      <c r="D182" s="83" t="s">
        <v>333</v>
      </c>
      <c r="E182" s="6" t="s">
        <v>334</v>
      </c>
      <c r="F182" s="83" t="s">
        <v>334</v>
      </c>
      <c r="G182" s="83" t="s">
        <v>29</v>
      </c>
      <c r="H182" s="83">
        <v>2563</v>
      </c>
      <c r="I182" s="103">
        <v>242066</v>
      </c>
      <c r="J182" s="103">
        <v>242401</v>
      </c>
      <c r="K182" s="83" t="s">
        <v>36</v>
      </c>
      <c r="L182" s="83" t="s">
        <v>37</v>
      </c>
      <c r="M182" s="83" t="str">
        <f>VLOOKUP(L182,'[1]ตัวย่อ(ต่อท้าย)'!$B$2:$C$515,2,FALSE)</f>
        <v>กพล.</v>
      </c>
      <c r="N182" s="83" t="s">
        <v>38</v>
      </c>
      <c r="O182" s="83"/>
      <c r="P182" s="83"/>
      <c r="Q182" s="101"/>
      <c r="R182" s="83" t="s">
        <v>2096</v>
      </c>
    </row>
    <row r="183" spans="1:18" s="7" customFormat="1" ht="23.5" hidden="1">
      <c r="A183" s="115" t="s">
        <v>2063</v>
      </c>
      <c r="B183" s="115" t="s">
        <v>2104</v>
      </c>
      <c r="C183" s="83" t="s">
        <v>2971</v>
      </c>
      <c r="D183" s="83" t="s">
        <v>354</v>
      </c>
      <c r="E183" s="6" t="s">
        <v>27</v>
      </c>
      <c r="F183" s="83" t="s">
        <v>27</v>
      </c>
      <c r="G183" s="83" t="s">
        <v>29</v>
      </c>
      <c r="H183" s="83">
        <v>2563</v>
      </c>
      <c r="I183" s="103">
        <v>242066</v>
      </c>
      <c r="J183" s="103">
        <v>242401</v>
      </c>
      <c r="K183" s="83" t="s">
        <v>36</v>
      </c>
      <c r="L183" s="83" t="s">
        <v>37</v>
      </c>
      <c r="M183" s="83" t="str">
        <f>VLOOKUP(L183,'[1]ตัวย่อ(ต่อท้าย)'!$B$2:$C$515,2,FALSE)</f>
        <v>กพล.</v>
      </c>
      <c r="N183" s="83" t="s">
        <v>38</v>
      </c>
      <c r="O183" s="83"/>
      <c r="P183" s="83"/>
      <c r="Q183" s="101"/>
      <c r="R183" s="83" t="s">
        <v>2136</v>
      </c>
    </row>
    <row r="184" spans="1:18" s="7" customFormat="1" ht="23.5" hidden="1">
      <c r="A184" s="115" t="s">
        <v>2063</v>
      </c>
      <c r="B184" s="115" t="s">
        <v>2104</v>
      </c>
      <c r="C184" s="83" t="s">
        <v>2971</v>
      </c>
      <c r="D184" s="83" t="s">
        <v>510</v>
      </c>
      <c r="E184" s="6" t="s">
        <v>511</v>
      </c>
      <c r="F184" s="83" t="s">
        <v>511</v>
      </c>
      <c r="G184" s="83" t="s">
        <v>29</v>
      </c>
      <c r="H184" s="83">
        <v>2563</v>
      </c>
      <c r="I184" s="103">
        <v>242066</v>
      </c>
      <c r="J184" s="103">
        <v>242401</v>
      </c>
      <c r="K184" s="83" t="s">
        <v>513</v>
      </c>
      <c r="L184" s="83" t="s">
        <v>424</v>
      </c>
      <c r="M184" s="83" t="str">
        <f>VLOOKUP(L184,'[1]ตัวย่อ(ต่อท้าย)'!$B$2:$C$515,2,FALSE)</f>
        <v>สป.กก.</v>
      </c>
      <c r="N184" s="83" t="s">
        <v>38</v>
      </c>
      <c r="O184" s="83"/>
      <c r="P184" s="83"/>
      <c r="Q184" s="101"/>
      <c r="R184" s="83" t="s">
        <v>2082</v>
      </c>
    </row>
    <row r="185" spans="1:18" s="7" customFormat="1" ht="23.5" hidden="1">
      <c r="A185" s="115" t="s">
        <v>2063</v>
      </c>
      <c r="B185" s="115" t="s">
        <v>2104</v>
      </c>
      <c r="C185" s="83" t="s">
        <v>2971</v>
      </c>
      <c r="D185" s="83" t="s">
        <v>592</v>
      </c>
      <c r="E185" s="6" t="s">
        <v>1485</v>
      </c>
      <c r="F185" s="83" t="s">
        <v>1485</v>
      </c>
      <c r="G185" s="83" t="s">
        <v>29</v>
      </c>
      <c r="H185" s="83">
        <v>2563</v>
      </c>
      <c r="I185" s="103">
        <v>242248</v>
      </c>
      <c r="J185" s="103">
        <v>242401</v>
      </c>
      <c r="K185" s="83" t="s">
        <v>1486</v>
      </c>
      <c r="L185" s="83" t="s">
        <v>382</v>
      </c>
      <c r="M185" s="83" t="str">
        <f>VLOOKUP(L185,'[1]ตัวย่อ(ต่อท้าย)'!$B$2:$C$515,2,FALSE)</f>
        <v>สพฐ.</v>
      </c>
      <c r="N185" s="83" t="s">
        <v>246</v>
      </c>
      <c r="O185" s="83"/>
      <c r="P185" s="83"/>
      <c r="Q185" s="101"/>
      <c r="R185" s="83" t="s">
        <v>2064</v>
      </c>
    </row>
    <row r="186" spans="1:18" s="7" customFormat="1" ht="23.5" hidden="1">
      <c r="A186" s="115" t="s">
        <v>2063</v>
      </c>
      <c r="B186" s="115" t="s">
        <v>2104</v>
      </c>
      <c r="C186" s="83" t="s">
        <v>2971</v>
      </c>
      <c r="D186" s="83" t="s">
        <v>555</v>
      </c>
      <c r="E186" s="6" t="s">
        <v>1477</v>
      </c>
      <c r="F186" s="83" t="s">
        <v>1477</v>
      </c>
      <c r="G186" s="83" t="s">
        <v>29</v>
      </c>
      <c r="H186" s="83">
        <v>2563</v>
      </c>
      <c r="I186" s="103">
        <v>242097</v>
      </c>
      <c r="J186" s="103">
        <v>242158</v>
      </c>
      <c r="K186" s="83" t="s">
        <v>1478</v>
      </c>
      <c r="L186" s="83" t="s">
        <v>382</v>
      </c>
      <c r="M186" s="83" t="str">
        <f>VLOOKUP(L186,'[1]ตัวย่อ(ต่อท้าย)'!$B$2:$C$515,2,FALSE)</f>
        <v>สพฐ.</v>
      </c>
      <c r="N186" s="83" t="s">
        <v>246</v>
      </c>
      <c r="O186" s="83"/>
      <c r="P186" s="83"/>
      <c r="Q186" s="101"/>
      <c r="R186" s="83" t="s">
        <v>2110</v>
      </c>
    </row>
    <row r="187" spans="1:18" s="7" customFormat="1" ht="23.5" hidden="1">
      <c r="A187" s="115" t="s">
        <v>2063</v>
      </c>
      <c r="B187" s="115" t="s">
        <v>2104</v>
      </c>
      <c r="C187" s="83" t="s">
        <v>2971</v>
      </c>
      <c r="D187" s="83" t="s">
        <v>578</v>
      </c>
      <c r="E187" s="6" t="s">
        <v>579</v>
      </c>
      <c r="F187" s="83" t="s">
        <v>579</v>
      </c>
      <c r="G187" s="83" t="s">
        <v>29</v>
      </c>
      <c r="H187" s="83">
        <v>2563</v>
      </c>
      <c r="I187" s="103">
        <v>242339</v>
      </c>
      <c r="J187" s="103">
        <v>242401</v>
      </c>
      <c r="K187" s="83" t="s">
        <v>307</v>
      </c>
      <c r="L187" s="83" t="s">
        <v>224</v>
      </c>
      <c r="M187" s="83" t="str">
        <f>VLOOKUP(L187,'[1]ตัวย่อ(ต่อท้าย)'!$B$2:$C$515,2,FALSE)</f>
        <v>มทร.อีสาน</v>
      </c>
      <c r="N187" s="83" t="s">
        <v>1401</v>
      </c>
      <c r="O187" s="83"/>
      <c r="P187" s="83"/>
      <c r="Q187" s="101"/>
      <c r="R187" s="83" t="s">
        <v>2055</v>
      </c>
    </row>
    <row r="188" spans="1:18" s="7" customFormat="1" ht="23.5" hidden="1">
      <c r="A188" s="115" t="s">
        <v>2063</v>
      </c>
      <c r="B188" s="115" t="s">
        <v>2104</v>
      </c>
      <c r="C188" s="83" t="s">
        <v>2971</v>
      </c>
      <c r="D188" s="83" t="s">
        <v>324</v>
      </c>
      <c r="E188" s="6" t="s">
        <v>191</v>
      </c>
      <c r="F188" s="83" t="s">
        <v>191</v>
      </c>
      <c r="G188" s="83" t="s">
        <v>29</v>
      </c>
      <c r="H188" s="83">
        <v>2563</v>
      </c>
      <c r="I188" s="103">
        <v>242066</v>
      </c>
      <c r="J188" s="103">
        <v>242401</v>
      </c>
      <c r="K188" s="83" t="s">
        <v>147</v>
      </c>
      <c r="L188" s="83" t="s">
        <v>37</v>
      </c>
      <c r="M188" s="83" t="str">
        <f>VLOOKUP(L188,'[1]ตัวย่อ(ต่อท้าย)'!$B$2:$C$515,2,FALSE)</f>
        <v>กพล.</v>
      </c>
      <c r="N188" s="83" t="s">
        <v>38</v>
      </c>
      <c r="O188" s="83"/>
      <c r="P188" s="83"/>
      <c r="Q188" s="101"/>
      <c r="R188" s="83" t="s">
        <v>2096</v>
      </c>
    </row>
    <row r="189" spans="1:18" s="7" customFormat="1" ht="23.5" hidden="1">
      <c r="A189" s="115" t="s">
        <v>2063</v>
      </c>
      <c r="B189" s="115" t="s">
        <v>2104</v>
      </c>
      <c r="C189" s="83" t="s">
        <v>2971</v>
      </c>
      <c r="D189" s="83" t="s">
        <v>462</v>
      </c>
      <c r="E189" s="6" t="s">
        <v>86</v>
      </c>
      <c r="F189" s="83" t="s">
        <v>86</v>
      </c>
      <c r="G189" s="83" t="s">
        <v>29</v>
      </c>
      <c r="H189" s="83">
        <v>2563</v>
      </c>
      <c r="I189" s="103">
        <v>242066</v>
      </c>
      <c r="J189" s="103">
        <v>242401</v>
      </c>
      <c r="K189" s="83"/>
      <c r="L189" s="83" t="s">
        <v>88</v>
      </c>
      <c r="M189" s="83" t="str">
        <f>VLOOKUP(L189,'[1]ตัวย่อ(ต่อท้าย)'!$B$2:$C$515,2,FALSE)</f>
        <v>กกท.</v>
      </c>
      <c r="N189" s="83" t="s">
        <v>38</v>
      </c>
      <c r="O189" s="83"/>
      <c r="P189" s="83"/>
      <c r="Q189" s="101"/>
      <c r="R189" s="83" t="s">
        <v>2096</v>
      </c>
    </row>
    <row r="190" spans="1:18" s="7" customFormat="1" ht="23.5" hidden="1">
      <c r="A190" s="115" t="s">
        <v>2063</v>
      </c>
      <c r="B190" s="115" t="s">
        <v>2104</v>
      </c>
      <c r="C190" s="83" t="s">
        <v>2971</v>
      </c>
      <c r="D190" s="83" t="s">
        <v>464</v>
      </c>
      <c r="E190" s="6" t="s">
        <v>1414</v>
      </c>
      <c r="F190" s="83" t="s">
        <v>1414</v>
      </c>
      <c r="G190" s="83" t="s">
        <v>29</v>
      </c>
      <c r="H190" s="83">
        <v>2563</v>
      </c>
      <c r="I190" s="103">
        <v>242066</v>
      </c>
      <c r="J190" s="103">
        <v>242401</v>
      </c>
      <c r="K190" s="83"/>
      <c r="L190" s="83" t="s">
        <v>88</v>
      </c>
      <c r="M190" s="83" t="str">
        <f>VLOOKUP(L190,'[1]ตัวย่อ(ต่อท้าย)'!$B$2:$C$515,2,FALSE)</f>
        <v>กกท.</v>
      </c>
      <c r="N190" s="83" t="s">
        <v>38</v>
      </c>
      <c r="O190" s="83"/>
      <c r="P190" s="83"/>
      <c r="Q190" s="101"/>
      <c r="R190" s="83" t="s">
        <v>2082</v>
      </c>
    </row>
    <row r="191" spans="1:18" s="7" customFormat="1" ht="23.5" hidden="1">
      <c r="A191" s="115" t="s">
        <v>2063</v>
      </c>
      <c r="B191" s="116" t="s">
        <v>2104</v>
      </c>
      <c r="C191" s="83" t="s">
        <v>2971</v>
      </c>
      <c r="D191" s="82" t="s">
        <v>719</v>
      </c>
      <c r="E191" s="16" t="str">
        <f t="shared" ref="E191:E234" si="4">HYPERLINK(Q191,F191)</f>
        <v>โครงการการแข่งขันกีฬาต้านยาเสพติด ระดับเขตพื้นที่การศึกษา</v>
      </c>
      <c r="F191" s="83" t="s">
        <v>720</v>
      </c>
      <c r="G191" s="83" t="s">
        <v>29</v>
      </c>
      <c r="H191" s="83">
        <v>2563</v>
      </c>
      <c r="I191" s="83" t="s">
        <v>207</v>
      </c>
      <c r="J191" s="89" t="s">
        <v>156</v>
      </c>
      <c r="K191" s="83" t="s">
        <v>722</v>
      </c>
      <c r="L191" s="83" t="s">
        <v>382</v>
      </c>
      <c r="M191" s="83" t="s">
        <v>2948</v>
      </c>
      <c r="N191" s="83" t="s">
        <v>246</v>
      </c>
      <c r="O191" s="89" t="s">
        <v>2573</v>
      </c>
      <c r="P191" s="91"/>
      <c r="Q191" s="92" t="s">
        <v>2578</v>
      </c>
      <c r="R191" s="82" t="s">
        <v>1124</v>
      </c>
    </row>
    <row r="192" spans="1:18" s="7" customFormat="1" ht="23.5" hidden="1">
      <c r="A192" s="115" t="s">
        <v>2063</v>
      </c>
      <c r="B192" s="116" t="s">
        <v>2104</v>
      </c>
      <c r="C192" s="83" t="s">
        <v>2971</v>
      </c>
      <c r="D192" s="82" t="s">
        <v>670</v>
      </c>
      <c r="E192" s="16" t="str">
        <f t="shared" si="4"/>
        <v>การบริหารจัดการองค์ความรู้ด้านกีฬา</v>
      </c>
      <c r="F192" s="83" t="s">
        <v>671</v>
      </c>
      <c r="G192" s="83" t="s">
        <v>29</v>
      </c>
      <c r="H192" s="83">
        <v>2563</v>
      </c>
      <c r="I192" s="83" t="s">
        <v>306</v>
      </c>
      <c r="J192" s="89" t="s">
        <v>561</v>
      </c>
      <c r="K192" s="83" t="s">
        <v>667</v>
      </c>
      <c r="L192" s="83" t="s">
        <v>88</v>
      </c>
      <c r="M192" s="83" t="s">
        <v>2938</v>
      </c>
      <c r="N192" s="83" t="s">
        <v>38</v>
      </c>
      <c r="O192" s="89" t="s">
        <v>2573</v>
      </c>
      <c r="P192" s="91"/>
      <c r="Q192" s="92" t="s">
        <v>2587</v>
      </c>
      <c r="R192" s="83" t="s">
        <v>2092</v>
      </c>
    </row>
    <row r="193" spans="1:18" s="7" customFormat="1" ht="23.5" hidden="1">
      <c r="A193" s="115" t="s">
        <v>2063</v>
      </c>
      <c r="B193" s="116" t="s">
        <v>2104</v>
      </c>
      <c r="C193" s="83" t="s">
        <v>2971</v>
      </c>
      <c r="D193" s="82" t="s">
        <v>1194</v>
      </c>
      <c r="E193" s="16" t="str">
        <f t="shared" si="4"/>
        <v>โครงการเดิน-วิ่งประเพณี "วันราชภัฏ" ประจำปีการศึกษา 2564</v>
      </c>
      <c r="F193" s="83" t="s">
        <v>1195</v>
      </c>
      <c r="G193" s="83" t="s">
        <v>29</v>
      </c>
      <c r="H193" s="83">
        <v>2564</v>
      </c>
      <c r="I193" s="83" t="s">
        <v>852</v>
      </c>
      <c r="J193" s="89" t="s">
        <v>852</v>
      </c>
      <c r="K193" s="83" t="s">
        <v>71</v>
      </c>
      <c r="L193" s="83" t="s">
        <v>301</v>
      </c>
      <c r="M193" s="83" t="s">
        <v>2955</v>
      </c>
      <c r="N193" s="83" t="s">
        <v>46</v>
      </c>
      <c r="O193" s="89" t="s">
        <v>2588</v>
      </c>
      <c r="P193" s="91"/>
      <c r="Q193" s="92" t="s">
        <v>2591</v>
      </c>
      <c r="R193" s="83" t="s">
        <v>2082</v>
      </c>
    </row>
    <row r="194" spans="1:18" s="7" customFormat="1" ht="23.5" hidden="1">
      <c r="A194" s="115" t="s">
        <v>2063</v>
      </c>
      <c r="B194" s="116" t="s">
        <v>2104</v>
      </c>
      <c r="C194" s="83" t="s">
        <v>2971</v>
      </c>
      <c r="D194" s="82" t="s">
        <v>1184</v>
      </c>
      <c r="E194" s="16" t="str">
        <f t="shared" si="4"/>
        <v>โครงการ มรอ. ร่วมใจออกกำลังกายวิ่งต้านโควิด</v>
      </c>
      <c r="F194" s="83" t="s">
        <v>1185</v>
      </c>
      <c r="G194" s="83" t="s">
        <v>29</v>
      </c>
      <c r="H194" s="83">
        <v>2564</v>
      </c>
      <c r="I194" s="83" t="s">
        <v>1187</v>
      </c>
      <c r="J194" s="89" t="s">
        <v>1075</v>
      </c>
      <c r="K194" s="83" t="s">
        <v>71</v>
      </c>
      <c r="L194" s="83" t="s">
        <v>301</v>
      </c>
      <c r="M194" s="83" t="s">
        <v>2955</v>
      </c>
      <c r="N194" s="83" t="s">
        <v>46</v>
      </c>
      <c r="O194" s="89" t="s">
        <v>2588</v>
      </c>
      <c r="P194" s="91"/>
      <c r="Q194" s="92" t="s">
        <v>2593</v>
      </c>
      <c r="R194" s="83" t="s">
        <v>2064</v>
      </c>
    </row>
    <row r="195" spans="1:18" s="7" customFormat="1" ht="23.5" hidden="1">
      <c r="A195" s="115" t="s">
        <v>2063</v>
      </c>
      <c r="B195" s="116" t="s">
        <v>2104</v>
      </c>
      <c r="C195" s="83" t="s">
        <v>2971</v>
      </c>
      <c r="D195" s="82" t="s">
        <v>942</v>
      </c>
      <c r="E195" s="16" t="str">
        <f t="shared" si="4"/>
        <v>การแข่งขันกีฬานักเรียน สพป.เลย เขต 3 ประจำปี 2564</v>
      </c>
      <c r="F195" s="83" t="s">
        <v>943</v>
      </c>
      <c r="G195" s="83" t="s">
        <v>29</v>
      </c>
      <c r="H195" s="83">
        <v>2564</v>
      </c>
      <c r="I195" s="83" t="s">
        <v>452</v>
      </c>
      <c r="J195" s="89" t="s">
        <v>733</v>
      </c>
      <c r="K195" s="83" t="s">
        <v>945</v>
      </c>
      <c r="L195" s="83" t="s">
        <v>382</v>
      </c>
      <c r="M195" s="83" t="s">
        <v>2948</v>
      </c>
      <c r="N195" s="83" t="s">
        <v>246</v>
      </c>
      <c r="O195" s="89" t="s">
        <v>2588</v>
      </c>
      <c r="P195" s="91"/>
      <c r="Q195" s="92" t="s">
        <v>2604</v>
      </c>
      <c r="R195" s="83" t="s">
        <v>2064</v>
      </c>
    </row>
    <row r="196" spans="1:18" s="7" customFormat="1" ht="23.5" hidden="1">
      <c r="A196" s="115" t="s">
        <v>2063</v>
      </c>
      <c r="B196" s="116" t="s">
        <v>2104</v>
      </c>
      <c r="C196" s="83" t="s">
        <v>2971</v>
      </c>
      <c r="D196" s="82" t="s">
        <v>735</v>
      </c>
      <c r="E196" s="16" t="str">
        <f t="shared" si="4"/>
        <v>โครงการสนับสนุนกิจกรรมนันทนาการเพื่อมวลชน</v>
      </c>
      <c r="F196" s="83" t="s">
        <v>736</v>
      </c>
      <c r="G196" s="83" t="s">
        <v>29</v>
      </c>
      <c r="H196" s="83">
        <v>2564</v>
      </c>
      <c r="I196" s="83" t="s">
        <v>452</v>
      </c>
      <c r="J196" s="89" t="s">
        <v>733</v>
      </c>
      <c r="K196" s="83" t="s">
        <v>114</v>
      </c>
      <c r="L196" s="83" t="s">
        <v>37</v>
      </c>
      <c r="M196" s="83" t="s">
        <v>2937</v>
      </c>
      <c r="N196" s="83" t="s">
        <v>38</v>
      </c>
      <c r="O196" s="89" t="s">
        <v>2588</v>
      </c>
      <c r="P196" s="91"/>
      <c r="Q196" s="92" t="s">
        <v>2629</v>
      </c>
      <c r="R196" s="83" t="s">
        <v>637</v>
      </c>
    </row>
    <row r="197" spans="1:18" s="7" customFormat="1" ht="23.5" hidden="1">
      <c r="A197" s="115" t="s">
        <v>2063</v>
      </c>
      <c r="B197" s="116" t="s">
        <v>2104</v>
      </c>
      <c r="C197" s="83" t="s">
        <v>2971</v>
      </c>
      <c r="D197" s="82" t="s">
        <v>938</v>
      </c>
      <c r="E197" s="16" t="str">
        <f t="shared" si="4"/>
        <v>โครงการส่งเสริมกีฬานักเรียนโรงเรียนตำรวจตระเวนชายแดน ประจำปี 2564</v>
      </c>
      <c r="F197" s="83" t="s">
        <v>939</v>
      </c>
      <c r="G197" s="83" t="s">
        <v>29</v>
      </c>
      <c r="H197" s="83">
        <v>2564</v>
      </c>
      <c r="I197" s="83" t="s">
        <v>452</v>
      </c>
      <c r="J197" s="89" t="s">
        <v>733</v>
      </c>
      <c r="K197" s="83" t="s">
        <v>36</v>
      </c>
      <c r="L197" s="83" t="s">
        <v>37</v>
      </c>
      <c r="M197" s="83" t="s">
        <v>2937</v>
      </c>
      <c r="N197" s="83" t="s">
        <v>38</v>
      </c>
      <c r="O197" s="89" t="s">
        <v>2588</v>
      </c>
      <c r="P197" s="91"/>
      <c r="Q197" s="92" t="s">
        <v>2639</v>
      </c>
      <c r="R197" s="83" t="s">
        <v>684</v>
      </c>
    </row>
    <row r="198" spans="1:18" s="7" customFormat="1" ht="23.5" hidden="1">
      <c r="A198" s="115" t="s">
        <v>2063</v>
      </c>
      <c r="B198" s="116" t="s">
        <v>2104</v>
      </c>
      <c r="C198" s="83" t="s">
        <v>2971</v>
      </c>
      <c r="D198" s="82" t="s">
        <v>912</v>
      </c>
      <c r="E198" s="16" t="str">
        <f t="shared" si="4"/>
        <v>โครงการส่งเสริมกีฬาเด็กเล็ก ประจำปี 2564</v>
      </c>
      <c r="F198" s="83" t="s">
        <v>913</v>
      </c>
      <c r="G198" s="83" t="s">
        <v>29</v>
      </c>
      <c r="H198" s="83">
        <v>2564</v>
      </c>
      <c r="I198" s="83" t="s">
        <v>452</v>
      </c>
      <c r="J198" s="89" t="s">
        <v>733</v>
      </c>
      <c r="K198" s="83" t="s">
        <v>36</v>
      </c>
      <c r="L198" s="83" t="s">
        <v>37</v>
      </c>
      <c r="M198" s="83" t="s">
        <v>2937</v>
      </c>
      <c r="N198" s="83" t="s">
        <v>38</v>
      </c>
      <c r="O198" s="89" t="s">
        <v>2588</v>
      </c>
      <c r="P198" s="91"/>
      <c r="Q198" s="92" t="s">
        <v>2640</v>
      </c>
      <c r="R198" s="83" t="s">
        <v>637</v>
      </c>
    </row>
    <row r="199" spans="1:18" s="7" customFormat="1" ht="23.5" hidden="1">
      <c r="A199" s="115" t="s">
        <v>2063</v>
      </c>
      <c r="B199" s="116" t="s">
        <v>2104</v>
      </c>
      <c r="C199" s="83" t="s">
        <v>2971</v>
      </c>
      <c r="D199" s="82" t="s">
        <v>909</v>
      </c>
      <c r="E199" s="16" t="str">
        <f t="shared" si="4"/>
        <v>โครงการส่งเสริมกิจกรรมกีฬาขั้นพื้นฐานและกีฬามวลชนเพื่อพัฒนาคุณภาพชีวิต</v>
      </c>
      <c r="F199" s="83" t="s">
        <v>910</v>
      </c>
      <c r="G199" s="83" t="s">
        <v>29</v>
      </c>
      <c r="H199" s="83">
        <v>2564</v>
      </c>
      <c r="I199" s="83" t="s">
        <v>452</v>
      </c>
      <c r="J199" s="89" t="s">
        <v>733</v>
      </c>
      <c r="K199" s="83" t="s">
        <v>36</v>
      </c>
      <c r="L199" s="83" t="s">
        <v>37</v>
      </c>
      <c r="M199" s="83" t="s">
        <v>2937</v>
      </c>
      <c r="N199" s="83" t="s">
        <v>38</v>
      </c>
      <c r="O199" s="89" t="s">
        <v>2588</v>
      </c>
      <c r="P199" s="91"/>
      <c r="Q199" s="92" t="s">
        <v>2641</v>
      </c>
      <c r="R199" s="83" t="s">
        <v>568</v>
      </c>
    </row>
    <row r="200" spans="1:18" s="7" customFormat="1" ht="23.5" hidden="1">
      <c r="A200" s="115" t="s">
        <v>2063</v>
      </c>
      <c r="B200" s="116" t="s">
        <v>2104</v>
      </c>
      <c r="C200" s="83" t="s">
        <v>2971</v>
      </c>
      <c r="D200" s="82" t="s">
        <v>853</v>
      </c>
      <c r="E200" s="16" t="str">
        <f t="shared" si="4"/>
        <v>โครงการเด็กไทยว่ายน้ำได้ ประจำปี 2564</v>
      </c>
      <c r="F200" s="83" t="s">
        <v>854</v>
      </c>
      <c r="G200" s="83" t="s">
        <v>29</v>
      </c>
      <c r="H200" s="83">
        <v>2564</v>
      </c>
      <c r="I200" s="83" t="s">
        <v>452</v>
      </c>
      <c r="J200" s="89" t="s">
        <v>733</v>
      </c>
      <c r="K200" s="83" t="s">
        <v>36</v>
      </c>
      <c r="L200" s="83" t="s">
        <v>37</v>
      </c>
      <c r="M200" s="83" t="s">
        <v>2937</v>
      </c>
      <c r="N200" s="83" t="s">
        <v>38</v>
      </c>
      <c r="O200" s="89" t="s">
        <v>2588</v>
      </c>
      <c r="P200" s="91"/>
      <c r="Q200" s="92" t="s">
        <v>2642</v>
      </c>
      <c r="R200" s="83" t="s">
        <v>630</v>
      </c>
    </row>
    <row r="201" spans="1:18" s="7" customFormat="1" ht="23.5" hidden="1">
      <c r="A201" s="115" t="s">
        <v>2063</v>
      </c>
      <c r="B201" s="116" t="s">
        <v>2104</v>
      </c>
      <c r="C201" s="83" t="s">
        <v>2971</v>
      </c>
      <c r="D201" s="82" t="s">
        <v>844</v>
      </c>
      <c r="E201" s="16" t="str">
        <f t="shared" si="4"/>
        <v>ส่งเสริมการออกกำลังกายและกีฬาเพื่อมวลชน</v>
      </c>
      <c r="F201" s="83" t="s">
        <v>334</v>
      </c>
      <c r="G201" s="83" t="s">
        <v>29</v>
      </c>
      <c r="H201" s="83">
        <v>2564</v>
      </c>
      <c r="I201" s="83" t="s">
        <v>452</v>
      </c>
      <c r="J201" s="89" t="s">
        <v>733</v>
      </c>
      <c r="K201" s="83" t="s">
        <v>36</v>
      </c>
      <c r="L201" s="83" t="s">
        <v>37</v>
      </c>
      <c r="M201" s="83" t="s">
        <v>2937</v>
      </c>
      <c r="N201" s="83" t="s">
        <v>38</v>
      </c>
      <c r="O201" s="89" t="s">
        <v>2588</v>
      </c>
      <c r="P201" s="91"/>
      <c r="Q201" s="92" t="s">
        <v>2643</v>
      </c>
      <c r="R201" s="83" t="s">
        <v>713</v>
      </c>
    </row>
    <row r="202" spans="1:18" s="7" customFormat="1" ht="23.5" hidden="1">
      <c r="A202" s="115" t="s">
        <v>2063</v>
      </c>
      <c r="B202" s="116" t="s">
        <v>2104</v>
      </c>
      <c r="C202" s="83" t="s">
        <v>2971</v>
      </c>
      <c r="D202" s="82" t="s">
        <v>783</v>
      </c>
      <c r="E202" s="16" t="str">
        <f t="shared" si="4"/>
        <v>โครงการส่งเสริมกีฬาชาวไทยภูเขา ประจำปี 2564</v>
      </c>
      <c r="F202" s="83" t="s">
        <v>784</v>
      </c>
      <c r="G202" s="83" t="s">
        <v>29</v>
      </c>
      <c r="H202" s="83">
        <v>2564</v>
      </c>
      <c r="I202" s="83" t="s">
        <v>452</v>
      </c>
      <c r="J202" s="89" t="s">
        <v>733</v>
      </c>
      <c r="K202" s="83" t="s">
        <v>36</v>
      </c>
      <c r="L202" s="83" t="s">
        <v>37</v>
      </c>
      <c r="M202" s="83" t="s">
        <v>2937</v>
      </c>
      <c r="N202" s="83" t="s">
        <v>38</v>
      </c>
      <c r="O202" s="89" t="s">
        <v>2588</v>
      </c>
      <c r="P202" s="91"/>
      <c r="Q202" s="92" t="s">
        <v>2644</v>
      </c>
      <c r="R202" s="83" t="s">
        <v>641</v>
      </c>
    </row>
    <row r="203" spans="1:18" s="7" customFormat="1" ht="23.5" hidden="1">
      <c r="A203" s="115" t="s">
        <v>2063</v>
      </c>
      <c r="B203" s="116" t="s">
        <v>2104</v>
      </c>
      <c r="C203" s="83" t="s">
        <v>2971</v>
      </c>
      <c r="D203" s="82" t="s">
        <v>1114</v>
      </c>
      <c r="E203" s="16" t="str">
        <f t="shared" si="4"/>
        <v>โครงการสร้างแรงจูงใจและกระแสความตื่นตัวด้านการกีฬาและการออกกำลังกาย</v>
      </c>
      <c r="F203" s="83" t="s">
        <v>1115</v>
      </c>
      <c r="G203" s="83" t="s">
        <v>29</v>
      </c>
      <c r="H203" s="83">
        <v>2564</v>
      </c>
      <c r="I203" s="83" t="s">
        <v>572</v>
      </c>
      <c r="J203" s="89" t="s">
        <v>612</v>
      </c>
      <c r="K203" s="83" t="s">
        <v>157</v>
      </c>
      <c r="L203" s="83" t="s">
        <v>37</v>
      </c>
      <c r="M203" s="83" t="s">
        <v>2937</v>
      </c>
      <c r="N203" s="83" t="s">
        <v>38</v>
      </c>
      <c r="O203" s="89" t="s">
        <v>2588</v>
      </c>
      <c r="P203" s="91"/>
      <c r="Q203" s="92" t="s">
        <v>2647</v>
      </c>
      <c r="R203" s="83" t="s">
        <v>684</v>
      </c>
    </row>
    <row r="204" spans="1:18" s="7" customFormat="1" ht="23.5" hidden="1">
      <c r="A204" s="115" t="s">
        <v>2063</v>
      </c>
      <c r="B204" s="116" t="s">
        <v>2104</v>
      </c>
      <c r="C204" s="83" t="s">
        <v>2971</v>
      </c>
      <c r="D204" s="82" t="s">
        <v>966</v>
      </c>
      <c r="E204" s="16" t="str">
        <f t="shared" si="4"/>
        <v>การรณรงค์สร้างกระแสความตื่นตัวด้านกีฬา</v>
      </c>
      <c r="F204" s="83" t="s">
        <v>86</v>
      </c>
      <c r="G204" s="83" t="s">
        <v>29</v>
      </c>
      <c r="H204" s="83">
        <v>2564</v>
      </c>
      <c r="I204" s="83" t="s">
        <v>452</v>
      </c>
      <c r="J204" s="89" t="s">
        <v>733</v>
      </c>
      <c r="K204" s="83" t="s">
        <v>667</v>
      </c>
      <c r="L204" s="83" t="s">
        <v>88</v>
      </c>
      <c r="M204" s="83" t="s">
        <v>2938</v>
      </c>
      <c r="N204" s="83" t="s">
        <v>38</v>
      </c>
      <c r="O204" s="89" t="s">
        <v>2588</v>
      </c>
      <c r="P204" s="91"/>
      <c r="Q204" s="92" t="s">
        <v>2684</v>
      </c>
      <c r="R204" s="83" t="s">
        <v>684</v>
      </c>
    </row>
    <row r="205" spans="1:18" s="7" customFormat="1" ht="23.5" hidden="1">
      <c r="A205" s="115" t="s">
        <v>2063</v>
      </c>
      <c r="B205" s="116" t="s">
        <v>2104</v>
      </c>
      <c r="C205" s="83" t="s">
        <v>2971</v>
      </c>
      <c r="D205" s="82" t="s">
        <v>963</v>
      </c>
      <c r="E205" s="16" t="str">
        <f t="shared" si="4"/>
        <v>การบริหารยุทธศาสตร์ทั่วทั้งองค์กรสู่รัฐวิสาหกิจชั้นนำ</v>
      </c>
      <c r="F205" s="83" t="s">
        <v>964</v>
      </c>
      <c r="G205" s="83" t="s">
        <v>29</v>
      </c>
      <c r="H205" s="83">
        <v>2564</v>
      </c>
      <c r="I205" s="83" t="s">
        <v>452</v>
      </c>
      <c r="J205" s="89" t="s">
        <v>733</v>
      </c>
      <c r="K205" s="83" t="s">
        <v>667</v>
      </c>
      <c r="L205" s="83" t="s">
        <v>88</v>
      </c>
      <c r="M205" s="83" t="s">
        <v>2938</v>
      </c>
      <c r="N205" s="83" t="s">
        <v>38</v>
      </c>
      <c r="O205" s="89" t="s">
        <v>2588</v>
      </c>
      <c r="P205" s="91"/>
      <c r="Q205" s="92" t="s">
        <v>2685</v>
      </c>
      <c r="R205" s="83" t="s">
        <v>713</v>
      </c>
    </row>
    <row r="206" spans="1:18" s="7" customFormat="1" ht="23.5" hidden="1">
      <c r="A206" s="115" t="s">
        <v>2063</v>
      </c>
      <c r="B206" s="116" t="s">
        <v>2104</v>
      </c>
      <c r="C206" s="83" t="s">
        <v>2971</v>
      </c>
      <c r="D206" s="82" t="s">
        <v>956</v>
      </c>
      <c r="E206" s="16" t="str">
        <f t="shared" si="4"/>
        <v>ทีวีกีฬา (T-Sports)</v>
      </c>
      <c r="F206" s="83" t="s">
        <v>90</v>
      </c>
      <c r="G206" s="83" t="s">
        <v>29</v>
      </c>
      <c r="H206" s="83">
        <v>2564</v>
      </c>
      <c r="I206" s="83" t="s">
        <v>452</v>
      </c>
      <c r="J206" s="89" t="s">
        <v>733</v>
      </c>
      <c r="K206" s="83" t="s">
        <v>667</v>
      </c>
      <c r="L206" s="83" t="s">
        <v>88</v>
      </c>
      <c r="M206" s="83" t="s">
        <v>2938</v>
      </c>
      <c r="N206" s="83" t="s">
        <v>38</v>
      </c>
      <c r="O206" s="89" t="s">
        <v>2588</v>
      </c>
      <c r="P206" s="91"/>
      <c r="Q206" s="92" t="s">
        <v>2686</v>
      </c>
      <c r="R206" s="83" t="s">
        <v>641</v>
      </c>
    </row>
    <row r="207" spans="1:18" s="7" customFormat="1" ht="23.5" hidden="1">
      <c r="A207" s="115" t="s">
        <v>2063</v>
      </c>
      <c r="B207" s="116" t="s">
        <v>2104</v>
      </c>
      <c r="C207" s="83" t="s">
        <v>2971</v>
      </c>
      <c r="D207" s="82" t="s">
        <v>949</v>
      </c>
      <c r="E207" s="16" t="str">
        <f t="shared" si="4"/>
        <v>การบริหารจัดการองค์ความรู้ด้านกีฬา</v>
      </c>
      <c r="F207" s="83" t="s">
        <v>671</v>
      </c>
      <c r="G207" s="83" t="s">
        <v>29</v>
      </c>
      <c r="H207" s="83">
        <v>2564</v>
      </c>
      <c r="I207" s="83" t="s">
        <v>452</v>
      </c>
      <c r="J207" s="89" t="s">
        <v>733</v>
      </c>
      <c r="K207" s="83" t="s">
        <v>667</v>
      </c>
      <c r="L207" s="83" t="s">
        <v>88</v>
      </c>
      <c r="M207" s="83" t="s">
        <v>2938</v>
      </c>
      <c r="N207" s="83" t="s">
        <v>38</v>
      </c>
      <c r="O207" s="89" t="s">
        <v>2588</v>
      </c>
      <c r="P207" s="91"/>
      <c r="Q207" s="92" t="s">
        <v>2687</v>
      </c>
      <c r="R207" s="83" t="s">
        <v>630</v>
      </c>
    </row>
    <row r="208" spans="1:18" s="7" customFormat="1" ht="23.5" hidden="1">
      <c r="A208" s="115" t="s">
        <v>2063</v>
      </c>
      <c r="B208" s="117" t="s">
        <v>2104</v>
      </c>
      <c r="C208" s="83" t="s">
        <v>2971</v>
      </c>
      <c r="D208" s="83" t="s">
        <v>788</v>
      </c>
      <c r="E208" s="16" t="str">
        <f t="shared" si="4"/>
        <v>โครงการจัดการแข่งขันกีฬาและการออกกำลังกายเพื่อสันติสุข</v>
      </c>
      <c r="F208" s="83" t="s">
        <v>27</v>
      </c>
      <c r="G208" s="83" t="s">
        <v>29</v>
      </c>
      <c r="H208" s="83">
        <v>2564</v>
      </c>
      <c r="I208" s="83" t="s">
        <v>452</v>
      </c>
      <c r="J208" s="83" t="s">
        <v>733</v>
      </c>
      <c r="K208" s="83" t="s">
        <v>36</v>
      </c>
      <c r="L208" s="83" t="s">
        <v>37</v>
      </c>
      <c r="M208" s="83" t="s">
        <v>2937</v>
      </c>
      <c r="N208" s="83" t="s">
        <v>38</v>
      </c>
      <c r="O208" s="83" t="s">
        <v>2588</v>
      </c>
      <c r="P208" s="95"/>
      <c r="Q208" s="92" t="s">
        <v>2852</v>
      </c>
      <c r="R208" s="83" t="s">
        <v>793</v>
      </c>
    </row>
    <row r="209" spans="1:21" s="7" customFormat="1" ht="23.5" hidden="1">
      <c r="A209" s="115" t="s">
        <v>2063</v>
      </c>
      <c r="B209" s="116" t="s">
        <v>2104</v>
      </c>
      <c r="C209" s="83" t="s">
        <v>2971</v>
      </c>
      <c r="D209" s="82" t="s">
        <v>1321</v>
      </c>
      <c r="E209" s="16" t="str">
        <f t="shared" si="4"/>
        <v>ส่งเสริมการเล่นกีฬาฟุตบอล</v>
      </c>
      <c r="F209" s="83" t="s">
        <v>1322</v>
      </c>
      <c r="G209" s="83" t="s">
        <v>29</v>
      </c>
      <c r="H209" s="83">
        <v>2565</v>
      </c>
      <c r="I209" s="83" t="s">
        <v>572</v>
      </c>
      <c r="J209" s="89" t="s">
        <v>612</v>
      </c>
      <c r="K209" s="83" t="s">
        <v>372</v>
      </c>
      <c r="L209" s="83" t="s">
        <v>373</v>
      </c>
      <c r="M209" s="83" t="s">
        <v>2941</v>
      </c>
      <c r="N209" s="83" t="s">
        <v>46</v>
      </c>
      <c r="O209" s="89" t="s">
        <v>2690</v>
      </c>
      <c r="P209" s="91"/>
      <c r="Q209" s="92" t="s">
        <v>2707</v>
      </c>
      <c r="R209" s="83" t="s">
        <v>684</v>
      </c>
    </row>
    <row r="210" spans="1:21" s="7" customFormat="1" ht="23.5" hidden="1">
      <c r="A210" s="115" t="s">
        <v>2063</v>
      </c>
      <c r="B210" s="116" t="s">
        <v>2104</v>
      </c>
      <c r="C210" s="83" t="s">
        <v>2971</v>
      </c>
      <c r="D210" s="82" t="s">
        <v>1324</v>
      </c>
      <c r="E210" s="16" t="str">
        <f t="shared" si="4"/>
        <v>กีฬาเพื่อสุขภาพและนันทนาการ</v>
      </c>
      <c r="F210" s="83" t="s">
        <v>1325</v>
      </c>
      <c r="G210" s="83" t="s">
        <v>29</v>
      </c>
      <c r="H210" s="83">
        <v>2565</v>
      </c>
      <c r="I210" s="83" t="s">
        <v>572</v>
      </c>
      <c r="J210" s="89" t="s">
        <v>612</v>
      </c>
      <c r="K210" s="83" t="s">
        <v>372</v>
      </c>
      <c r="L210" s="83" t="s">
        <v>373</v>
      </c>
      <c r="M210" s="83" t="s">
        <v>2941</v>
      </c>
      <c r="N210" s="83" t="s">
        <v>46</v>
      </c>
      <c r="O210" s="89" t="s">
        <v>2690</v>
      </c>
      <c r="P210" s="91"/>
      <c r="Q210" s="92" t="s">
        <v>2710</v>
      </c>
      <c r="R210" s="83" t="s">
        <v>625</v>
      </c>
    </row>
    <row r="211" spans="1:21" s="7" customFormat="1" ht="23.5" hidden="1">
      <c r="A211" s="115" t="s">
        <v>2063</v>
      </c>
      <c r="B211" s="116" t="s">
        <v>2104</v>
      </c>
      <c r="C211" s="83" t="s">
        <v>2971</v>
      </c>
      <c r="D211" s="82" t="s">
        <v>1364</v>
      </c>
      <c r="E211" s="16" t="str">
        <f t="shared" si="4"/>
        <v>กีฬาสานสัมพันธ์ ปลาบึกเกมส์ คณะวิทยาศาสตร์และเทคโนโลยี</v>
      </c>
      <c r="F211" s="83" t="s">
        <v>1365</v>
      </c>
      <c r="G211" s="83" t="s">
        <v>29</v>
      </c>
      <c r="H211" s="83">
        <v>2565</v>
      </c>
      <c r="I211" s="83" t="s">
        <v>572</v>
      </c>
      <c r="J211" s="89" t="s">
        <v>612</v>
      </c>
      <c r="K211" s="83" t="s">
        <v>478</v>
      </c>
      <c r="L211" s="83" t="s">
        <v>373</v>
      </c>
      <c r="M211" s="83" t="s">
        <v>2941</v>
      </c>
      <c r="N211" s="83" t="s">
        <v>46</v>
      </c>
      <c r="O211" s="89" t="s">
        <v>2690</v>
      </c>
      <c r="P211" s="91"/>
      <c r="Q211" s="92" t="s">
        <v>2715</v>
      </c>
      <c r="R211" s="83" t="s">
        <v>641</v>
      </c>
    </row>
    <row r="212" spans="1:21" s="7" customFormat="1" ht="23.5" hidden="1">
      <c r="A212" s="115" t="s">
        <v>2063</v>
      </c>
      <c r="B212" s="116" t="s">
        <v>2104</v>
      </c>
      <c r="C212" s="83" t="s">
        <v>2971</v>
      </c>
      <c r="D212" s="82" t="s">
        <v>1644</v>
      </c>
      <c r="E212" s="16" t="str">
        <f t="shared" si="4"/>
        <v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v>
      </c>
      <c r="F212" s="83" t="s">
        <v>1645</v>
      </c>
      <c r="G212" s="83" t="s">
        <v>29</v>
      </c>
      <c r="H212" s="83">
        <v>2565</v>
      </c>
      <c r="I212" s="83" t="s">
        <v>186</v>
      </c>
      <c r="J212" s="89" t="s">
        <v>612</v>
      </c>
      <c r="K212" s="83" t="s">
        <v>1647</v>
      </c>
      <c r="L212" s="83" t="s">
        <v>253</v>
      </c>
      <c r="M212" s="83" t="s">
        <v>2947</v>
      </c>
      <c r="N212" s="83" t="s">
        <v>246</v>
      </c>
      <c r="O212" s="89" t="s">
        <v>2690</v>
      </c>
      <c r="P212" s="91"/>
      <c r="Q212" s="92" t="s">
        <v>2719</v>
      </c>
      <c r="R212" s="83" t="s">
        <v>637</v>
      </c>
    </row>
    <row r="213" spans="1:21" s="7" customFormat="1" ht="23.5" hidden="1">
      <c r="A213" s="115" t="s">
        <v>2063</v>
      </c>
      <c r="B213" s="116" t="s">
        <v>2104</v>
      </c>
      <c r="C213" s="83" t="s">
        <v>2971</v>
      </c>
      <c r="D213" s="82" t="s">
        <v>1224</v>
      </c>
      <c r="E213" s="16" t="str">
        <f t="shared" si="4"/>
        <v>โครงการส่งเสริมกีฬาผู้สูงอายุ ประจำปี 2565</v>
      </c>
      <c r="F213" s="83" t="s">
        <v>1225</v>
      </c>
      <c r="G213" s="83" t="s">
        <v>29</v>
      </c>
      <c r="H213" s="83">
        <v>2565</v>
      </c>
      <c r="I213" s="83" t="s">
        <v>572</v>
      </c>
      <c r="J213" s="89" t="s">
        <v>612</v>
      </c>
      <c r="K213" s="83" t="s">
        <v>36</v>
      </c>
      <c r="L213" s="83" t="s">
        <v>37</v>
      </c>
      <c r="M213" s="83" t="s">
        <v>2937</v>
      </c>
      <c r="N213" s="83" t="s">
        <v>38</v>
      </c>
      <c r="O213" s="89" t="s">
        <v>2690</v>
      </c>
      <c r="P213" s="91"/>
      <c r="Q213" s="92" t="s">
        <v>2732</v>
      </c>
      <c r="R213" s="83" t="s">
        <v>568</v>
      </c>
    </row>
    <row r="214" spans="1:21" s="7" customFormat="1" ht="23.5" hidden="1">
      <c r="A214" s="115" t="s">
        <v>2063</v>
      </c>
      <c r="B214" s="116" t="s">
        <v>2104</v>
      </c>
      <c r="C214" s="83" t="s">
        <v>2971</v>
      </c>
      <c r="D214" s="82" t="s">
        <v>1227</v>
      </c>
      <c r="E214" s="16" t="str">
        <f t="shared" si="4"/>
        <v>โครงการพัฒนาการกีฬาและนันทนาการมวลชน ประจำปีงบประมาณ พ.ศ. 2565</v>
      </c>
      <c r="F214" s="83" t="s">
        <v>1228</v>
      </c>
      <c r="G214" s="83" t="s">
        <v>29</v>
      </c>
      <c r="H214" s="83">
        <v>2565</v>
      </c>
      <c r="I214" s="83" t="s">
        <v>572</v>
      </c>
      <c r="J214" s="89" t="s">
        <v>612</v>
      </c>
      <c r="K214" s="83" t="s">
        <v>208</v>
      </c>
      <c r="L214" s="83" t="s">
        <v>37</v>
      </c>
      <c r="M214" s="83" t="s">
        <v>2937</v>
      </c>
      <c r="N214" s="83" t="s">
        <v>38</v>
      </c>
      <c r="O214" s="89" t="s">
        <v>2690</v>
      </c>
      <c r="P214" s="91"/>
      <c r="Q214" s="92" t="s">
        <v>2739</v>
      </c>
      <c r="R214" s="83" t="s">
        <v>684</v>
      </c>
    </row>
    <row r="215" spans="1:21" s="7" customFormat="1" ht="23.5" hidden="1">
      <c r="A215" s="115" t="s">
        <v>2063</v>
      </c>
      <c r="B215" s="116" t="s">
        <v>2104</v>
      </c>
      <c r="C215" s="83" t="s">
        <v>2971</v>
      </c>
      <c r="D215" s="82" t="s">
        <v>1217</v>
      </c>
      <c r="E215" s="16" t="str">
        <f t="shared" si="4"/>
        <v xml:space="preserve">กระตุ้นเศรษฐกิจและฟื้นฟูด้านการท่องเที่ยวอำเภอกะทู้ จังหวัดภูเก็ต </v>
      </c>
      <c r="F215" s="83" t="s">
        <v>2748</v>
      </c>
      <c r="G215" s="83" t="s">
        <v>29</v>
      </c>
      <c r="H215" s="83">
        <v>2565</v>
      </c>
      <c r="I215" s="83" t="s">
        <v>572</v>
      </c>
      <c r="J215" s="89" t="s">
        <v>612</v>
      </c>
      <c r="K215" s="83" t="s">
        <v>1220</v>
      </c>
      <c r="L215" s="83" t="s">
        <v>424</v>
      </c>
      <c r="M215" s="83" t="s">
        <v>2936</v>
      </c>
      <c r="N215" s="83" t="s">
        <v>38</v>
      </c>
      <c r="O215" s="89" t="s">
        <v>2690</v>
      </c>
      <c r="P215" s="91"/>
      <c r="Q215" s="92" t="s">
        <v>2749</v>
      </c>
      <c r="R215" s="83" t="s">
        <v>684</v>
      </c>
    </row>
    <row r="216" spans="1:21" s="7" customFormat="1" ht="23.5" hidden="1">
      <c r="A216" s="115" t="s">
        <v>2063</v>
      </c>
      <c r="B216" s="116" t="s">
        <v>2104</v>
      </c>
      <c r="C216" s="83" t="s">
        <v>2971</v>
      </c>
      <c r="D216" s="82" t="s">
        <v>1685</v>
      </c>
      <c r="E216" s="16" t="str">
        <f t="shared" si="4"/>
        <v>โครงการชวนน้องเล่นกีฬา</v>
      </c>
      <c r="F216" s="83" t="s">
        <v>1089</v>
      </c>
      <c r="G216" s="83" t="s">
        <v>29</v>
      </c>
      <c r="H216" s="83">
        <v>2565</v>
      </c>
      <c r="I216" s="83" t="s">
        <v>1665</v>
      </c>
      <c r="J216" s="89" t="s">
        <v>612</v>
      </c>
      <c r="K216" s="83" t="s">
        <v>520</v>
      </c>
      <c r="L216" s="83" t="s">
        <v>1003</v>
      </c>
      <c r="M216" s="83" t="s">
        <v>2940</v>
      </c>
      <c r="N216" s="83" t="s">
        <v>38</v>
      </c>
      <c r="O216" s="83" t="s">
        <v>2233</v>
      </c>
      <c r="P216" s="91"/>
      <c r="Q216" s="92" t="s">
        <v>2764</v>
      </c>
      <c r="R216" s="83" t="s">
        <v>568</v>
      </c>
    </row>
    <row r="217" spans="1:21" s="7" customFormat="1" ht="23.5" hidden="1">
      <c r="A217" s="115" t="s">
        <v>2063</v>
      </c>
      <c r="B217" s="116" t="s">
        <v>2104</v>
      </c>
      <c r="C217" s="83" t="s">
        <v>2971</v>
      </c>
      <c r="D217" s="83" t="s">
        <v>1244</v>
      </c>
      <c r="E217" s="16" t="str">
        <f t="shared" si="4"/>
        <v xml:space="preserve">โครงการเด็กไทยว่ายน้ำได้  </v>
      </c>
      <c r="F217" s="83" t="s">
        <v>2815</v>
      </c>
      <c r="G217" s="83" t="s">
        <v>29</v>
      </c>
      <c r="H217" s="83">
        <v>2565</v>
      </c>
      <c r="I217" s="83" t="s">
        <v>572</v>
      </c>
      <c r="J217" s="83" t="s">
        <v>612</v>
      </c>
      <c r="K217" s="83" t="s">
        <v>36</v>
      </c>
      <c r="L217" s="83" t="s">
        <v>37</v>
      </c>
      <c r="M217" s="83" t="s">
        <v>2937</v>
      </c>
      <c r="N217" s="83" t="s">
        <v>38</v>
      </c>
      <c r="O217" s="83" t="s">
        <v>2690</v>
      </c>
      <c r="P217" s="94"/>
      <c r="Q217" s="92" t="s">
        <v>2816</v>
      </c>
      <c r="R217" s="83" t="s">
        <v>766</v>
      </c>
      <c r="S217" s="25"/>
      <c r="T217" s="25"/>
      <c r="U217" s="25"/>
    </row>
    <row r="218" spans="1:21" s="7" customFormat="1" ht="23.5" hidden="1">
      <c r="A218" s="115" t="s">
        <v>2063</v>
      </c>
      <c r="B218" s="116" t="s">
        <v>2104</v>
      </c>
      <c r="C218" s="83" t="s">
        <v>2971</v>
      </c>
      <c r="D218" s="82" t="s">
        <v>1865</v>
      </c>
      <c r="E218" s="16" t="str">
        <f t="shared" si="4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F218" s="83" t="s">
        <v>1171</v>
      </c>
      <c r="G218" s="83" t="s">
        <v>29</v>
      </c>
      <c r="H218" s="83">
        <v>2566</v>
      </c>
      <c r="I218" s="83" t="s">
        <v>1120</v>
      </c>
      <c r="J218" s="89" t="s">
        <v>1121</v>
      </c>
      <c r="K218" s="83" t="s">
        <v>1725</v>
      </c>
      <c r="L218" s="83" t="s">
        <v>424</v>
      </c>
      <c r="M218" s="83" t="s">
        <v>2936</v>
      </c>
      <c r="N218" s="83" t="s">
        <v>38</v>
      </c>
      <c r="O218" s="83" t="s">
        <v>2229</v>
      </c>
      <c r="P218" s="91"/>
      <c r="Q218" s="92" t="s">
        <v>2232</v>
      </c>
      <c r="R218" s="83" t="s">
        <v>637</v>
      </c>
      <c r="S218" s="25"/>
      <c r="T218" s="25"/>
      <c r="U218" s="25"/>
    </row>
    <row r="219" spans="1:21" s="7" customFormat="1" ht="23.5" hidden="1">
      <c r="A219" s="115" t="s">
        <v>2063</v>
      </c>
      <c r="B219" s="116" t="s">
        <v>2104</v>
      </c>
      <c r="C219" s="83" t="s">
        <v>2971</v>
      </c>
      <c r="D219" s="82" t="s">
        <v>1767</v>
      </c>
      <c r="E219" s="16" t="str">
        <f t="shared" si="4"/>
        <v>โครงการส่งเสริมกีฬาและนันทนาการผู้สูงอายุ</v>
      </c>
      <c r="F219" s="83" t="s">
        <v>1768</v>
      </c>
      <c r="G219" s="83" t="s">
        <v>29</v>
      </c>
      <c r="H219" s="83">
        <v>2566</v>
      </c>
      <c r="I219" s="83" t="s">
        <v>1120</v>
      </c>
      <c r="J219" s="89" t="s">
        <v>1121</v>
      </c>
      <c r="K219" s="83" t="s">
        <v>36</v>
      </c>
      <c r="L219" s="83" t="s">
        <v>37</v>
      </c>
      <c r="M219" s="83" t="s">
        <v>2937</v>
      </c>
      <c r="N219" s="83" t="s">
        <v>38</v>
      </c>
      <c r="O219" s="83" t="s">
        <v>2233</v>
      </c>
      <c r="P219" s="91"/>
      <c r="Q219" s="92" t="s">
        <v>2240</v>
      </c>
      <c r="R219" s="82" t="s">
        <v>734</v>
      </c>
      <c r="S219" s="25"/>
      <c r="T219" s="25"/>
      <c r="U219" s="25"/>
    </row>
    <row r="220" spans="1:21" s="7" customFormat="1" ht="23.5" hidden="1">
      <c r="A220" s="115" t="s">
        <v>2063</v>
      </c>
      <c r="B220" s="116" t="s">
        <v>2104</v>
      </c>
      <c r="C220" s="83" t="s">
        <v>2971</v>
      </c>
      <c r="D220" s="82" t="s">
        <v>1823</v>
      </c>
      <c r="E220" s="16" t="str">
        <f t="shared" si="4"/>
        <v>แข่งขันกีฬาระดับปริญญาตรี (บัวน้ำเงินเกมส์) ครั้งที่ 28</v>
      </c>
      <c r="F220" s="83" t="s">
        <v>1824</v>
      </c>
      <c r="G220" s="83" t="s">
        <v>29</v>
      </c>
      <c r="H220" s="83">
        <v>2566</v>
      </c>
      <c r="I220" s="83" t="s">
        <v>1778</v>
      </c>
      <c r="J220" s="89" t="s">
        <v>1825</v>
      </c>
      <c r="K220" s="83" t="s">
        <v>71</v>
      </c>
      <c r="L220" s="83" t="s">
        <v>45</v>
      </c>
      <c r="M220" s="83" t="s">
        <v>2943</v>
      </c>
      <c r="N220" s="83" t="s">
        <v>46</v>
      </c>
      <c r="O220" s="83" t="s">
        <v>2233</v>
      </c>
      <c r="P220" s="91"/>
      <c r="Q220" s="92" t="s">
        <v>2267</v>
      </c>
      <c r="R220" s="83" t="s">
        <v>2104</v>
      </c>
      <c r="S220" s="25"/>
      <c r="T220" s="25"/>
      <c r="U220" s="25"/>
    </row>
    <row r="221" spans="1:21" s="7" customFormat="1" ht="23.5" hidden="1">
      <c r="A221" s="115" t="s">
        <v>2063</v>
      </c>
      <c r="B221" s="116" t="s">
        <v>2104</v>
      </c>
      <c r="C221" s="83" t="s">
        <v>2971</v>
      </c>
      <c r="D221" s="82" t="s">
        <v>1830</v>
      </c>
      <c r="E221" s="16" t="str">
        <f t="shared" si="4"/>
        <v>โครงการ “พัฒนาแพลตฟอร์มเชื่อมโยงและบูรณาการข้อมูลสถิติการออกกำลังกายและการเล่นกีฬาของประชาชน (CALORIES CREDIT CHALLENGE)”</v>
      </c>
      <c r="F221" s="83" t="s">
        <v>1831</v>
      </c>
      <c r="G221" s="83" t="s">
        <v>29</v>
      </c>
      <c r="H221" s="83">
        <v>2566</v>
      </c>
      <c r="I221" s="83" t="s">
        <v>1120</v>
      </c>
      <c r="J221" s="89" t="s">
        <v>1121</v>
      </c>
      <c r="K221" s="83" t="s">
        <v>1725</v>
      </c>
      <c r="L221" s="83" t="s">
        <v>424</v>
      </c>
      <c r="M221" s="83" t="s">
        <v>2936</v>
      </c>
      <c r="N221" s="83" t="s">
        <v>38</v>
      </c>
      <c r="O221" s="83" t="s">
        <v>2233</v>
      </c>
      <c r="P221" s="91"/>
      <c r="Q221" s="92" t="s">
        <v>2268</v>
      </c>
      <c r="R221" s="83" t="s">
        <v>2064</v>
      </c>
      <c r="S221" s="25"/>
      <c r="T221" s="25"/>
      <c r="U221" s="25"/>
    </row>
    <row r="222" spans="1:21" s="7" customFormat="1" ht="23.5" hidden="1">
      <c r="A222" s="115" t="s">
        <v>2063</v>
      </c>
      <c r="B222" s="116" t="s">
        <v>2104</v>
      </c>
      <c r="C222" s="83" t="s">
        <v>2971</v>
      </c>
      <c r="D222" s="82" t="s">
        <v>1905</v>
      </c>
      <c r="E222" s="16" t="str">
        <f t="shared" si="4"/>
        <v>โครงการแข่งขันกีฬาบัวน้ำเงินเกมส์</v>
      </c>
      <c r="F222" s="83" t="s">
        <v>61</v>
      </c>
      <c r="G222" s="83" t="s">
        <v>29</v>
      </c>
      <c r="H222" s="83">
        <v>2566</v>
      </c>
      <c r="I222" s="83" t="s">
        <v>1778</v>
      </c>
      <c r="J222" s="89" t="s">
        <v>1778</v>
      </c>
      <c r="K222" s="83" t="s">
        <v>44</v>
      </c>
      <c r="L222" s="83" t="s">
        <v>45</v>
      </c>
      <c r="M222" s="83" t="s">
        <v>2943</v>
      </c>
      <c r="N222" s="83" t="s">
        <v>46</v>
      </c>
      <c r="O222" s="83" t="s">
        <v>2233</v>
      </c>
      <c r="P222" s="91"/>
      <c r="Q222" s="92" t="s">
        <v>2290</v>
      </c>
      <c r="R222" s="83" t="s">
        <v>568</v>
      </c>
      <c r="S222" s="25"/>
      <c r="T222" s="25"/>
      <c r="U222" s="25"/>
    </row>
    <row r="223" spans="1:21" s="7" customFormat="1" ht="23.5" hidden="1">
      <c r="A223" s="115" t="s">
        <v>2063</v>
      </c>
      <c r="B223" s="116" t="s">
        <v>2104</v>
      </c>
      <c r="C223" s="83" t="s">
        <v>2971</v>
      </c>
      <c r="D223" s="82" t="s">
        <v>1943</v>
      </c>
      <c r="E223" s="16" t="str">
        <f t="shared" si="4"/>
        <v>จัดการแข่งขันกีฬานักเรียน “ปาริชาติเกมส์” ต้านยาเสพติด ครั้งที่ ๑</v>
      </c>
      <c r="F223" s="83" t="s">
        <v>1944</v>
      </c>
      <c r="G223" s="83" t="s">
        <v>29</v>
      </c>
      <c r="H223" s="83">
        <v>2566</v>
      </c>
      <c r="I223" s="83" t="s">
        <v>1120</v>
      </c>
      <c r="J223" s="89" t="s">
        <v>1121</v>
      </c>
      <c r="K223" s="83" t="s">
        <v>1945</v>
      </c>
      <c r="L223" s="83" t="s">
        <v>382</v>
      </c>
      <c r="M223" s="83" t="s">
        <v>2948</v>
      </c>
      <c r="N223" s="83" t="s">
        <v>246</v>
      </c>
      <c r="O223" s="83" t="s">
        <v>2233</v>
      </c>
      <c r="P223" s="91"/>
      <c r="Q223" s="92" t="s">
        <v>2294</v>
      </c>
      <c r="R223" s="83" t="s">
        <v>1177</v>
      </c>
      <c r="S223" s="25"/>
      <c r="T223" s="25"/>
      <c r="U223" s="25"/>
    </row>
    <row r="224" spans="1:21" s="7" customFormat="1" ht="23.5" hidden="1">
      <c r="A224" s="115" t="s">
        <v>2063</v>
      </c>
      <c r="B224" s="116" t="s">
        <v>2104</v>
      </c>
      <c r="C224" s="83" t="s">
        <v>2971</v>
      </c>
      <c r="D224" s="82" t="s">
        <v>1912</v>
      </c>
      <c r="E224" s="16" t="str">
        <f t="shared" si="4"/>
        <v>โครงการส่งเสริมสุขภาพและจัดบริการด้านการกีฬาสำหรับนักศึกษา</v>
      </c>
      <c r="F224" s="83" t="s">
        <v>1913</v>
      </c>
      <c r="G224" s="83" t="s">
        <v>29</v>
      </c>
      <c r="H224" s="83">
        <v>2566</v>
      </c>
      <c r="I224" s="83" t="s">
        <v>1120</v>
      </c>
      <c r="J224" s="89" t="s">
        <v>1121</v>
      </c>
      <c r="K224" s="83" t="s">
        <v>372</v>
      </c>
      <c r="L224" s="83" t="s">
        <v>373</v>
      </c>
      <c r="M224" s="83" t="s">
        <v>2941</v>
      </c>
      <c r="N224" s="83" t="s">
        <v>46</v>
      </c>
      <c r="O224" s="83" t="s">
        <v>2233</v>
      </c>
      <c r="P224" s="91"/>
      <c r="Q224" s="92" t="s">
        <v>2299</v>
      </c>
      <c r="R224" s="83" t="s">
        <v>2055</v>
      </c>
      <c r="S224" s="25"/>
      <c r="T224" s="25"/>
      <c r="U224" s="25"/>
    </row>
    <row r="225" spans="1:21" s="7" customFormat="1" ht="23.5" hidden="1">
      <c r="A225" s="115" t="s">
        <v>2063</v>
      </c>
      <c r="B225" s="116" t="s">
        <v>2104</v>
      </c>
      <c r="C225" s="83" t="s">
        <v>2971</v>
      </c>
      <c r="D225" s="82" t="s">
        <v>1860</v>
      </c>
      <c r="E225" s="16" t="str">
        <f t="shared" si="4"/>
        <v>Ayutthaya sports tourism 2023</v>
      </c>
      <c r="F225" s="83" t="s">
        <v>1861</v>
      </c>
      <c r="G225" s="83" t="s">
        <v>29</v>
      </c>
      <c r="H225" s="83">
        <v>2566</v>
      </c>
      <c r="I225" s="83" t="s">
        <v>1862</v>
      </c>
      <c r="J225" s="89" t="s">
        <v>1121</v>
      </c>
      <c r="K225" s="83" t="s">
        <v>1863</v>
      </c>
      <c r="L225" s="83" t="s">
        <v>424</v>
      </c>
      <c r="M225" s="83" t="s">
        <v>2936</v>
      </c>
      <c r="N225" s="83" t="s">
        <v>38</v>
      </c>
      <c r="O225" s="83" t="s">
        <v>2233</v>
      </c>
      <c r="P225" s="91"/>
      <c r="Q225" s="92" t="s">
        <v>2302</v>
      </c>
      <c r="R225" s="83" t="s">
        <v>641</v>
      </c>
      <c r="S225" s="25"/>
      <c r="T225" s="25"/>
      <c r="U225" s="25"/>
    </row>
    <row r="226" spans="1:21" s="7" customFormat="1" ht="23.5" hidden="1">
      <c r="A226" s="115" t="s">
        <v>2063</v>
      </c>
      <c r="B226" s="116" t="s">
        <v>2104</v>
      </c>
      <c r="C226" s="83" t="s">
        <v>2971</v>
      </c>
      <c r="D226" s="83" t="s">
        <v>1735</v>
      </c>
      <c r="E226" s="16" t="str">
        <f t="shared" si="4"/>
        <v>โครงการเด็กไทยว่ายน้ำได้</v>
      </c>
      <c r="F226" s="83" t="s">
        <v>1245</v>
      </c>
      <c r="G226" s="83" t="s">
        <v>29</v>
      </c>
      <c r="H226" s="83">
        <v>2566</v>
      </c>
      <c r="I226" s="83" t="s">
        <v>1120</v>
      </c>
      <c r="J226" s="83" t="s">
        <v>1121</v>
      </c>
      <c r="K226" s="83" t="s">
        <v>36</v>
      </c>
      <c r="L226" s="83" t="s">
        <v>37</v>
      </c>
      <c r="M226" s="83" t="s">
        <v>2937</v>
      </c>
      <c r="N226" s="83" t="s">
        <v>38</v>
      </c>
      <c r="O226" s="83" t="s">
        <v>2233</v>
      </c>
      <c r="P226" s="94"/>
      <c r="Q226" s="92" t="s">
        <v>2767</v>
      </c>
      <c r="R226" s="83" t="s">
        <v>2865</v>
      </c>
      <c r="S226" s="25"/>
      <c r="T226" s="25"/>
      <c r="U226" s="25"/>
    </row>
    <row r="227" spans="1:21" s="7" customFormat="1" ht="23.5" hidden="1">
      <c r="A227" s="115" t="s">
        <v>2063</v>
      </c>
      <c r="B227" s="116" t="s">
        <v>2104</v>
      </c>
      <c r="C227" s="83" t="s">
        <v>2971</v>
      </c>
      <c r="D227" s="83" t="s">
        <v>1781</v>
      </c>
      <c r="E227" s="16" t="str">
        <f t="shared" si="4"/>
        <v>โครงการส่งเสริมกิจกรรมกีฬาขั้นพื้นฐานและกีฬามวลชนเพื่อพัฒนาคุณภาพชีวิต</v>
      </c>
      <c r="F227" s="83" t="s">
        <v>910</v>
      </c>
      <c r="G227" s="83" t="s">
        <v>29</v>
      </c>
      <c r="H227" s="83">
        <v>2566</v>
      </c>
      <c r="I227" s="83" t="s">
        <v>1120</v>
      </c>
      <c r="J227" s="83" t="s">
        <v>1121</v>
      </c>
      <c r="K227" s="83" t="s">
        <v>36</v>
      </c>
      <c r="L227" s="83" t="s">
        <v>37</v>
      </c>
      <c r="M227" s="83" t="s">
        <v>2937</v>
      </c>
      <c r="N227" s="83" t="s">
        <v>38</v>
      </c>
      <c r="O227" s="83" t="s">
        <v>2233</v>
      </c>
      <c r="P227" s="94"/>
      <c r="Q227" s="92" t="s">
        <v>2771</v>
      </c>
      <c r="R227" s="83" t="s">
        <v>2896</v>
      </c>
      <c r="S227" s="25"/>
      <c r="T227" s="25"/>
      <c r="U227" s="25"/>
    </row>
    <row r="228" spans="1:21" s="7" customFormat="1" ht="23.5" hidden="1">
      <c r="A228" s="115" t="s">
        <v>2063</v>
      </c>
      <c r="B228" s="118" t="s">
        <v>2104</v>
      </c>
      <c r="C228" s="83" t="s">
        <v>2971</v>
      </c>
      <c r="D228" s="83" t="s">
        <v>1781</v>
      </c>
      <c r="E228" s="16" t="str">
        <f t="shared" si="4"/>
        <v>โครงการส่งเสริมกิจกรรมกีฬาขั้นพื้นฐานและกีฬามวลชนเพื่อพัฒนาคุณภาพชีวิต</v>
      </c>
      <c r="F228" s="83" t="s">
        <v>910</v>
      </c>
      <c r="G228" s="83" t="s">
        <v>29</v>
      </c>
      <c r="H228" s="83">
        <v>2566</v>
      </c>
      <c r="I228" s="83" t="s">
        <v>1120</v>
      </c>
      <c r="J228" s="83" t="s">
        <v>1121</v>
      </c>
      <c r="K228" s="83" t="s">
        <v>36</v>
      </c>
      <c r="L228" s="83" t="s">
        <v>37</v>
      </c>
      <c r="M228" s="83" t="s">
        <v>2937</v>
      </c>
      <c r="N228" s="83" t="s">
        <v>38</v>
      </c>
      <c r="O228" s="83" t="s">
        <v>2233</v>
      </c>
      <c r="P228" s="94"/>
      <c r="Q228" s="92" t="s">
        <v>2771</v>
      </c>
      <c r="R228" s="83" t="s">
        <v>2902</v>
      </c>
      <c r="S228" s="25"/>
      <c r="T228" s="25"/>
      <c r="U228" s="25"/>
    </row>
    <row r="229" spans="1:21" s="7" customFormat="1" ht="23.5" hidden="1">
      <c r="A229" s="115" t="s">
        <v>2063</v>
      </c>
      <c r="B229" s="116" t="s">
        <v>2104</v>
      </c>
      <c r="C229" s="83" t="s">
        <v>2971</v>
      </c>
      <c r="D229" s="83" t="s">
        <v>1984</v>
      </c>
      <c r="E229" s="16" t="str">
        <f t="shared" si="4"/>
        <v>ส่งเสริมกีฬาเพื่อสุขภาพใน มทร.อีสาน นครราชสีมา</v>
      </c>
      <c r="F229" s="83" t="s">
        <v>1985</v>
      </c>
      <c r="G229" s="83" t="s">
        <v>29</v>
      </c>
      <c r="H229" s="83">
        <v>2566</v>
      </c>
      <c r="I229" s="83" t="s">
        <v>1120</v>
      </c>
      <c r="J229" s="83" t="s">
        <v>1121</v>
      </c>
      <c r="K229" s="83" t="s">
        <v>293</v>
      </c>
      <c r="L229" s="83" t="s">
        <v>224</v>
      </c>
      <c r="M229" s="83" t="s">
        <v>2949</v>
      </c>
      <c r="N229" s="83" t="s">
        <v>46</v>
      </c>
      <c r="O229" s="83" t="s">
        <v>2233</v>
      </c>
      <c r="P229" s="94"/>
      <c r="Q229" s="92" t="s">
        <v>2776</v>
      </c>
      <c r="R229" s="83" t="s">
        <v>2924</v>
      </c>
      <c r="S229" s="25"/>
      <c r="T229" s="25"/>
      <c r="U229" s="25"/>
    </row>
    <row r="230" spans="1:21" s="7" customFormat="1" ht="23.5" hidden="1">
      <c r="A230" s="115" t="s">
        <v>2063</v>
      </c>
      <c r="B230" s="116" t="s">
        <v>2104</v>
      </c>
      <c r="C230" s="83" t="s">
        <v>2971</v>
      </c>
      <c r="D230" s="82" t="s">
        <v>2312</v>
      </c>
      <c r="E230" s="16" t="str">
        <f t="shared" si="4"/>
        <v>Ayutthaya sports tourism 2024</v>
      </c>
      <c r="F230" s="83" t="s">
        <v>2313</v>
      </c>
      <c r="G230" s="83" t="s">
        <v>29</v>
      </c>
      <c r="H230" s="83">
        <v>2567</v>
      </c>
      <c r="I230" s="83" t="s">
        <v>2026</v>
      </c>
      <c r="J230" s="89" t="s">
        <v>621</v>
      </c>
      <c r="K230" s="83" t="s">
        <v>1863</v>
      </c>
      <c r="L230" s="83" t="s">
        <v>424</v>
      </c>
      <c r="M230" s="83" t="s">
        <v>2936</v>
      </c>
      <c r="N230" s="83" t="s">
        <v>38</v>
      </c>
      <c r="O230" s="83" t="s">
        <v>2314</v>
      </c>
      <c r="P230" s="91"/>
      <c r="Q230" s="92" t="s">
        <v>2315</v>
      </c>
      <c r="R230" s="83" t="s">
        <v>1150</v>
      </c>
      <c r="S230" s="46"/>
      <c r="T230" s="46"/>
      <c r="U230" s="46"/>
    </row>
    <row r="231" spans="1:21" s="7" customFormat="1" ht="23.5" hidden="1">
      <c r="A231" s="115" t="s">
        <v>2063</v>
      </c>
      <c r="B231" s="116" t="s">
        <v>2104</v>
      </c>
      <c r="C231" s="83" t="s">
        <v>2971</v>
      </c>
      <c r="D231" s="82" t="s">
        <v>2339</v>
      </c>
      <c r="E231" s="16" t="str">
        <f t="shared" si="4"/>
        <v>โครงการกีฬา Freshy สานสัมพันธ์นักศึกษาคณะวิศวกรรมศาสตร์ ครั้งที่ 2</v>
      </c>
      <c r="F231" s="83" t="s">
        <v>2340</v>
      </c>
      <c r="G231" s="83" t="s">
        <v>29</v>
      </c>
      <c r="H231" s="83">
        <v>2567</v>
      </c>
      <c r="I231" s="83" t="s">
        <v>2341</v>
      </c>
      <c r="J231" s="89" t="s">
        <v>2341</v>
      </c>
      <c r="K231" s="83" t="s">
        <v>44</v>
      </c>
      <c r="L231" s="83" t="s">
        <v>1871</v>
      </c>
      <c r="M231" s="83" t="s">
        <v>2946</v>
      </c>
      <c r="N231" s="83" t="s">
        <v>46</v>
      </c>
      <c r="O231" s="83" t="s">
        <v>2314</v>
      </c>
      <c r="P231" s="91"/>
      <c r="Q231" s="92" t="s">
        <v>2342</v>
      </c>
      <c r="R231" s="83" t="s">
        <v>1765</v>
      </c>
      <c r="S231" s="46"/>
      <c r="T231" s="46"/>
      <c r="U231" s="46"/>
    </row>
    <row r="232" spans="1:21" s="7" customFormat="1" ht="23.5" hidden="1">
      <c r="A232" s="115" t="s">
        <v>2063</v>
      </c>
      <c r="B232" s="118" t="s">
        <v>2104</v>
      </c>
      <c r="C232" s="83" t="s">
        <v>2971</v>
      </c>
      <c r="D232" s="83" t="s">
        <v>2103</v>
      </c>
      <c r="E232" s="16" t="str">
        <f t="shared" si="4"/>
        <v>โครงการส่งเสริมกีฬาและนันทนาการผู้สูงอายุ</v>
      </c>
      <c r="F232" s="83" t="s">
        <v>1768</v>
      </c>
      <c r="G232" s="83" t="s">
        <v>29</v>
      </c>
      <c r="H232" s="83">
        <v>2567</v>
      </c>
      <c r="I232" s="83" t="s">
        <v>1992</v>
      </c>
      <c r="J232" s="83" t="s">
        <v>621</v>
      </c>
      <c r="K232" s="83" t="s">
        <v>36</v>
      </c>
      <c r="L232" s="83" t="s">
        <v>37</v>
      </c>
      <c r="M232" s="83" t="s">
        <v>2937</v>
      </c>
      <c r="N232" s="83" t="s">
        <v>38</v>
      </c>
      <c r="O232" s="83" t="s">
        <v>2314</v>
      </c>
      <c r="P232" s="94"/>
      <c r="Q232" s="92" t="s">
        <v>2784</v>
      </c>
      <c r="R232" s="83" t="s">
        <v>1177</v>
      </c>
      <c r="S232" s="46"/>
      <c r="T232" s="46"/>
      <c r="U232" s="46"/>
    </row>
    <row r="233" spans="1:21" s="7" customFormat="1" ht="23.5" hidden="1">
      <c r="A233" s="115" t="str">
        <f>LEFT(B233,12)</f>
        <v>v3_140101V02</v>
      </c>
      <c r="B233" s="115" t="s">
        <v>2104</v>
      </c>
      <c r="C233" s="96" t="s">
        <v>2972</v>
      </c>
      <c r="D233" s="83" t="s">
        <v>2893</v>
      </c>
      <c r="E233" s="16" t="str">
        <f t="shared" si="4"/>
        <v xml:space="preserve">แข่งขันกีฬา – กรีฑานักเรียนมัธยมศึกษา สำนักงานเขตพื้นที่การศึกษามัธยมศึกษา เขต 24   </v>
      </c>
      <c r="F233" s="83" t="s">
        <v>2894</v>
      </c>
      <c r="G233" s="83" t="s">
        <v>29</v>
      </c>
      <c r="H233" s="83">
        <v>2564</v>
      </c>
      <c r="I233" s="83" t="s">
        <v>452</v>
      </c>
      <c r="J233" s="83" t="s">
        <v>937</v>
      </c>
      <c r="K233" s="83" t="s">
        <v>2895</v>
      </c>
      <c r="L233" s="83" t="s">
        <v>382</v>
      </c>
      <c r="M233" s="83" t="s">
        <v>2948</v>
      </c>
      <c r="N233" s="83" t="s">
        <v>246</v>
      </c>
      <c r="O233" s="83" t="s">
        <v>2588</v>
      </c>
      <c r="P233" s="96"/>
      <c r="Q233" s="92" t="s">
        <v>2897</v>
      </c>
      <c r="R233" s="83" t="s">
        <v>793</v>
      </c>
    </row>
    <row r="234" spans="1:21" s="7" customFormat="1" ht="23.5" hidden="1">
      <c r="A234" s="115" t="str">
        <f>LEFT(B234,12)</f>
        <v>v3_140101V02</v>
      </c>
      <c r="B234" s="115" t="s">
        <v>2104</v>
      </c>
      <c r="C234" s="96" t="s">
        <v>2972</v>
      </c>
      <c r="D234" s="83" t="s">
        <v>2908</v>
      </c>
      <c r="E234" s="16" t="str">
        <f t="shared" si="4"/>
        <v>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"SUCCES3"</v>
      </c>
      <c r="F234" s="83" t="s">
        <v>2909</v>
      </c>
      <c r="G234" s="83" t="s">
        <v>29</v>
      </c>
      <c r="H234" s="83">
        <v>2563</v>
      </c>
      <c r="I234" s="83" t="s">
        <v>448</v>
      </c>
      <c r="J234" s="83" t="s">
        <v>448</v>
      </c>
      <c r="K234" s="83" t="s">
        <v>2910</v>
      </c>
      <c r="L234" s="83" t="s">
        <v>382</v>
      </c>
      <c r="M234" s="83" t="s">
        <v>2948</v>
      </c>
      <c r="N234" s="83" t="s">
        <v>246</v>
      </c>
      <c r="O234" s="83" t="s">
        <v>2573</v>
      </c>
      <c r="P234" s="96"/>
      <c r="Q234" s="92" t="s">
        <v>2912</v>
      </c>
      <c r="R234" s="83" t="s">
        <v>2055</v>
      </c>
    </row>
    <row r="235" spans="1:21" s="7" customFormat="1" ht="23.5" hidden="1">
      <c r="A235" s="119" t="s">
        <v>2063</v>
      </c>
      <c r="B235" s="119" t="s">
        <v>2244</v>
      </c>
      <c r="C235" s="83" t="s">
        <v>2971</v>
      </c>
      <c r="D235" s="83" t="s">
        <v>280</v>
      </c>
      <c r="E235" s="6" t="s">
        <v>1432</v>
      </c>
      <c r="F235" s="83" t="s">
        <v>1432</v>
      </c>
      <c r="G235" s="83" t="s">
        <v>29</v>
      </c>
      <c r="H235" s="83">
        <v>2562</v>
      </c>
      <c r="I235" s="103">
        <v>241701</v>
      </c>
      <c r="J235" s="103">
        <v>242036</v>
      </c>
      <c r="K235" s="83" t="s">
        <v>283</v>
      </c>
      <c r="L235" s="83" t="s">
        <v>284</v>
      </c>
      <c r="M235" s="83" t="str">
        <f>VLOOKUP(L235,'[1]ตัวย่อ(ต่อท้าย)'!$B$2:$C$515,2,FALSE)</f>
        <v>มจษ.</v>
      </c>
      <c r="N235" s="83" t="s">
        <v>1401</v>
      </c>
      <c r="O235" s="83"/>
      <c r="P235" s="83"/>
      <c r="Q235" s="101"/>
      <c r="R235" s="82" t="s">
        <v>1136</v>
      </c>
    </row>
    <row r="236" spans="1:21" s="7" customFormat="1" ht="23.5" hidden="1">
      <c r="A236" s="119" t="s">
        <v>2063</v>
      </c>
      <c r="B236" s="119" t="s">
        <v>2244</v>
      </c>
      <c r="C236" s="83" t="s">
        <v>2971</v>
      </c>
      <c r="D236" s="83" t="s">
        <v>57</v>
      </c>
      <c r="E236" s="6" t="s">
        <v>58</v>
      </c>
      <c r="F236" s="83" t="s">
        <v>58</v>
      </c>
      <c r="G236" s="83" t="s">
        <v>29</v>
      </c>
      <c r="H236" s="83">
        <v>2562</v>
      </c>
      <c r="I236" s="103">
        <v>241701</v>
      </c>
      <c r="J236" s="103">
        <v>242036</v>
      </c>
      <c r="K236" s="83" t="s">
        <v>36</v>
      </c>
      <c r="L236" s="83" t="s">
        <v>37</v>
      </c>
      <c r="M236" s="83" t="str">
        <f>VLOOKUP(L236,'[1]ตัวย่อ(ต่อท้าย)'!$B$2:$C$515,2,FALSE)</f>
        <v>กพล.</v>
      </c>
      <c r="N236" s="83" t="s">
        <v>38</v>
      </c>
      <c r="O236" s="83"/>
      <c r="P236" s="83"/>
      <c r="Q236" s="101"/>
      <c r="R236" s="82" t="s">
        <v>2261</v>
      </c>
    </row>
    <row r="237" spans="1:21" s="7" customFormat="1" ht="23.5" hidden="1">
      <c r="A237" s="119" t="s">
        <v>2063</v>
      </c>
      <c r="B237" s="119" t="s">
        <v>2244</v>
      </c>
      <c r="C237" s="83" t="s">
        <v>2971</v>
      </c>
      <c r="D237" s="83" t="s">
        <v>215</v>
      </c>
      <c r="E237" s="6" t="s">
        <v>1426</v>
      </c>
      <c r="F237" s="83" t="s">
        <v>1426</v>
      </c>
      <c r="G237" s="83" t="s">
        <v>29</v>
      </c>
      <c r="H237" s="83">
        <v>2562</v>
      </c>
      <c r="I237" s="103">
        <v>241701</v>
      </c>
      <c r="J237" s="103">
        <v>242036</v>
      </c>
      <c r="K237" s="83" t="s">
        <v>36</v>
      </c>
      <c r="L237" s="83" t="s">
        <v>37</v>
      </c>
      <c r="M237" s="83" t="str">
        <f>VLOOKUP(L237,'[1]ตัวย่อ(ต่อท้าย)'!$B$2:$C$515,2,FALSE)</f>
        <v>กพล.</v>
      </c>
      <c r="N237" s="83" t="s">
        <v>38</v>
      </c>
      <c r="O237" s="83"/>
      <c r="P237" s="83"/>
      <c r="Q237" s="101"/>
      <c r="R237" s="82" t="s">
        <v>1726</v>
      </c>
    </row>
    <row r="238" spans="1:21" s="7" customFormat="1" ht="23.5" hidden="1">
      <c r="A238" s="119" t="s">
        <v>2063</v>
      </c>
      <c r="B238" s="119" t="s">
        <v>2244</v>
      </c>
      <c r="C238" s="83" t="s">
        <v>2971</v>
      </c>
      <c r="D238" s="83" t="s">
        <v>115</v>
      </c>
      <c r="E238" s="6" t="s">
        <v>116</v>
      </c>
      <c r="F238" s="83" t="s">
        <v>116</v>
      </c>
      <c r="G238" s="83" t="s">
        <v>29</v>
      </c>
      <c r="H238" s="83">
        <v>2562</v>
      </c>
      <c r="I238" s="103">
        <v>241701</v>
      </c>
      <c r="J238" s="103">
        <v>242036</v>
      </c>
      <c r="K238" s="83" t="s">
        <v>114</v>
      </c>
      <c r="L238" s="83" t="s">
        <v>37</v>
      </c>
      <c r="M238" s="83" t="str">
        <f>VLOOKUP(L238,'[1]ตัวย่อ(ต่อท้าย)'!$B$2:$C$515,2,FALSE)</f>
        <v>กพล.</v>
      </c>
      <c r="N238" s="83" t="s">
        <v>38</v>
      </c>
      <c r="O238" s="83"/>
      <c r="P238" s="83"/>
      <c r="Q238" s="101"/>
      <c r="R238" s="82" t="s">
        <v>1765</v>
      </c>
    </row>
    <row r="239" spans="1:21" s="7" customFormat="1" ht="23.5" hidden="1">
      <c r="A239" s="119" t="s">
        <v>2063</v>
      </c>
      <c r="B239" s="119" t="s">
        <v>2244</v>
      </c>
      <c r="C239" s="83" t="s">
        <v>2971</v>
      </c>
      <c r="D239" s="83" t="s">
        <v>118</v>
      </c>
      <c r="E239" s="6" t="s">
        <v>1419</v>
      </c>
      <c r="F239" s="83" t="s">
        <v>1419</v>
      </c>
      <c r="G239" s="83" t="s">
        <v>29</v>
      </c>
      <c r="H239" s="83">
        <v>2562</v>
      </c>
      <c r="I239" s="103">
        <v>241701</v>
      </c>
      <c r="J239" s="103">
        <v>242036</v>
      </c>
      <c r="K239" s="83" t="s">
        <v>114</v>
      </c>
      <c r="L239" s="83" t="s">
        <v>37</v>
      </c>
      <c r="M239" s="83" t="str">
        <f>VLOOKUP(L239,'[1]ตัวย่อ(ต่อท้าย)'!$B$2:$C$515,2,FALSE)</f>
        <v>กพล.</v>
      </c>
      <c r="N239" s="83" t="s">
        <v>38</v>
      </c>
      <c r="O239" s="83"/>
      <c r="P239" s="83"/>
      <c r="Q239" s="101"/>
      <c r="R239" s="82" t="s">
        <v>1124</v>
      </c>
    </row>
    <row r="240" spans="1:21" s="7" customFormat="1" ht="23.5" hidden="1">
      <c r="A240" s="119" t="s">
        <v>2063</v>
      </c>
      <c r="B240" s="119" t="s">
        <v>2244</v>
      </c>
      <c r="C240" s="83" t="s">
        <v>2971</v>
      </c>
      <c r="D240" s="83" t="s">
        <v>127</v>
      </c>
      <c r="E240" s="6" t="s">
        <v>128</v>
      </c>
      <c r="F240" s="83" t="s">
        <v>128</v>
      </c>
      <c r="G240" s="83" t="s">
        <v>29</v>
      </c>
      <c r="H240" s="83">
        <v>2562</v>
      </c>
      <c r="I240" s="103">
        <v>241701</v>
      </c>
      <c r="J240" s="103">
        <v>242036</v>
      </c>
      <c r="K240" s="83" t="s">
        <v>114</v>
      </c>
      <c r="L240" s="83" t="s">
        <v>37</v>
      </c>
      <c r="M240" s="83" t="str">
        <f>VLOOKUP(L240,'[1]ตัวย่อ(ต่อท้าย)'!$B$2:$C$515,2,FALSE)</f>
        <v>กพล.</v>
      </c>
      <c r="N240" s="83" t="s">
        <v>38</v>
      </c>
      <c r="O240" s="83"/>
      <c r="P240" s="83"/>
      <c r="Q240" s="101"/>
      <c r="R240" s="82" t="s">
        <v>1136</v>
      </c>
    </row>
    <row r="241" spans="1:18" s="7" customFormat="1" ht="23.5" hidden="1">
      <c r="A241" s="119" t="s">
        <v>2063</v>
      </c>
      <c r="B241" s="119" t="s">
        <v>2244</v>
      </c>
      <c r="C241" s="83" t="s">
        <v>2971</v>
      </c>
      <c r="D241" s="83" t="s">
        <v>130</v>
      </c>
      <c r="E241" s="6" t="s">
        <v>131</v>
      </c>
      <c r="F241" s="83" t="s">
        <v>131</v>
      </c>
      <c r="G241" s="83" t="s">
        <v>29</v>
      </c>
      <c r="H241" s="83">
        <v>2562</v>
      </c>
      <c r="I241" s="103">
        <v>241701</v>
      </c>
      <c r="J241" s="103">
        <v>242036</v>
      </c>
      <c r="K241" s="83" t="s">
        <v>114</v>
      </c>
      <c r="L241" s="83" t="s">
        <v>37</v>
      </c>
      <c r="M241" s="83" t="str">
        <f>VLOOKUP(L241,'[1]ตัวย่อ(ต่อท้าย)'!$B$2:$C$515,2,FALSE)</f>
        <v>กพล.</v>
      </c>
      <c r="N241" s="83" t="s">
        <v>38</v>
      </c>
      <c r="O241" s="83"/>
      <c r="P241" s="83"/>
      <c r="Q241" s="101"/>
      <c r="R241" s="82" t="s">
        <v>1136</v>
      </c>
    </row>
    <row r="242" spans="1:18" s="7" customFormat="1" ht="23.5" hidden="1">
      <c r="A242" s="119" t="s">
        <v>2063</v>
      </c>
      <c r="B242" s="119" t="s">
        <v>2244</v>
      </c>
      <c r="C242" s="83" t="s">
        <v>2971</v>
      </c>
      <c r="D242" s="83" t="s">
        <v>143</v>
      </c>
      <c r="E242" s="6" t="s">
        <v>144</v>
      </c>
      <c r="F242" s="83" t="s">
        <v>144</v>
      </c>
      <c r="G242" s="83" t="s">
        <v>29</v>
      </c>
      <c r="H242" s="83">
        <v>2562</v>
      </c>
      <c r="I242" s="103">
        <v>241701</v>
      </c>
      <c r="J242" s="103">
        <v>242036</v>
      </c>
      <c r="K242" s="83" t="s">
        <v>147</v>
      </c>
      <c r="L242" s="83" t="s">
        <v>37</v>
      </c>
      <c r="M242" s="83" t="str">
        <f>VLOOKUP(L242,'[1]ตัวย่อ(ต่อท้าย)'!$B$2:$C$515,2,FALSE)</f>
        <v>กพล.</v>
      </c>
      <c r="N242" s="83" t="s">
        <v>38</v>
      </c>
      <c r="O242" s="83"/>
      <c r="P242" s="83"/>
      <c r="Q242" s="101"/>
      <c r="R242" s="82" t="s">
        <v>1726</v>
      </c>
    </row>
    <row r="243" spans="1:18" s="7" customFormat="1" ht="23.5" hidden="1">
      <c r="A243" s="119" t="s">
        <v>2063</v>
      </c>
      <c r="B243" s="119" t="s">
        <v>2244</v>
      </c>
      <c r="C243" s="83" t="s">
        <v>2971</v>
      </c>
      <c r="D243" s="83" t="s">
        <v>187</v>
      </c>
      <c r="E243" s="6" t="s">
        <v>188</v>
      </c>
      <c r="F243" s="83" t="s">
        <v>188</v>
      </c>
      <c r="G243" s="83" t="s">
        <v>29</v>
      </c>
      <c r="H243" s="83">
        <v>2562</v>
      </c>
      <c r="I243" s="103">
        <v>241701</v>
      </c>
      <c r="J243" s="103">
        <v>242036</v>
      </c>
      <c r="K243" s="83" t="s">
        <v>147</v>
      </c>
      <c r="L243" s="83" t="s">
        <v>37</v>
      </c>
      <c r="M243" s="83" t="str">
        <f>VLOOKUP(L243,'[1]ตัวย่อ(ต่อท้าย)'!$B$2:$C$515,2,FALSE)</f>
        <v>กพล.</v>
      </c>
      <c r="N243" s="83" t="s">
        <v>38</v>
      </c>
      <c r="O243" s="83"/>
      <c r="P243" s="83"/>
      <c r="Q243" s="101"/>
      <c r="R243" s="82" t="s">
        <v>1173</v>
      </c>
    </row>
    <row r="244" spans="1:18" s="7" customFormat="1" ht="23.5" hidden="1">
      <c r="A244" s="119" t="s">
        <v>2063</v>
      </c>
      <c r="B244" s="119" t="s">
        <v>2244</v>
      </c>
      <c r="C244" s="83" t="s">
        <v>2971</v>
      </c>
      <c r="D244" s="83" t="s">
        <v>190</v>
      </c>
      <c r="E244" s="6" t="s">
        <v>191</v>
      </c>
      <c r="F244" s="83" t="s">
        <v>191</v>
      </c>
      <c r="G244" s="83" t="s">
        <v>29</v>
      </c>
      <c r="H244" s="83">
        <v>2562</v>
      </c>
      <c r="I244" s="103">
        <v>241701</v>
      </c>
      <c r="J244" s="103">
        <v>242036</v>
      </c>
      <c r="K244" s="83" t="s">
        <v>147</v>
      </c>
      <c r="L244" s="83" t="s">
        <v>37</v>
      </c>
      <c r="M244" s="83" t="str">
        <f>VLOOKUP(L244,'[1]ตัวย่อ(ต่อท้าย)'!$B$2:$C$515,2,FALSE)</f>
        <v>กพล.</v>
      </c>
      <c r="N244" s="83" t="s">
        <v>38</v>
      </c>
      <c r="O244" s="83"/>
      <c r="P244" s="83"/>
      <c r="Q244" s="101"/>
      <c r="R244" s="82" t="s">
        <v>2295</v>
      </c>
    </row>
    <row r="245" spans="1:18" s="7" customFormat="1" ht="23.5" hidden="1">
      <c r="A245" s="119" t="s">
        <v>2063</v>
      </c>
      <c r="B245" s="119" t="s">
        <v>2244</v>
      </c>
      <c r="C245" s="83" t="s">
        <v>2971</v>
      </c>
      <c r="D245" s="83" t="s">
        <v>209</v>
      </c>
      <c r="E245" s="6" t="s">
        <v>1425</v>
      </c>
      <c r="F245" s="83" t="s">
        <v>1425</v>
      </c>
      <c r="G245" s="83" t="s">
        <v>29</v>
      </c>
      <c r="H245" s="83">
        <v>2562</v>
      </c>
      <c r="I245" s="103">
        <v>241701</v>
      </c>
      <c r="J245" s="103">
        <v>242036</v>
      </c>
      <c r="K245" s="83" t="s">
        <v>147</v>
      </c>
      <c r="L245" s="83" t="s">
        <v>37</v>
      </c>
      <c r="M245" s="83" t="str">
        <f>VLOOKUP(L245,'[1]ตัวย่อ(ต่อท้าย)'!$B$2:$C$515,2,FALSE)</f>
        <v>กพล.</v>
      </c>
      <c r="N245" s="83" t="s">
        <v>38</v>
      </c>
      <c r="O245" s="83"/>
      <c r="P245" s="83"/>
      <c r="Q245" s="101"/>
      <c r="R245" s="82" t="s">
        <v>1765</v>
      </c>
    </row>
    <row r="246" spans="1:18" s="7" customFormat="1" ht="23.5" hidden="1">
      <c r="A246" s="119" t="s">
        <v>2063</v>
      </c>
      <c r="B246" s="119" t="s">
        <v>2244</v>
      </c>
      <c r="C246" s="83" t="s">
        <v>2971</v>
      </c>
      <c r="D246" s="83" t="s">
        <v>517</v>
      </c>
      <c r="E246" s="6" t="s">
        <v>1470</v>
      </c>
      <c r="F246" s="83" t="s">
        <v>1470</v>
      </c>
      <c r="G246" s="83" t="s">
        <v>29</v>
      </c>
      <c r="H246" s="83">
        <v>2563</v>
      </c>
      <c r="I246" s="103">
        <v>242066</v>
      </c>
      <c r="J246" s="103">
        <v>242401</v>
      </c>
      <c r="K246" s="83" t="s">
        <v>520</v>
      </c>
      <c r="L246" s="83" t="s">
        <v>1003</v>
      </c>
      <c r="M246" s="83" t="str">
        <f>VLOOKUP(L246,'[1]ตัวย่อ(ต่อท้าย)'!$B$2:$C$515,2,FALSE)</f>
        <v>มกช.</v>
      </c>
      <c r="N246" s="83" t="s">
        <v>38</v>
      </c>
      <c r="O246" s="83"/>
      <c r="P246" s="83"/>
      <c r="Q246" s="101"/>
      <c r="R246" s="83" t="s">
        <v>2082</v>
      </c>
    </row>
    <row r="247" spans="1:18" s="7" customFormat="1" ht="23.5" hidden="1">
      <c r="A247" s="119" t="s">
        <v>2063</v>
      </c>
      <c r="B247" s="119" t="s">
        <v>2244</v>
      </c>
      <c r="C247" s="83" t="s">
        <v>2971</v>
      </c>
      <c r="D247" s="83" t="s">
        <v>548</v>
      </c>
      <c r="E247" s="6" t="s">
        <v>549</v>
      </c>
      <c r="F247" s="83" t="s">
        <v>549</v>
      </c>
      <c r="G247" s="83" t="s">
        <v>29</v>
      </c>
      <c r="H247" s="83">
        <v>2563</v>
      </c>
      <c r="I247" s="103">
        <v>242278</v>
      </c>
      <c r="J247" s="103">
        <v>242339</v>
      </c>
      <c r="K247" s="83" t="s">
        <v>520</v>
      </c>
      <c r="L247" s="83" t="s">
        <v>1003</v>
      </c>
      <c r="M247" s="83" t="str">
        <f>VLOOKUP(L247,'[1]ตัวย่อ(ต่อท้าย)'!$B$2:$C$515,2,FALSE)</f>
        <v>มกช.</v>
      </c>
      <c r="N247" s="83" t="s">
        <v>38</v>
      </c>
      <c r="O247" s="83"/>
      <c r="P247" s="83"/>
      <c r="Q247" s="101"/>
      <c r="R247" s="83" t="s">
        <v>2071</v>
      </c>
    </row>
    <row r="248" spans="1:18" s="7" customFormat="1" ht="23.5" hidden="1">
      <c r="A248" s="119" t="s">
        <v>2063</v>
      </c>
      <c r="B248" s="119" t="s">
        <v>2244</v>
      </c>
      <c r="C248" s="83" t="s">
        <v>2971</v>
      </c>
      <c r="D248" s="83" t="s">
        <v>348</v>
      </c>
      <c r="E248" s="6" t="s">
        <v>1446</v>
      </c>
      <c r="F248" s="83" t="s">
        <v>1446</v>
      </c>
      <c r="G248" s="83" t="s">
        <v>29</v>
      </c>
      <c r="H248" s="83">
        <v>2563</v>
      </c>
      <c r="I248" s="103">
        <v>242066</v>
      </c>
      <c r="J248" s="103">
        <v>242401</v>
      </c>
      <c r="K248" s="83" t="s">
        <v>36</v>
      </c>
      <c r="L248" s="83" t="s">
        <v>37</v>
      </c>
      <c r="M248" s="83" t="str">
        <f>VLOOKUP(L248,'[1]ตัวย่อ(ต่อท้าย)'!$B$2:$C$515,2,FALSE)</f>
        <v>กพล.</v>
      </c>
      <c r="N248" s="83" t="s">
        <v>38</v>
      </c>
      <c r="O248" s="83"/>
      <c r="P248" s="83"/>
      <c r="Q248" s="101"/>
      <c r="R248" s="83" t="s">
        <v>1177</v>
      </c>
    </row>
    <row r="249" spans="1:18" s="7" customFormat="1" ht="23.5" hidden="1">
      <c r="A249" s="119" t="s">
        <v>2063</v>
      </c>
      <c r="B249" s="119" t="s">
        <v>2244</v>
      </c>
      <c r="C249" s="83" t="s">
        <v>2971</v>
      </c>
      <c r="D249" s="83" t="s">
        <v>383</v>
      </c>
      <c r="E249" s="6" t="s">
        <v>1453</v>
      </c>
      <c r="F249" s="83" t="s">
        <v>1453</v>
      </c>
      <c r="G249" s="83" t="s">
        <v>29</v>
      </c>
      <c r="H249" s="83">
        <v>2563</v>
      </c>
      <c r="I249" s="103">
        <v>242066</v>
      </c>
      <c r="J249" s="103">
        <v>242401</v>
      </c>
      <c r="K249" s="83" t="s">
        <v>36</v>
      </c>
      <c r="L249" s="83" t="s">
        <v>37</v>
      </c>
      <c r="M249" s="83" t="str">
        <f>VLOOKUP(L249,'[1]ตัวย่อ(ต่อท้าย)'!$B$2:$C$515,2,FALSE)</f>
        <v>กพล.</v>
      </c>
      <c r="N249" s="83" t="s">
        <v>38</v>
      </c>
      <c r="O249" s="83"/>
      <c r="P249" s="83"/>
      <c r="Q249" s="101"/>
      <c r="R249" s="83" t="s">
        <v>2096</v>
      </c>
    </row>
    <row r="250" spans="1:18" s="7" customFormat="1" ht="23.5" hidden="1">
      <c r="A250" s="119" t="s">
        <v>2063</v>
      </c>
      <c r="B250" s="119" t="s">
        <v>2244</v>
      </c>
      <c r="C250" s="83" t="s">
        <v>2971</v>
      </c>
      <c r="D250" s="83" t="s">
        <v>582</v>
      </c>
      <c r="E250" s="6" t="s">
        <v>1481</v>
      </c>
      <c r="F250" s="83" t="s">
        <v>1481</v>
      </c>
      <c r="G250" s="83" t="s">
        <v>29</v>
      </c>
      <c r="H250" s="83">
        <v>2563</v>
      </c>
      <c r="I250" s="103">
        <v>242158</v>
      </c>
      <c r="J250" s="103">
        <v>242217</v>
      </c>
      <c r="K250" s="83" t="s">
        <v>1482</v>
      </c>
      <c r="L250" s="83" t="s">
        <v>382</v>
      </c>
      <c r="M250" s="83" t="str">
        <f>VLOOKUP(L250,'[1]ตัวย่อ(ต่อท้าย)'!$B$2:$C$515,2,FALSE)</f>
        <v>สพฐ.</v>
      </c>
      <c r="N250" s="83" t="s">
        <v>246</v>
      </c>
      <c r="O250" s="83"/>
      <c r="P250" s="83"/>
      <c r="Q250" s="101"/>
      <c r="R250" s="83" t="s">
        <v>2110</v>
      </c>
    </row>
    <row r="251" spans="1:18" s="7" customFormat="1" ht="23.5" hidden="1">
      <c r="A251" s="119" t="s">
        <v>2063</v>
      </c>
      <c r="B251" s="119" t="s">
        <v>2244</v>
      </c>
      <c r="C251" s="83" t="s">
        <v>2971</v>
      </c>
      <c r="D251" s="83" t="s">
        <v>602</v>
      </c>
      <c r="E251" s="6" t="s">
        <v>1489</v>
      </c>
      <c r="F251" s="83" t="s">
        <v>1489</v>
      </c>
      <c r="G251" s="83" t="s">
        <v>29</v>
      </c>
      <c r="H251" s="83">
        <v>2563</v>
      </c>
      <c r="I251" s="103">
        <v>242189</v>
      </c>
      <c r="J251" s="103">
        <v>242217</v>
      </c>
      <c r="K251" s="83" t="s">
        <v>1490</v>
      </c>
      <c r="L251" s="83" t="s">
        <v>382</v>
      </c>
      <c r="M251" s="83" t="str">
        <f>VLOOKUP(L251,'[1]ตัวย่อ(ต่อท้าย)'!$B$2:$C$515,2,FALSE)</f>
        <v>สพฐ.</v>
      </c>
      <c r="N251" s="83" t="s">
        <v>246</v>
      </c>
      <c r="O251" s="83"/>
      <c r="P251" s="83"/>
      <c r="Q251" s="101"/>
      <c r="R251" s="83" t="s">
        <v>2055</v>
      </c>
    </row>
    <row r="252" spans="1:18" s="7" customFormat="1" ht="23.5" hidden="1">
      <c r="A252" s="119" t="s">
        <v>2063</v>
      </c>
      <c r="B252" s="119" t="s">
        <v>2244</v>
      </c>
      <c r="C252" s="83" t="s">
        <v>2971</v>
      </c>
      <c r="D252" s="83" t="s">
        <v>328</v>
      </c>
      <c r="E252" s="6" t="s">
        <v>112</v>
      </c>
      <c r="F252" s="83" t="s">
        <v>112</v>
      </c>
      <c r="G252" s="83" t="s">
        <v>29</v>
      </c>
      <c r="H252" s="83">
        <v>2563</v>
      </c>
      <c r="I252" s="103">
        <v>242066</v>
      </c>
      <c r="J252" s="103">
        <v>242401</v>
      </c>
      <c r="K252" s="83" t="s">
        <v>114</v>
      </c>
      <c r="L252" s="83" t="s">
        <v>37</v>
      </c>
      <c r="M252" s="83" t="str">
        <f>VLOOKUP(L252,'[1]ตัวย่อ(ต่อท้าย)'!$B$2:$C$515,2,FALSE)</f>
        <v>กพล.</v>
      </c>
      <c r="N252" s="83" t="s">
        <v>38</v>
      </c>
      <c r="O252" s="83"/>
      <c r="P252" s="83"/>
      <c r="Q252" s="101"/>
      <c r="R252" s="83" t="s">
        <v>2055</v>
      </c>
    </row>
    <row r="253" spans="1:18" s="7" customFormat="1" ht="23.5" hidden="1">
      <c r="A253" s="119" t="s">
        <v>2063</v>
      </c>
      <c r="B253" s="119" t="s">
        <v>2244</v>
      </c>
      <c r="C253" s="83" t="s">
        <v>2971</v>
      </c>
      <c r="D253" s="83" t="s">
        <v>409</v>
      </c>
      <c r="E253" s="6" t="s">
        <v>128</v>
      </c>
      <c r="F253" s="83" t="s">
        <v>128</v>
      </c>
      <c r="G253" s="83" t="s">
        <v>29</v>
      </c>
      <c r="H253" s="83">
        <v>2563</v>
      </c>
      <c r="I253" s="103">
        <v>242066</v>
      </c>
      <c r="J253" s="103">
        <v>242401</v>
      </c>
      <c r="K253" s="83" t="s">
        <v>114</v>
      </c>
      <c r="L253" s="83" t="s">
        <v>37</v>
      </c>
      <c r="M253" s="83" t="str">
        <f>VLOOKUP(L253,'[1]ตัวย่อ(ต่อท้าย)'!$B$2:$C$515,2,FALSE)</f>
        <v>กพล.</v>
      </c>
      <c r="N253" s="83" t="s">
        <v>38</v>
      </c>
      <c r="O253" s="83"/>
      <c r="P253" s="83"/>
      <c r="Q253" s="101"/>
      <c r="R253" s="83" t="s">
        <v>2110</v>
      </c>
    </row>
    <row r="254" spans="1:18" s="7" customFormat="1" ht="23.5" hidden="1">
      <c r="A254" s="119" t="s">
        <v>2063</v>
      </c>
      <c r="B254" s="119" t="s">
        <v>2244</v>
      </c>
      <c r="C254" s="83" t="s">
        <v>2971</v>
      </c>
      <c r="D254" s="83" t="s">
        <v>411</v>
      </c>
      <c r="E254" s="6" t="s">
        <v>412</v>
      </c>
      <c r="F254" s="83" t="s">
        <v>412</v>
      </c>
      <c r="G254" s="83" t="s">
        <v>29</v>
      </c>
      <c r="H254" s="83">
        <v>2563</v>
      </c>
      <c r="I254" s="103">
        <v>242066</v>
      </c>
      <c r="J254" s="103">
        <v>242401</v>
      </c>
      <c r="K254" s="83" t="s">
        <v>114</v>
      </c>
      <c r="L254" s="83" t="s">
        <v>37</v>
      </c>
      <c r="M254" s="83" t="str">
        <f>VLOOKUP(L254,'[1]ตัวย่อ(ต่อท้าย)'!$B$2:$C$515,2,FALSE)</f>
        <v>กพล.</v>
      </c>
      <c r="N254" s="83" t="s">
        <v>38</v>
      </c>
      <c r="O254" s="83"/>
      <c r="P254" s="83"/>
      <c r="Q254" s="101"/>
      <c r="R254" s="83" t="s">
        <v>2055</v>
      </c>
    </row>
    <row r="255" spans="1:18" s="7" customFormat="1" ht="23.5" hidden="1">
      <c r="A255" s="119" t="s">
        <v>2063</v>
      </c>
      <c r="B255" s="119" t="s">
        <v>2244</v>
      </c>
      <c r="C255" s="83" t="s">
        <v>2971</v>
      </c>
      <c r="D255" s="83" t="s">
        <v>339</v>
      </c>
      <c r="E255" s="6" t="s">
        <v>340</v>
      </c>
      <c r="F255" s="83" t="s">
        <v>340</v>
      </c>
      <c r="G255" s="83" t="s">
        <v>29</v>
      </c>
      <c r="H255" s="83">
        <v>2563</v>
      </c>
      <c r="I255" s="103">
        <v>242066</v>
      </c>
      <c r="J255" s="103">
        <v>242401</v>
      </c>
      <c r="K255" s="83" t="s">
        <v>147</v>
      </c>
      <c r="L255" s="83" t="s">
        <v>37</v>
      </c>
      <c r="M255" s="83" t="str">
        <f>VLOOKUP(L255,'[1]ตัวย่อ(ต่อท้าย)'!$B$2:$C$515,2,FALSE)</f>
        <v>กพล.</v>
      </c>
      <c r="N255" s="83" t="s">
        <v>38</v>
      </c>
      <c r="O255" s="83"/>
      <c r="P255" s="83"/>
      <c r="Q255" s="101"/>
      <c r="R255" s="83" t="s">
        <v>2096</v>
      </c>
    </row>
    <row r="256" spans="1:18" s="7" customFormat="1" ht="23.5" hidden="1">
      <c r="A256" s="119" t="s">
        <v>2063</v>
      </c>
      <c r="B256" s="120" t="s">
        <v>2244</v>
      </c>
      <c r="C256" s="83" t="s">
        <v>2971</v>
      </c>
      <c r="D256" s="82" t="s">
        <v>764</v>
      </c>
      <c r="E256" s="16" t="str">
        <f t="shared" ref="E256:E267" si="5">HYPERLINK(Q256,F256)</f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F256" s="83" t="s">
        <v>188</v>
      </c>
      <c r="G256" s="83" t="s">
        <v>29</v>
      </c>
      <c r="H256" s="83">
        <v>2564</v>
      </c>
      <c r="I256" s="83" t="s">
        <v>452</v>
      </c>
      <c r="J256" s="89" t="s">
        <v>733</v>
      </c>
      <c r="K256" s="83" t="s">
        <v>147</v>
      </c>
      <c r="L256" s="83" t="s">
        <v>37</v>
      </c>
      <c r="M256" s="83" t="s">
        <v>2937</v>
      </c>
      <c r="N256" s="83" t="s">
        <v>38</v>
      </c>
      <c r="O256" s="89" t="s">
        <v>2588</v>
      </c>
      <c r="P256" s="91"/>
      <c r="Q256" s="92" t="s">
        <v>2633</v>
      </c>
      <c r="R256" s="83" t="s">
        <v>641</v>
      </c>
    </row>
    <row r="257" spans="1:21" s="7" customFormat="1" ht="23.5" hidden="1">
      <c r="A257" s="119" t="s">
        <v>2063</v>
      </c>
      <c r="B257" s="120" t="s">
        <v>2244</v>
      </c>
      <c r="C257" s="83" t="s">
        <v>2971</v>
      </c>
      <c r="D257" s="82" t="s">
        <v>1230</v>
      </c>
      <c r="E257" s="16" t="str">
        <f t="shared" si="5"/>
        <v>โครงการส่งเสริมและพัฒนาองค์ความรู้ วิจัย นวัตกรรมด้านวิทยาศาสตร์การกีฬา</v>
      </c>
      <c r="F257" s="83" t="s">
        <v>210</v>
      </c>
      <c r="G257" s="83" t="s">
        <v>29</v>
      </c>
      <c r="H257" s="83">
        <v>2565</v>
      </c>
      <c r="I257" s="83" t="s">
        <v>572</v>
      </c>
      <c r="J257" s="89" t="s">
        <v>612</v>
      </c>
      <c r="K257" s="83" t="s">
        <v>147</v>
      </c>
      <c r="L257" s="83" t="s">
        <v>37</v>
      </c>
      <c r="M257" s="83" t="s">
        <v>2937</v>
      </c>
      <c r="N257" s="83" t="s">
        <v>38</v>
      </c>
      <c r="O257" s="89" t="s">
        <v>2690</v>
      </c>
      <c r="P257" s="91"/>
      <c r="Q257" s="92" t="s">
        <v>2723</v>
      </c>
      <c r="R257" s="83" t="s">
        <v>684</v>
      </c>
    </row>
    <row r="258" spans="1:21" s="7" customFormat="1" ht="23.5" hidden="1">
      <c r="A258" s="119" t="s">
        <v>2063</v>
      </c>
      <c r="B258" s="120" t="s">
        <v>2244</v>
      </c>
      <c r="C258" s="83" t="s">
        <v>2971</v>
      </c>
      <c r="D258" s="82" t="s">
        <v>1256</v>
      </c>
      <c r="E258" s="16" t="str">
        <f t="shared" si="5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F258" s="83" t="s">
        <v>188</v>
      </c>
      <c r="G258" s="83" t="s">
        <v>29</v>
      </c>
      <c r="H258" s="83">
        <v>2565</v>
      </c>
      <c r="I258" s="83" t="s">
        <v>572</v>
      </c>
      <c r="J258" s="89" t="s">
        <v>612</v>
      </c>
      <c r="K258" s="83" t="s">
        <v>147</v>
      </c>
      <c r="L258" s="83" t="s">
        <v>37</v>
      </c>
      <c r="M258" s="83" t="s">
        <v>2937</v>
      </c>
      <c r="N258" s="83" t="s">
        <v>38</v>
      </c>
      <c r="O258" s="89" t="s">
        <v>2690</v>
      </c>
      <c r="P258" s="91"/>
      <c r="Q258" s="92" t="s">
        <v>2728</v>
      </c>
      <c r="R258" s="83" t="s">
        <v>568</v>
      </c>
    </row>
    <row r="259" spans="1:21" s="7" customFormat="1" ht="23.5" hidden="1">
      <c r="A259" s="119" t="s">
        <v>2063</v>
      </c>
      <c r="B259" s="120" t="s">
        <v>2244</v>
      </c>
      <c r="C259" s="83" t="s">
        <v>2971</v>
      </c>
      <c r="D259" s="82" t="s">
        <v>1263</v>
      </c>
      <c r="E259" s="16" t="str">
        <f t="shared" si="5"/>
        <v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v>
      </c>
      <c r="F259" s="83" t="s">
        <v>1264</v>
      </c>
      <c r="G259" s="83" t="s">
        <v>29</v>
      </c>
      <c r="H259" s="83">
        <v>2565</v>
      </c>
      <c r="I259" s="83" t="s">
        <v>572</v>
      </c>
      <c r="J259" s="89" t="s">
        <v>612</v>
      </c>
      <c r="K259" s="83" t="s">
        <v>478</v>
      </c>
      <c r="L259" s="83" t="s">
        <v>479</v>
      </c>
      <c r="M259" s="83" t="s">
        <v>2964</v>
      </c>
      <c r="N259" s="83" t="s">
        <v>46</v>
      </c>
      <c r="O259" s="89" t="s">
        <v>2690</v>
      </c>
      <c r="P259" s="91"/>
      <c r="Q259" s="92" t="s">
        <v>2729</v>
      </c>
      <c r="R259" s="83" t="s">
        <v>637</v>
      </c>
    </row>
    <row r="260" spans="1:21" s="7" customFormat="1" ht="23.5" hidden="1">
      <c r="A260" s="119" t="s">
        <v>2063</v>
      </c>
      <c r="B260" s="120" t="s">
        <v>2244</v>
      </c>
      <c r="C260" s="83" t="s">
        <v>2971</v>
      </c>
      <c r="D260" s="82" t="s">
        <v>1253</v>
      </c>
      <c r="E260" s="16" t="str">
        <f t="shared" si="5"/>
        <v>โครงการพัฒนาและให้บริการด้านสมรรถภาพทางกาย</v>
      </c>
      <c r="F260" s="83" t="s">
        <v>149</v>
      </c>
      <c r="G260" s="83" t="s">
        <v>29</v>
      </c>
      <c r="H260" s="83">
        <v>2565</v>
      </c>
      <c r="I260" s="83" t="s">
        <v>572</v>
      </c>
      <c r="J260" s="89" t="s">
        <v>612</v>
      </c>
      <c r="K260" s="83" t="s">
        <v>147</v>
      </c>
      <c r="L260" s="83" t="s">
        <v>37</v>
      </c>
      <c r="M260" s="83" t="s">
        <v>2937</v>
      </c>
      <c r="N260" s="83" t="s">
        <v>38</v>
      </c>
      <c r="O260" s="89" t="s">
        <v>2690</v>
      </c>
      <c r="P260" s="91"/>
      <c r="Q260" s="92" t="s">
        <v>2734</v>
      </c>
      <c r="R260" s="83" t="s">
        <v>684</v>
      </c>
    </row>
    <row r="261" spans="1:21" s="7" customFormat="1" ht="23.5" hidden="1">
      <c r="A261" s="119" t="s">
        <v>2063</v>
      </c>
      <c r="B261" s="120" t="s">
        <v>2244</v>
      </c>
      <c r="C261" s="83" t="s">
        <v>2971</v>
      </c>
      <c r="D261" s="82" t="s">
        <v>1276</v>
      </c>
      <c r="E261" s="16" t="str">
        <f t="shared" si="5"/>
        <v>โครงการส่งเสริมและเผยแพร่องค์ความรู้ นวัตกรรมด้านการออกกำลังกาย กีฬา และนันทนาการ</v>
      </c>
      <c r="F261" s="83" t="s">
        <v>1277</v>
      </c>
      <c r="G261" s="83" t="s">
        <v>29</v>
      </c>
      <c r="H261" s="83">
        <v>2565</v>
      </c>
      <c r="I261" s="83" t="s">
        <v>572</v>
      </c>
      <c r="J261" s="89" t="s">
        <v>612</v>
      </c>
      <c r="K261" s="83" t="s">
        <v>157</v>
      </c>
      <c r="L261" s="83" t="s">
        <v>37</v>
      </c>
      <c r="M261" s="83" t="s">
        <v>2937</v>
      </c>
      <c r="N261" s="83" t="s">
        <v>38</v>
      </c>
      <c r="O261" s="89" t="s">
        <v>2690</v>
      </c>
      <c r="P261" s="91"/>
      <c r="Q261" s="92" t="s">
        <v>2744</v>
      </c>
      <c r="R261" s="83" t="s">
        <v>713</v>
      </c>
    </row>
    <row r="262" spans="1:21" s="7" customFormat="1" ht="23.5" hidden="1">
      <c r="A262" s="119" t="s">
        <v>2063</v>
      </c>
      <c r="B262" s="120" t="s">
        <v>2244</v>
      </c>
      <c r="C262" s="83" t="s">
        <v>2971</v>
      </c>
      <c r="D262" s="82" t="s">
        <v>1682</v>
      </c>
      <c r="E262" s="16" t="str">
        <f t="shared" si="5"/>
        <v>โครงการค่าใช้จ่ายการอบรมการช่วยชีวิตทางน้ำ (Life Saving)</v>
      </c>
      <c r="F262" s="83" t="s">
        <v>1251</v>
      </c>
      <c r="G262" s="83" t="s">
        <v>29</v>
      </c>
      <c r="H262" s="83">
        <v>2565</v>
      </c>
      <c r="I262" s="83" t="s">
        <v>1665</v>
      </c>
      <c r="J262" s="89" t="s">
        <v>612</v>
      </c>
      <c r="K262" s="83" t="s">
        <v>520</v>
      </c>
      <c r="L262" s="83" t="s">
        <v>1003</v>
      </c>
      <c r="M262" s="83" t="s">
        <v>2940</v>
      </c>
      <c r="N262" s="83" t="s">
        <v>38</v>
      </c>
      <c r="O262" s="83" t="s">
        <v>2233</v>
      </c>
      <c r="P262" s="91"/>
      <c r="Q262" s="92" t="s">
        <v>2765</v>
      </c>
      <c r="R262" s="83" t="s">
        <v>766</v>
      </c>
      <c r="S262" s="25"/>
      <c r="T262" s="25"/>
      <c r="U262" s="25"/>
    </row>
    <row r="263" spans="1:21" s="7" customFormat="1" ht="23.5" hidden="1">
      <c r="A263" s="119" t="s">
        <v>2063</v>
      </c>
      <c r="B263" s="120" t="s">
        <v>2244</v>
      </c>
      <c r="C263" s="83" t="s">
        <v>2971</v>
      </c>
      <c r="D263" s="83" t="s">
        <v>1624</v>
      </c>
      <c r="E263" s="16" t="str">
        <f t="shared" si="5"/>
        <v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v>
      </c>
      <c r="F263" s="83" t="s">
        <v>1625</v>
      </c>
      <c r="G263" s="83" t="s">
        <v>29</v>
      </c>
      <c r="H263" s="83">
        <v>2565</v>
      </c>
      <c r="I263" s="83" t="s">
        <v>651</v>
      </c>
      <c r="J263" s="83" t="s">
        <v>612</v>
      </c>
      <c r="K263" s="83" t="s">
        <v>1627</v>
      </c>
      <c r="L263" s="83" t="s">
        <v>382</v>
      </c>
      <c r="M263" s="83" t="s">
        <v>2948</v>
      </c>
      <c r="N263" s="83" t="s">
        <v>246</v>
      </c>
      <c r="O263" s="83" t="s">
        <v>2690</v>
      </c>
      <c r="P263" s="94"/>
      <c r="Q263" s="92" t="s">
        <v>2809</v>
      </c>
      <c r="R263" s="83" t="s">
        <v>568</v>
      </c>
      <c r="S263" s="25"/>
      <c r="T263" s="25"/>
      <c r="U263" s="25"/>
    </row>
    <row r="264" spans="1:21" s="7" customFormat="1" ht="23.5" hidden="1">
      <c r="A264" s="119" t="s">
        <v>2063</v>
      </c>
      <c r="B264" s="120" t="s">
        <v>2244</v>
      </c>
      <c r="C264" s="83" t="s">
        <v>2971</v>
      </c>
      <c r="D264" s="82" t="s">
        <v>1748</v>
      </c>
      <c r="E264" s="16" t="str">
        <f t="shared" si="5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F264" s="83" t="s">
        <v>188</v>
      </c>
      <c r="G264" s="83" t="s">
        <v>29</v>
      </c>
      <c r="H264" s="83">
        <v>2566</v>
      </c>
      <c r="I264" s="83" t="s">
        <v>1120</v>
      </c>
      <c r="J264" s="89" t="s">
        <v>1121</v>
      </c>
      <c r="K264" s="83" t="s">
        <v>147</v>
      </c>
      <c r="L264" s="83" t="s">
        <v>37</v>
      </c>
      <c r="M264" s="83" t="s">
        <v>2937</v>
      </c>
      <c r="N264" s="83" t="s">
        <v>38</v>
      </c>
      <c r="O264" s="83" t="s">
        <v>2233</v>
      </c>
      <c r="P264" s="91"/>
      <c r="Q264" s="92" t="s">
        <v>2245</v>
      </c>
      <c r="R264" s="82" t="s">
        <v>641</v>
      </c>
      <c r="S264" s="25"/>
      <c r="T264" s="25"/>
      <c r="U264" s="25"/>
    </row>
    <row r="265" spans="1:21" s="7" customFormat="1" ht="23.5" hidden="1">
      <c r="A265" s="119" t="s">
        <v>2063</v>
      </c>
      <c r="B265" s="120" t="s">
        <v>2244</v>
      </c>
      <c r="C265" s="83" t="s">
        <v>2971</v>
      </c>
      <c r="D265" s="82" t="s">
        <v>1754</v>
      </c>
      <c r="E265" s="16" t="str">
        <f t="shared" si="5"/>
        <v>โครงการพัฒนาและให้บริการด้านสมรรถภาพทางกาย</v>
      </c>
      <c r="F265" s="83" t="s">
        <v>149</v>
      </c>
      <c r="G265" s="83" t="s">
        <v>29</v>
      </c>
      <c r="H265" s="83">
        <v>2566</v>
      </c>
      <c r="I265" s="83" t="s">
        <v>1120</v>
      </c>
      <c r="J265" s="89" t="s">
        <v>1121</v>
      </c>
      <c r="K265" s="83" t="s">
        <v>147</v>
      </c>
      <c r="L265" s="83" t="s">
        <v>37</v>
      </c>
      <c r="M265" s="83" t="s">
        <v>2937</v>
      </c>
      <c r="N265" s="83" t="s">
        <v>38</v>
      </c>
      <c r="O265" s="83" t="s">
        <v>2233</v>
      </c>
      <c r="P265" s="91"/>
      <c r="Q265" s="92" t="s">
        <v>2247</v>
      </c>
      <c r="R265" s="83" t="s">
        <v>1173</v>
      </c>
      <c r="S265" s="25"/>
      <c r="T265" s="25"/>
      <c r="U265" s="25"/>
    </row>
    <row r="266" spans="1:21" s="7" customFormat="1" ht="23.5" hidden="1">
      <c r="A266" s="119" t="s">
        <v>2063</v>
      </c>
      <c r="B266" s="120" t="s">
        <v>2244</v>
      </c>
      <c r="C266" s="83" t="s">
        <v>2971</v>
      </c>
      <c r="D266" s="82" t="s">
        <v>1750</v>
      </c>
      <c r="E266" s="16" t="str">
        <f t="shared" si="5"/>
        <v>โครงการบริการด้านเวชศาสตร์การกีฬา</v>
      </c>
      <c r="F266" s="83" t="s">
        <v>213</v>
      </c>
      <c r="G266" s="83" t="s">
        <v>29</v>
      </c>
      <c r="H266" s="83">
        <v>2566</v>
      </c>
      <c r="I266" s="83" t="s">
        <v>1120</v>
      </c>
      <c r="J266" s="89" t="s">
        <v>1121</v>
      </c>
      <c r="K266" s="83" t="s">
        <v>147</v>
      </c>
      <c r="L266" s="83" t="s">
        <v>37</v>
      </c>
      <c r="M266" s="83" t="s">
        <v>2937</v>
      </c>
      <c r="N266" s="83" t="s">
        <v>38</v>
      </c>
      <c r="O266" s="83" t="s">
        <v>2233</v>
      </c>
      <c r="P266" s="91"/>
      <c r="Q266" s="92" t="s">
        <v>2249</v>
      </c>
      <c r="R266" s="83" t="s">
        <v>1124</v>
      </c>
      <c r="S266" s="25"/>
      <c r="T266" s="25"/>
      <c r="U266" s="25"/>
    </row>
    <row r="267" spans="1:21" s="7" customFormat="1" ht="23.5" hidden="1">
      <c r="A267" s="119" t="s">
        <v>2063</v>
      </c>
      <c r="B267" s="121" t="s">
        <v>2244</v>
      </c>
      <c r="C267" s="83" t="s">
        <v>2971</v>
      </c>
      <c r="D267" s="83" t="s">
        <v>2797</v>
      </c>
      <c r="E267" s="16" t="str">
        <f t="shared" si="5"/>
        <v>โครงการกีฬา สกร.ชายแดนใต้เกมส์</v>
      </c>
      <c r="F267" s="83" t="s">
        <v>2789</v>
      </c>
      <c r="G267" s="83" t="s">
        <v>29</v>
      </c>
      <c r="H267" s="83">
        <v>2568</v>
      </c>
      <c r="I267" s="83" t="s">
        <v>2438</v>
      </c>
      <c r="J267" s="83" t="s">
        <v>1140</v>
      </c>
      <c r="K267" s="83" t="s">
        <v>2790</v>
      </c>
      <c r="L267" s="83" t="s">
        <v>1815</v>
      </c>
      <c r="M267" s="83" t="s">
        <v>2942</v>
      </c>
      <c r="N267" s="83" t="s">
        <v>246</v>
      </c>
      <c r="O267" s="83" t="s">
        <v>2439</v>
      </c>
      <c r="P267" s="94"/>
      <c r="Q267" s="92" t="s">
        <v>2798</v>
      </c>
      <c r="R267" s="83" t="s">
        <v>1173</v>
      </c>
      <c r="S267" s="46"/>
      <c r="T267" s="46"/>
      <c r="U267" s="46"/>
    </row>
    <row r="268" spans="1:21" s="7" customFormat="1" ht="23.5" hidden="1">
      <c r="A268" s="122" t="s">
        <v>2063</v>
      </c>
      <c r="B268" s="122" t="s">
        <v>2096</v>
      </c>
      <c r="C268" s="83" t="s">
        <v>2971</v>
      </c>
      <c r="D268" s="83" t="s">
        <v>54</v>
      </c>
      <c r="E268" s="6" t="s">
        <v>1409</v>
      </c>
      <c r="F268" s="83" t="s">
        <v>1409</v>
      </c>
      <c r="G268" s="83" t="s">
        <v>29</v>
      </c>
      <c r="H268" s="83">
        <v>2562</v>
      </c>
      <c r="I268" s="103">
        <v>241701</v>
      </c>
      <c r="J268" s="103">
        <v>242036</v>
      </c>
      <c r="K268" s="83" t="s">
        <v>36</v>
      </c>
      <c r="L268" s="83" t="s">
        <v>37</v>
      </c>
      <c r="M268" s="83" t="str">
        <f>VLOOKUP(L268,'[1]ตัวย่อ(ต่อท้าย)'!$B$2:$C$515,2,FALSE)</f>
        <v>กพล.</v>
      </c>
      <c r="N268" s="83" t="s">
        <v>38</v>
      </c>
      <c r="O268" s="83"/>
      <c r="P268" s="83"/>
      <c r="Q268" s="101"/>
      <c r="R268" s="82" t="s">
        <v>1154</v>
      </c>
    </row>
    <row r="269" spans="1:21" s="7" customFormat="1" ht="23.5" hidden="1">
      <c r="A269" s="122" t="s">
        <v>2063</v>
      </c>
      <c r="B269" s="122" t="s">
        <v>2096</v>
      </c>
      <c r="C269" s="83" t="s">
        <v>2971</v>
      </c>
      <c r="D269" s="83" t="s">
        <v>64</v>
      </c>
      <c r="E269" s="6" t="s">
        <v>1410</v>
      </c>
      <c r="F269" s="83" t="s">
        <v>1410</v>
      </c>
      <c r="G269" s="83" t="s">
        <v>29</v>
      </c>
      <c r="H269" s="83">
        <v>2562</v>
      </c>
      <c r="I269" s="103">
        <v>241701</v>
      </c>
      <c r="J269" s="103">
        <v>242036</v>
      </c>
      <c r="K269" s="83" t="s">
        <v>36</v>
      </c>
      <c r="L269" s="83" t="s">
        <v>37</v>
      </c>
      <c r="M269" s="83" t="str">
        <f>VLOOKUP(L269,'[1]ตัวย่อ(ต่อท้าย)'!$B$2:$C$515,2,FALSE)</f>
        <v>กพล.</v>
      </c>
      <c r="N269" s="83" t="s">
        <v>38</v>
      </c>
      <c r="O269" s="83"/>
      <c r="P269" s="83"/>
      <c r="Q269" s="101"/>
      <c r="R269" s="82" t="s">
        <v>1726</v>
      </c>
    </row>
    <row r="270" spans="1:21" s="7" customFormat="1" ht="23.5" hidden="1">
      <c r="A270" s="122" t="s">
        <v>2063</v>
      </c>
      <c r="B270" s="122" t="s">
        <v>2096</v>
      </c>
      <c r="C270" s="83" t="s">
        <v>2971</v>
      </c>
      <c r="D270" s="83" t="s">
        <v>72</v>
      </c>
      <c r="E270" s="6" t="s">
        <v>73</v>
      </c>
      <c r="F270" s="83" t="s">
        <v>73</v>
      </c>
      <c r="G270" s="83" t="s">
        <v>29</v>
      </c>
      <c r="H270" s="83">
        <v>2562</v>
      </c>
      <c r="I270" s="103">
        <v>241701</v>
      </c>
      <c r="J270" s="103">
        <v>242036</v>
      </c>
      <c r="K270" s="83" t="s">
        <v>36</v>
      </c>
      <c r="L270" s="83" t="s">
        <v>37</v>
      </c>
      <c r="M270" s="83" t="str">
        <f>VLOOKUP(L270,'[1]ตัวย่อ(ต่อท้าย)'!$B$2:$C$515,2,FALSE)</f>
        <v>กพล.</v>
      </c>
      <c r="N270" s="83" t="s">
        <v>38</v>
      </c>
      <c r="O270" s="83"/>
      <c r="P270" s="83"/>
      <c r="Q270" s="101"/>
      <c r="R270" s="82" t="s">
        <v>1136</v>
      </c>
    </row>
    <row r="271" spans="1:21" s="7" customFormat="1" ht="23.5" hidden="1">
      <c r="A271" s="122" t="s">
        <v>2063</v>
      </c>
      <c r="B271" s="122" t="s">
        <v>2096</v>
      </c>
      <c r="C271" s="83" t="s">
        <v>2971</v>
      </c>
      <c r="D271" s="83" t="s">
        <v>75</v>
      </c>
      <c r="E271" s="6" t="s">
        <v>76</v>
      </c>
      <c r="F271" s="83" t="s">
        <v>76</v>
      </c>
      <c r="G271" s="83" t="s">
        <v>29</v>
      </c>
      <c r="H271" s="83">
        <v>2562</v>
      </c>
      <c r="I271" s="103">
        <v>241701</v>
      </c>
      <c r="J271" s="103">
        <v>242036</v>
      </c>
      <c r="K271" s="83" t="s">
        <v>36</v>
      </c>
      <c r="L271" s="83" t="s">
        <v>37</v>
      </c>
      <c r="M271" s="83" t="str">
        <f>VLOOKUP(L271,'[1]ตัวย่อ(ต่อท้าย)'!$B$2:$C$515,2,FALSE)</f>
        <v>กพล.</v>
      </c>
      <c r="N271" s="83" t="s">
        <v>38</v>
      </c>
      <c r="O271" s="83"/>
      <c r="P271" s="83"/>
      <c r="Q271" s="101"/>
      <c r="R271" s="82" t="s">
        <v>1163</v>
      </c>
    </row>
    <row r="272" spans="1:21" s="7" customFormat="1" ht="23.5" hidden="1">
      <c r="A272" s="122" t="s">
        <v>2063</v>
      </c>
      <c r="B272" s="122" t="s">
        <v>2096</v>
      </c>
      <c r="C272" s="83" t="s">
        <v>2971</v>
      </c>
      <c r="D272" s="83" t="s">
        <v>101</v>
      </c>
      <c r="E272" s="6" t="s">
        <v>102</v>
      </c>
      <c r="F272" s="83" t="s">
        <v>102</v>
      </c>
      <c r="G272" s="83" t="s">
        <v>29</v>
      </c>
      <c r="H272" s="83">
        <v>2562</v>
      </c>
      <c r="I272" s="103">
        <v>241701</v>
      </c>
      <c r="J272" s="103">
        <v>242036</v>
      </c>
      <c r="K272" s="83" t="s">
        <v>36</v>
      </c>
      <c r="L272" s="83" t="s">
        <v>37</v>
      </c>
      <c r="M272" s="83" t="str">
        <f>VLOOKUP(L272,'[1]ตัวย่อ(ต่อท้าย)'!$B$2:$C$515,2,FALSE)</f>
        <v>กพล.</v>
      </c>
      <c r="N272" s="83" t="s">
        <v>38</v>
      </c>
      <c r="O272" s="83"/>
      <c r="P272" s="83"/>
      <c r="Q272" s="101"/>
      <c r="R272" s="82" t="s">
        <v>1124</v>
      </c>
    </row>
    <row r="273" spans="1:18" s="7" customFormat="1" ht="23.5" hidden="1">
      <c r="A273" s="122" t="s">
        <v>2063</v>
      </c>
      <c r="B273" s="122" t="s">
        <v>2096</v>
      </c>
      <c r="C273" s="83" t="s">
        <v>2971</v>
      </c>
      <c r="D273" s="83" t="s">
        <v>104</v>
      </c>
      <c r="E273" s="6" t="s">
        <v>1417</v>
      </c>
      <c r="F273" s="83" t="s">
        <v>1417</v>
      </c>
      <c r="G273" s="83" t="s">
        <v>29</v>
      </c>
      <c r="H273" s="83">
        <v>2562</v>
      </c>
      <c r="I273" s="103">
        <v>241701</v>
      </c>
      <c r="J273" s="103">
        <v>242036</v>
      </c>
      <c r="K273" s="83" t="s">
        <v>36</v>
      </c>
      <c r="L273" s="83" t="s">
        <v>37</v>
      </c>
      <c r="M273" s="83" t="str">
        <f>VLOOKUP(L273,'[1]ตัวย่อ(ต่อท้าย)'!$B$2:$C$515,2,FALSE)</f>
        <v>กพล.</v>
      </c>
      <c r="N273" s="83" t="s">
        <v>38</v>
      </c>
      <c r="O273" s="83"/>
      <c r="P273" s="83"/>
      <c r="Q273" s="101"/>
      <c r="R273" s="82" t="s">
        <v>1765</v>
      </c>
    </row>
    <row r="274" spans="1:18" s="7" customFormat="1" ht="23.5" hidden="1">
      <c r="A274" s="122" t="s">
        <v>2063</v>
      </c>
      <c r="B274" s="122" t="s">
        <v>2096</v>
      </c>
      <c r="C274" s="83" t="s">
        <v>2971</v>
      </c>
      <c r="D274" s="83" t="s">
        <v>107</v>
      </c>
      <c r="E274" s="6" t="s">
        <v>1418</v>
      </c>
      <c r="F274" s="83" t="s">
        <v>1418</v>
      </c>
      <c r="G274" s="83" t="s">
        <v>29</v>
      </c>
      <c r="H274" s="83">
        <v>2562</v>
      </c>
      <c r="I274" s="103">
        <v>241701</v>
      </c>
      <c r="J274" s="103">
        <v>242036</v>
      </c>
      <c r="K274" s="83" t="s">
        <v>36</v>
      </c>
      <c r="L274" s="83" t="s">
        <v>37</v>
      </c>
      <c r="M274" s="83" t="str">
        <f>VLOOKUP(L274,'[1]ตัวย่อ(ต่อท้าย)'!$B$2:$C$515,2,FALSE)</f>
        <v>กพล.</v>
      </c>
      <c r="N274" s="83" t="s">
        <v>38</v>
      </c>
      <c r="O274" s="83"/>
      <c r="P274" s="83"/>
      <c r="Q274" s="101"/>
      <c r="R274" s="82" t="s">
        <v>1765</v>
      </c>
    </row>
    <row r="275" spans="1:18" s="7" customFormat="1" ht="23.5" hidden="1">
      <c r="A275" s="122" t="s">
        <v>2063</v>
      </c>
      <c r="B275" s="122" t="s">
        <v>2096</v>
      </c>
      <c r="C275" s="83" t="s">
        <v>2971</v>
      </c>
      <c r="D275" s="83" t="s">
        <v>121</v>
      </c>
      <c r="E275" s="6" t="s">
        <v>122</v>
      </c>
      <c r="F275" s="83" t="s">
        <v>122</v>
      </c>
      <c r="G275" s="83" t="s">
        <v>29</v>
      </c>
      <c r="H275" s="83">
        <v>2562</v>
      </c>
      <c r="I275" s="103">
        <v>241701</v>
      </c>
      <c r="J275" s="103">
        <v>242036</v>
      </c>
      <c r="K275" s="83" t="s">
        <v>114</v>
      </c>
      <c r="L275" s="83" t="s">
        <v>37</v>
      </c>
      <c r="M275" s="83" t="str">
        <f>VLOOKUP(L275,'[1]ตัวย่อ(ต่อท้าย)'!$B$2:$C$515,2,FALSE)</f>
        <v>กพล.</v>
      </c>
      <c r="N275" s="83" t="s">
        <v>38</v>
      </c>
      <c r="O275" s="83"/>
      <c r="P275" s="83"/>
      <c r="Q275" s="101"/>
      <c r="R275" s="82" t="s">
        <v>1124</v>
      </c>
    </row>
    <row r="276" spans="1:18" s="7" customFormat="1" ht="23.5" hidden="1">
      <c r="A276" s="122" t="s">
        <v>2063</v>
      </c>
      <c r="B276" s="122" t="s">
        <v>2096</v>
      </c>
      <c r="C276" s="83" t="s">
        <v>2971</v>
      </c>
      <c r="D276" s="83" t="s">
        <v>124</v>
      </c>
      <c r="E276" s="6" t="s">
        <v>125</v>
      </c>
      <c r="F276" s="83" t="s">
        <v>125</v>
      </c>
      <c r="G276" s="83" t="s">
        <v>29</v>
      </c>
      <c r="H276" s="83">
        <v>2562</v>
      </c>
      <c r="I276" s="103">
        <v>241701</v>
      </c>
      <c r="J276" s="103">
        <v>242036</v>
      </c>
      <c r="K276" s="83" t="s">
        <v>114</v>
      </c>
      <c r="L276" s="83" t="s">
        <v>37</v>
      </c>
      <c r="M276" s="83" t="str">
        <f>VLOOKUP(L276,'[1]ตัวย่อ(ต่อท้าย)'!$B$2:$C$515,2,FALSE)</f>
        <v>กพล.</v>
      </c>
      <c r="N276" s="83" t="s">
        <v>38</v>
      </c>
      <c r="O276" s="83"/>
      <c r="P276" s="83"/>
      <c r="Q276" s="101"/>
      <c r="R276" s="82" t="s">
        <v>1150</v>
      </c>
    </row>
    <row r="277" spans="1:18" s="7" customFormat="1" ht="23.5" hidden="1">
      <c r="A277" s="122" t="s">
        <v>2063</v>
      </c>
      <c r="B277" s="122" t="s">
        <v>2096</v>
      </c>
      <c r="C277" s="83" t="s">
        <v>2971</v>
      </c>
      <c r="D277" s="83" t="s">
        <v>133</v>
      </c>
      <c r="E277" s="6" t="s">
        <v>1420</v>
      </c>
      <c r="F277" s="83" t="s">
        <v>1420</v>
      </c>
      <c r="G277" s="83" t="s">
        <v>29</v>
      </c>
      <c r="H277" s="83">
        <v>2562</v>
      </c>
      <c r="I277" s="103">
        <v>241701</v>
      </c>
      <c r="J277" s="103">
        <v>242036</v>
      </c>
      <c r="K277" s="83" t="s">
        <v>114</v>
      </c>
      <c r="L277" s="83" t="s">
        <v>37</v>
      </c>
      <c r="M277" s="83" t="str">
        <f>VLOOKUP(L277,'[1]ตัวย่อ(ต่อท้าย)'!$B$2:$C$515,2,FALSE)</f>
        <v>กพล.</v>
      </c>
      <c r="N277" s="83" t="s">
        <v>38</v>
      </c>
      <c r="O277" s="83"/>
      <c r="P277" s="83"/>
      <c r="Q277" s="101"/>
      <c r="R277" s="82" t="s">
        <v>1765</v>
      </c>
    </row>
    <row r="278" spans="1:18" s="7" customFormat="1" ht="23.5" hidden="1">
      <c r="A278" s="122" t="s">
        <v>2063</v>
      </c>
      <c r="B278" s="122" t="s">
        <v>2096</v>
      </c>
      <c r="C278" s="83" t="s">
        <v>2971</v>
      </c>
      <c r="D278" s="83" t="s">
        <v>148</v>
      </c>
      <c r="E278" s="6" t="s">
        <v>149</v>
      </c>
      <c r="F278" s="83" t="s">
        <v>149</v>
      </c>
      <c r="G278" s="83" t="s">
        <v>29</v>
      </c>
      <c r="H278" s="83">
        <v>2562</v>
      </c>
      <c r="I278" s="103">
        <v>241701</v>
      </c>
      <c r="J278" s="103">
        <v>242036</v>
      </c>
      <c r="K278" s="83" t="s">
        <v>147</v>
      </c>
      <c r="L278" s="83" t="s">
        <v>37</v>
      </c>
      <c r="M278" s="83" t="str">
        <f>VLOOKUP(L278,'[1]ตัวย่อ(ต่อท้าย)'!$B$2:$C$515,2,FALSE)</f>
        <v>กพล.</v>
      </c>
      <c r="N278" s="83" t="s">
        <v>38</v>
      </c>
      <c r="O278" s="83"/>
      <c r="P278" s="83"/>
      <c r="Q278" s="101"/>
      <c r="R278" s="82" t="s">
        <v>1726</v>
      </c>
    </row>
    <row r="279" spans="1:18" s="7" customFormat="1" ht="23.5" hidden="1">
      <c r="A279" s="122" t="s">
        <v>2063</v>
      </c>
      <c r="B279" s="122" t="s">
        <v>2096</v>
      </c>
      <c r="C279" s="83" t="s">
        <v>2971</v>
      </c>
      <c r="D279" s="83" t="s">
        <v>199</v>
      </c>
      <c r="E279" s="6" t="s">
        <v>200</v>
      </c>
      <c r="F279" s="83" t="s">
        <v>200</v>
      </c>
      <c r="G279" s="83" t="s">
        <v>29</v>
      </c>
      <c r="H279" s="83">
        <v>2562</v>
      </c>
      <c r="I279" s="103">
        <v>241701</v>
      </c>
      <c r="J279" s="103">
        <v>242036</v>
      </c>
      <c r="K279" s="83" t="s">
        <v>147</v>
      </c>
      <c r="L279" s="83" t="s">
        <v>37</v>
      </c>
      <c r="M279" s="83" t="str">
        <f>VLOOKUP(L279,'[1]ตัวย่อ(ต่อท้าย)'!$B$2:$C$515,2,FALSE)</f>
        <v>กพล.</v>
      </c>
      <c r="N279" s="83" t="s">
        <v>38</v>
      </c>
      <c r="O279" s="83"/>
      <c r="P279" s="83"/>
      <c r="Q279" s="101"/>
      <c r="R279" s="82" t="s">
        <v>1124</v>
      </c>
    </row>
    <row r="280" spans="1:18" s="7" customFormat="1" ht="23.5" hidden="1">
      <c r="A280" s="122" t="s">
        <v>2063</v>
      </c>
      <c r="B280" s="122" t="s">
        <v>2096</v>
      </c>
      <c r="C280" s="83" t="s">
        <v>2971</v>
      </c>
      <c r="D280" s="83" t="s">
        <v>212</v>
      </c>
      <c r="E280" s="6" t="s">
        <v>213</v>
      </c>
      <c r="F280" s="83" t="s">
        <v>213</v>
      </c>
      <c r="G280" s="83" t="s">
        <v>29</v>
      </c>
      <c r="H280" s="83">
        <v>2562</v>
      </c>
      <c r="I280" s="103">
        <v>241701</v>
      </c>
      <c r="J280" s="103">
        <v>242036</v>
      </c>
      <c r="K280" s="83" t="s">
        <v>147</v>
      </c>
      <c r="L280" s="83" t="s">
        <v>37</v>
      </c>
      <c r="M280" s="83" t="str">
        <f>VLOOKUP(L280,'[1]ตัวย่อ(ต่อท้าย)'!$B$2:$C$515,2,FALSE)</f>
        <v>กพล.</v>
      </c>
      <c r="N280" s="83" t="s">
        <v>38</v>
      </c>
      <c r="O280" s="83"/>
      <c r="P280" s="83"/>
      <c r="Q280" s="101"/>
      <c r="R280" s="82" t="s">
        <v>1173</v>
      </c>
    </row>
    <row r="281" spans="1:18" s="7" customFormat="1" ht="23.5" hidden="1">
      <c r="A281" s="122" t="s">
        <v>2063</v>
      </c>
      <c r="B281" s="122" t="s">
        <v>2096</v>
      </c>
      <c r="C281" s="83" t="s">
        <v>2971</v>
      </c>
      <c r="D281" s="83" t="s">
        <v>98</v>
      </c>
      <c r="E281" s="6" t="s">
        <v>1416</v>
      </c>
      <c r="F281" s="83" t="s">
        <v>1416</v>
      </c>
      <c r="G281" s="83" t="s">
        <v>29</v>
      </c>
      <c r="H281" s="83">
        <v>2562</v>
      </c>
      <c r="I281" s="103">
        <v>241701</v>
      </c>
      <c r="J281" s="103">
        <v>242036</v>
      </c>
      <c r="K281" s="83"/>
      <c r="L281" s="83" t="s">
        <v>88</v>
      </c>
      <c r="M281" s="83" t="str">
        <f>VLOOKUP(L281,'[1]ตัวย่อ(ต่อท้าย)'!$B$2:$C$515,2,FALSE)</f>
        <v>กกท.</v>
      </c>
      <c r="N281" s="83" t="s">
        <v>38</v>
      </c>
      <c r="O281" s="83"/>
      <c r="P281" s="83"/>
      <c r="Q281" s="101"/>
      <c r="R281" s="82" t="s">
        <v>1765</v>
      </c>
    </row>
    <row r="282" spans="1:18" s="7" customFormat="1" ht="23.5" hidden="1">
      <c r="A282" s="122" t="s">
        <v>2063</v>
      </c>
      <c r="B282" s="122" t="s">
        <v>2096</v>
      </c>
      <c r="C282" s="83" t="s">
        <v>2971</v>
      </c>
      <c r="D282" s="83" t="s">
        <v>320</v>
      </c>
      <c r="E282" s="6" t="s">
        <v>321</v>
      </c>
      <c r="F282" s="83" t="s">
        <v>321</v>
      </c>
      <c r="G282" s="83" t="s">
        <v>29</v>
      </c>
      <c r="H282" s="83">
        <v>2563</v>
      </c>
      <c r="I282" s="103">
        <v>242066</v>
      </c>
      <c r="J282" s="103">
        <v>242401</v>
      </c>
      <c r="K282" s="83" t="s">
        <v>71</v>
      </c>
      <c r="L282" s="83" t="s">
        <v>323</v>
      </c>
      <c r="M282" s="83" t="str">
        <f>VLOOKUP(L282,'[1]ตัวย่อ(ต่อท้าย)'!$B$2:$C$515,2,FALSE)</f>
        <v>มรภ.สร.</v>
      </c>
      <c r="N282" s="83" t="s">
        <v>1401</v>
      </c>
      <c r="O282" s="83"/>
      <c r="P282" s="83"/>
      <c r="Q282" s="101"/>
      <c r="R282" s="83" t="s">
        <v>2055</v>
      </c>
    </row>
    <row r="283" spans="1:18" s="7" customFormat="1" ht="23.5" hidden="1">
      <c r="A283" s="122" t="s">
        <v>2063</v>
      </c>
      <c r="B283" s="122" t="s">
        <v>2096</v>
      </c>
      <c r="C283" s="83" t="s">
        <v>2971</v>
      </c>
      <c r="D283" s="83" t="s">
        <v>474</v>
      </c>
      <c r="E283" s="6" t="s">
        <v>1466</v>
      </c>
      <c r="F283" s="83" t="s">
        <v>1466</v>
      </c>
      <c r="G283" s="83" t="s">
        <v>29</v>
      </c>
      <c r="H283" s="83">
        <v>2563</v>
      </c>
      <c r="I283" s="103">
        <v>242066</v>
      </c>
      <c r="J283" s="103">
        <v>242401</v>
      </c>
      <c r="K283" s="83" t="s">
        <v>478</v>
      </c>
      <c r="L283" s="83" t="s">
        <v>479</v>
      </c>
      <c r="M283" s="83" t="str">
        <f>VLOOKUP(L283,'[1]ตัวย่อ(ต่อท้าย)'!$B$2:$C$515,2,FALSE)</f>
        <v>มร.นว.</v>
      </c>
      <c r="N283" s="83" t="s">
        <v>1401</v>
      </c>
      <c r="O283" s="83"/>
      <c r="P283" s="83"/>
      <c r="Q283" s="101"/>
      <c r="R283" s="83" t="s">
        <v>2082</v>
      </c>
    </row>
    <row r="284" spans="1:18" s="7" customFormat="1" ht="23.5" hidden="1">
      <c r="A284" s="122" t="s">
        <v>2063</v>
      </c>
      <c r="B284" s="122" t="s">
        <v>2096</v>
      </c>
      <c r="C284" s="83" t="s">
        <v>2971</v>
      </c>
      <c r="D284" s="83" t="s">
        <v>441</v>
      </c>
      <c r="E284" s="6" t="s">
        <v>442</v>
      </c>
      <c r="F284" s="83" t="s">
        <v>442</v>
      </c>
      <c r="G284" s="83" t="s">
        <v>29</v>
      </c>
      <c r="H284" s="83">
        <v>2563</v>
      </c>
      <c r="I284" s="103">
        <v>242127</v>
      </c>
      <c r="J284" s="103">
        <v>242127</v>
      </c>
      <c r="K284" s="83" t="s">
        <v>44</v>
      </c>
      <c r="L284" s="83" t="s">
        <v>45</v>
      </c>
      <c r="M284" s="83" t="str">
        <f>VLOOKUP(L284,'[1]ตัวย่อ(ต่อท้าย)'!$B$2:$C$515,2,FALSE)</f>
        <v>มทร.ธัญบุรี</v>
      </c>
      <c r="N284" s="83" t="s">
        <v>1401</v>
      </c>
      <c r="O284" s="83"/>
      <c r="P284" s="83"/>
      <c r="Q284" s="101"/>
      <c r="R284" s="83" t="s">
        <v>2060</v>
      </c>
    </row>
    <row r="285" spans="1:18" s="7" customFormat="1" ht="23.5" hidden="1">
      <c r="A285" s="122" t="s">
        <v>2063</v>
      </c>
      <c r="B285" s="122" t="s">
        <v>2096</v>
      </c>
      <c r="C285" s="83" t="s">
        <v>2971</v>
      </c>
      <c r="D285" s="83" t="s">
        <v>369</v>
      </c>
      <c r="E285" s="6" t="s">
        <v>370</v>
      </c>
      <c r="F285" s="83" t="s">
        <v>370</v>
      </c>
      <c r="G285" s="83" t="s">
        <v>29</v>
      </c>
      <c r="H285" s="83">
        <v>2563</v>
      </c>
      <c r="I285" s="103">
        <v>242066</v>
      </c>
      <c r="J285" s="103">
        <v>242401</v>
      </c>
      <c r="K285" s="83" t="s">
        <v>1451</v>
      </c>
      <c r="L285" s="83" t="s">
        <v>373</v>
      </c>
      <c r="M285" s="83" t="str">
        <f>VLOOKUP(L285,'[1]ตัวย่อ(ต่อท้าย)'!$B$2:$C$515,2,FALSE)</f>
        <v>มรภ.กพ.</v>
      </c>
      <c r="N285" s="83" t="s">
        <v>1401</v>
      </c>
      <c r="O285" s="83"/>
      <c r="P285" s="83"/>
      <c r="Q285" s="101"/>
      <c r="R285" s="83" t="s">
        <v>2060</v>
      </c>
    </row>
    <row r="286" spans="1:18" s="7" customFormat="1" ht="23.5" hidden="1">
      <c r="A286" s="122" t="s">
        <v>2063</v>
      </c>
      <c r="B286" s="122" t="s">
        <v>2096</v>
      </c>
      <c r="C286" s="83" t="s">
        <v>2971</v>
      </c>
      <c r="D286" s="83" t="s">
        <v>374</v>
      </c>
      <c r="E286" s="6" t="s">
        <v>1452</v>
      </c>
      <c r="F286" s="83" t="s">
        <v>1452</v>
      </c>
      <c r="G286" s="83" t="s">
        <v>29</v>
      </c>
      <c r="H286" s="83">
        <v>2563</v>
      </c>
      <c r="I286" s="103">
        <v>242066</v>
      </c>
      <c r="J286" s="103">
        <v>242401</v>
      </c>
      <c r="K286" s="83" t="s">
        <v>1451</v>
      </c>
      <c r="L286" s="83" t="s">
        <v>373</v>
      </c>
      <c r="M286" s="83" t="str">
        <f>VLOOKUP(L286,'[1]ตัวย่อ(ต่อท้าย)'!$B$2:$C$515,2,FALSE)</f>
        <v>มรภ.กพ.</v>
      </c>
      <c r="N286" s="83" t="s">
        <v>1401</v>
      </c>
      <c r="O286" s="83"/>
      <c r="P286" s="83"/>
      <c r="Q286" s="101"/>
      <c r="R286" s="83" t="s">
        <v>2136</v>
      </c>
    </row>
    <row r="287" spans="1:18" s="7" customFormat="1" ht="23.5" hidden="1">
      <c r="A287" s="122" t="s">
        <v>2063</v>
      </c>
      <c r="B287" s="122" t="s">
        <v>2096</v>
      </c>
      <c r="C287" s="83" t="s">
        <v>2971</v>
      </c>
      <c r="D287" s="83" t="s">
        <v>481</v>
      </c>
      <c r="E287" s="6" t="s">
        <v>482</v>
      </c>
      <c r="F287" s="83" t="s">
        <v>482</v>
      </c>
      <c r="G287" s="83" t="s">
        <v>29</v>
      </c>
      <c r="H287" s="83">
        <v>2563</v>
      </c>
      <c r="I287" s="103">
        <v>242066</v>
      </c>
      <c r="J287" s="103">
        <v>242401</v>
      </c>
      <c r="K287" s="83" t="s">
        <v>484</v>
      </c>
      <c r="L287" s="83" t="s">
        <v>485</v>
      </c>
      <c r="M287" s="83" t="str">
        <f>VLOOKUP(L287,'[1]ตัวย่อ(ต่อท้าย)'!$B$2:$C$515,2,FALSE)</f>
        <v>มวล.</v>
      </c>
      <c r="N287" s="83" t="s">
        <v>1401</v>
      </c>
      <c r="O287" s="83"/>
      <c r="P287" s="83"/>
      <c r="Q287" s="101"/>
      <c r="R287" s="83" t="s">
        <v>2064</v>
      </c>
    </row>
    <row r="288" spans="1:18" s="7" customFormat="1" ht="23.5" hidden="1">
      <c r="A288" s="122" t="s">
        <v>2063</v>
      </c>
      <c r="B288" s="122" t="s">
        <v>2096</v>
      </c>
      <c r="C288" s="83" t="s">
        <v>2971</v>
      </c>
      <c r="D288" s="83" t="s">
        <v>258</v>
      </c>
      <c r="E288" s="6" t="s">
        <v>1441</v>
      </c>
      <c r="F288" s="83" t="s">
        <v>1441</v>
      </c>
      <c r="G288" s="83" t="s">
        <v>29</v>
      </c>
      <c r="H288" s="83">
        <v>2563</v>
      </c>
      <c r="I288" s="103">
        <v>242066</v>
      </c>
      <c r="J288" s="103">
        <v>242401</v>
      </c>
      <c r="K288" s="83" t="s">
        <v>36</v>
      </c>
      <c r="L288" s="83" t="s">
        <v>37</v>
      </c>
      <c r="M288" s="83" t="str">
        <f>VLOOKUP(L288,'[1]ตัวย่อ(ต่อท้าย)'!$B$2:$C$515,2,FALSE)</f>
        <v>กพล.</v>
      </c>
      <c r="N288" s="83" t="s">
        <v>38</v>
      </c>
      <c r="O288" s="83"/>
      <c r="P288" s="83"/>
      <c r="Q288" s="101"/>
      <c r="R288" s="83" t="s">
        <v>2092</v>
      </c>
    </row>
    <row r="289" spans="1:18" s="7" customFormat="1" ht="23.5" hidden="1">
      <c r="A289" s="122" t="s">
        <v>2063</v>
      </c>
      <c r="B289" s="122" t="s">
        <v>2096</v>
      </c>
      <c r="C289" s="83" t="s">
        <v>2971</v>
      </c>
      <c r="D289" s="83" t="s">
        <v>336</v>
      </c>
      <c r="E289" s="6" t="s">
        <v>1445</v>
      </c>
      <c r="F289" s="83" t="s">
        <v>1445</v>
      </c>
      <c r="G289" s="83" t="s">
        <v>29</v>
      </c>
      <c r="H289" s="83">
        <v>2563</v>
      </c>
      <c r="I289" s="103">
        <v>242066</v>
      </c>
      <c r="J289" s="103">
        <v>242401</v>
      </c>
      <c r="K289" s="83" t="s">
        <v>36</v>
      </c>
      <c r="L289" s="83" t="s">
        <v>37</v>
      </c>
      <c r="M289" s="83" t="str">
        <f>VLOOKUP(L289,'[1]ตัวย่อ(ต่อท้าย)'!$B$2:$C$515,2,FALSE)</f>
        <v>กพล.</v>
      </c>
      <c r="N289" s="83" t="s">
        <v>38</v>
      </c>
      <c r="O289" s="83"/>
      <c r="P289" s="83"/>
      <c r="Q289" s="101"/>
      <c r="R289" s="83" t="s">
        <v>1177</v>
      </c>
    </row>
    <row r="290" spans="1:18" s="7" customFormat="1" ht="23.5" hidden="1">
      <c r="A290" s="122" t="s">
        <v>2063</v>
      </c>
      <c r="B290" s="122" t="s">
        <v>2096</v>
      </c>
      <c r="C290" s="83" t="s">
        <v>2971</v>
      </c>
      <c r="D290" s="83" t="s">
        <v>351</v>
      </c>
      <c r="E290" s="6" t="s">
        <v>1447</v>
      </c>
      <c r="F290" s="83" t="s">
        <v>1447</v>
      </c>
      <c r="G290" s="83" t="s">
        <v>29</v>
      </c>
      <c r="H290" s="83">
        <v>2563</v>
      </c>
      <c r="I290" s="103">
        <v>242066</v>
      </c>
      <c r="J290" s="103">
        <v>242401</v>
      </c>
      <c r="K290" s="83" t="s">
        <v>36</v>
      </c>
      <c r="L290" s="83" t="s">
        <v>37</v>
      </c>
      <c r="M290" s="83" t="str">
        <f>VLOOKUP(L290,'[1]ตัวย่อ(ต่อท้าย)'!$B$2:$C$515,2,FALSE)</f>
        <v>กพล.</v>
      </c>
      <c r="N290" s="83" t="s">
        <v>38</v>
      </c>
      <c r="O290" s="83"/>
      <c r="P290" s="83"/>
      <c r="Q290" s="101"/>
      <c r="R290" s="83" t="s">
        <v>2136</v>
      </c>
    </row>
    <row r="291" spans="1:18" s="7" customFormat="1" ht="23.5" hidden="1">
      <c r="A291" s="122" t="s">
        <v>2063</v>
      </c>
      <c r="B291" s="122" t="s">
        <v>2096</v>
      </c>
      <c r="C291" s="83" t="s">
        <v>2971</v>
      </c>
      <c r="D291" s="83" t="s">
        <v>356</v>
      </c>
      <c r="E291" s="6" t="s">
        <v>357</v>
      </c>
      <c r="F291" s="83" t="s">
        <v>357</v>
      </c>
      <c r="G291" s="83" t="s">
        <v>29</v>
      </c>
      <c r="H291" s="83">
        <v>2563</v>
      </c>
      <c r="I291" s="103">
        <v>242066</v>
      </c>
      <c r="J291" s="103">
        <v>242401</v>
      </c>
      <c r="K291" s="83" t="s">
        <v>36</v>
      </c>
      <c r="L291" s="83" t="s">
        <v>37</v>
      </c>
      <c r="M291" s="83" t="str">
        <f>VLOOKUP(L291,'[1]ตัวย่อ(ต่อท้าย)'!$B$2:$C$515,2,FALSE)</f>
        <v>กพล.</v>
      </c>
      <c r="N291" s="83" t="s">
        <v>38</v>
      </c>
      <c r="O291" s="83"/>
      <c r="P291" s="83"/>
      <c r="Q291" s="101"/>
      <c r="R291" s="83" t="s">
        <v>2064</v>
      </c>
    </row>
    <row r="292" spans="1:18" s="7" customFormat="1" ht="23.5" hidden="1">
      <c r="A292" s="122" t="s">
        <v>2063</v>
      </c>
      <c r="B292" s="122" t="s">
        <v>2096</v>
      </c>
      <c r="C292" s="83" t="s">
        <v>2971</v>
      </c>
      <c r="D292" s="83" t="s">
        <v>362</v>
      </c>
      <c r="E292" s="6" t="s">
        <v>1449</v>
      </c>
      <c r="F292" s="83" t="s">
        <v>1449</v>
      </c>
      <c r="G292" s="83" t="s">
        <v>29</v>
      </c>
      <c r="H292" s="83">
        <v>2563</v>
      </c>
      <c r="I292" s="103">
        <v>242066</v>
      </c>
      <c r="J292" s="103">
        <v>242401</v>
      </c>
      <c r="K292" s="83" t="s">
        <v>36</v>
      </c>
      <c r="L292" s="83" t="s">
        <v>37</v>
      </c>
      <c r="M292" s="83" t="str">
        <f>VLOOKUP(L292,'[1]ตัวย่อ(ต่อท้าย)'!$B$2:$C$515,2,FALSE)</f>
        <v>กพล.</v>
      </c>
      <c r="N292" s="83" t="s">
        <v>38</v>
      </c>
      <c r="O292" s="83"/>
      <c r="P292" s="83"/>
      <c r="Q292" s="101"/>
      <c r="R292" s="83" t="s">
        <v>2082</v>
      </c>
    </row>
    <row r="293" spans="1:18" s="7" customFormat="1" ht="23.5" hidden="1">
      <c r="A293" s="122" t="s">
        <v>2063</v>
      </c>
      <c r="B293" s="122" t="s">
        <v>2096</v>
      </c>
      <c r="C293" s="83" t="s">
        <v>2971</v>
      </c>
      <c r="D293" s="83" t="s">
        <v>365</v>
      </c>
      <c r="E293" s="6" t="s">
        <v>1450</v>
      </c>
      <c r="F293" s="83" t="s">
        <v>1450</v>
      </c>
      <c r="G293" s="83" t="s">
        <v>29</v>
      </c>
      <c r="H293" s="83">
        <v>2563</v>
      </c>
      <c r="I293" s="103">
        <v>242066</v>
      </c>
      <c r="J293" s="103">
        <v>242401</v>
      </c>
      <c r="K293" s="83" t="s">
        <v>36</v>
      </c>
      <c r="L293" s="83" t="s">
        <v>37</v>
      </c>
      <c r="M293" s="83" t="str">
        <f>VLOOKUP(L293,'[1]ตัวย่อ(ต่อท้าย)'!$B$2:$C$515,2,FALSE)</f>
        <v>กพล.</v>
      </c>
      <c r="N293" s="83" t="s">
        <v>38</v>
      </c>
      <c r="O293" s="83"/>
      <c r="P293" s="83"/>
      <c r="Q293" s="101"/>
      <c r="R293" s="83" t="s">
        <v>2096</v>
      </c>
    </row>
    <row r="294" spans="1:18" s="7" customFormat="1" ht="23.5" hidden="1">
      <c r="A294" s="122" t="s">
        <v>2063</v>
      </c>
      <c r="B294" s="122" t="s">
        <v>2096</v>
      </c>
      <c r="C294" s="83" t="s">
        <v>2971</v>
      </c>
      <c r="D294" s="83" t="s">
        <v>487</v>
      </c>
      <c r="E294" s="6" t="s">
        <v>488</v>
      </c>
      <c r="F294" s="83" t="s">
        <v>488</v>
      </c>
      <c r="G294" s="83" t="s">
        <v>29</v>
      </c>
      <c r="H294" s="83">
        <v>2563</v>
      </c>
      <c r="I294" s="103">
        <v>242066</v>
      </c>
      <c r="J294" s="103">
        <v>242401</v>
      </c>
      <c r="K294" s="83" t="s">
        <v>490</v>
      </c>
      <c r="L294" s="83" t="s">
        <v>424</v>
      </c>
      <c r="M294" s="83" t="str">
        <f>VLOOKUP(L294,'[1]ตัวย่อ(ต่อท้าย)'!$B$2:$C$515,2,FALSE)</f>
        <v>สป.กก.</v>
      </c>
      <c r="N294" s="83" t="s">
        <v>38</v>
      </c>
      <c r="O294" s="83"/>
      <c r="P294" s="83"/>
      <c r="Q294" s="101"/>
      <c r="R294" s="83" t="s">
        <v>2082</v>
      </c>
    </row>
    <row r="295" spans="1:18" s="7" customFormat="1" ht="23.5" hidden="1">
      <c r="A295" s="122" t="s">
        <v>2063</v>
      </c>
      <c r="B295" s="122" t="s">
        <v>2096</v>
      </c>
      <c r="C295" s="83" t="s">
        <v>2971</v>
      </c>
      <c r="D295" s="83" t="s">
        <v>469</v>
      </c>
      <c r="E295" s="6" t="s">
        <v>470</v>
      </c>
      <c r="F295" s="83" t="s">
        <v>470</v>
      </c>
      <c r="G295" s="83" t="s">
        <v>29</v>
      </c>
      <c r="H295" s="83">
        <v>2563</v>
      </c>
      <c r="I295" s="103">
        <v>242158</v>
      </c>
      <c r="J295" s="103">
        <v>242217</v>
      </c>
      <c r="K295" s="83" t="s">
        <v>472</v>
      </c>
      <c r="L295" s="83" t="s">
        <v>424</v>
      </c>
      <c r="M295" s="83" t="str">
        <f>VLOOKUP(L295,'[1]ตัวย่อ(ต่อท้าย)'!$B$2:$C$515,2,FALSE)</f>
        <v>สป.กก.</v>
      </c>
      <c r="N295" s="83" t="s">
        <v>38</v>
      </c>
      <c r="O295" s="83"/>
      <c r="P295" s="83"/>
      <c r="Q295" s="101"/>
      <c r="R295" s="83" t="s">
        <v>2064</v>
      </c>
    </row>
    <row r="296" spans="1:18" s="7" customFormat="1" ht="23.5" hidden="1">
      <c r="A296" s="122" t="s">
        <v>2063</v>
      </c>
      <c r="B296" s="122" t="s">
        <v>2096</v>
      </c>
      <c r="C296" s="83" t="s">
        <v>2971</v>
      </c>
      <c r="D296" s="83" t="s">
        <v>587</v>
      </c>
      <c r="E296" s="6" t="s">
        <v>1483</v>
      </c>
      <c r="F296" s="83" t="s">
        <v>1483</v>
      </c>
      <c r="G296" s="83" t="s">
        <v>29</v>
      </c>
      <c r="H296" s="83">
        <v>2563</v>
      </c>
      <c r="I296" s="103">
        <v>242127</v>
      </c>
      <c r="J296" s="103">
        <v>242278</v>
      </c>
      <c r="K296" s="83" t="s">
        <v>1484</v>
      </c>
      <c r="L296" s="83" t="s">
        <v>382</v>
      </c>
      <c r="M296" s="83" t="str">
        <f>VLOOKUP(L296,'[1]ตัวย่อ(ต่อท้าย)'!$B$2:$C$515,2,FALSE)</f>
        <v>สพฐ.</v>
      </c>
      <c r="N296" s="83" t="s">
        <v>246</v>
      </c>
      <c r="O296" s="83"/>
      <c r="P296" s="83"/>
      <c r="Q296" s="101"/>
      <c r="R296" s="83" t="s">
        <v>2064</v>
      </c>
    </row>
    <row r="297" spans="1:18" s="7" customFormat="1" ht="23.5" hidden="1">
      <c r="A297" s="122" t="s">
        <v>2063</v>
      </c>
      <c r="B297" s="122" t="s">
        <v>2096</v>
      </c>
      <c r="C297" s="83" t="s">
        <v>2971</v>
      </c>
      <c r="D297" s="83" t="s">
        <v>426</v>
      </c>
      <c r="E297" s="6" t="s">
        <v>1460</v>
      </c>
      <c r="F297" s="83" t="s">
        <v>1460</v>
      </c>
      <c r="G297" s="83" t="s">
        <v>29</v>
      </c>
      <c r="H297" s="83">
        <v>2563</v>
      </c>
      <c r="I297" s="103">
        <v>242158</v>
      </c>
      <c r="J297" s="103">
        <v>242189</v>
      </c>
      <c r="K297" s="83" t="s">
        <v>293</v>
      </c>
      <c r="L297" s="83" t="s">
        <v>429</v>
      </c>
      <c r="M297" s="83" t="str">
        <f>VLOOKUP(L297,'[1]ตัวย่อ(ต่อท้าย)'!$B$2:$C$515,2,FALSE)</f>
        <v>มทร.สุวรรณภูมิ</v>
      </c>
      <c r="N297" s="83" t="s">
        <v>1401</v>
      </c>
      <c r="O297" s="83"/>
      <c r="P297" s="83"/>
      <c r="Q297" s="101"/>
      <c r="R297" s="83" t="s">
        <v>2082</v>
      </c>
    </row>
    <row r="298" spans="1:18" s="7" customFormat="1" ht="23.5" hidden="1">
      <c r="A298" s="122" t="s">
        <v>2063</v>
      </c>
      <c r="B298" s="122" t="s">
        <v>2096</v>
      </c>
      <c r="C298" s="83" t="s">
        <v>2971</v>
      </c>
      <c r="D298" s="83" t="s">
        <v>430</v>
      </c>
      <c r="E298" s="6" t="s">
        <v>1461</v>
      </c>
      <c r="F298" s="83" t="s">
        <v>1461</v>
      </c>
      <c r="G298" s="83" t="s">
        <v>29</v>
      </c>
      <c r="H298" s="83">
        <v>2563</v>
      </c>
      <c r="I298" s="103">
        <v>242158</v>
      </c>
      <c r="J298" s="103">
        <v>242158</v>
      </c>
      <c r="K298" s="83" t="s">
        <v>293</v>
      </c>
      <c r="L298" s="83" t="s">
        <v>429</v>
      </c>
      <c r="M298" s="83" t="str">
        <f>VLOOKUP(L298,'[1]ตัวย่อ(ต่อท้าย)'!$B$2:$C$515,2,FALSE)</f>
        <v>มทร.สุวรรณภูมิ</v>
      </c>
      <c r="N298" s="83" t="s">
        <v>1401</v>
      </c>
      <c r="O298" s="83"/>
      <c r="P298" s="83"/>
      <c r="Q298" s="101"/>
      <c r="R298" s="83" t="s">
        <v>2055</v>
      </c>
    </row>
    <row r="299" spans="1:18" s="7" customFormat="1" ht="23.5" hidden="1">
      <c r="A299" s="122" t="s">
        <v>2063</v>
      </c>
      <c r="B299" s="122" t="s">
        <v>2096</v>
      </c>
      <c r="C299" s="83" t="s">
        <v>2971</v>
      </c>
      <c r="D299" s="83" t="s">
        <v>433</v>
      </c>
      <c r="E299" s="6" t="s">
        <v>1462</v>
      </c>
      <c r="F299" s="83" t="s">
        <v>1462</v>
      </c>
      <c r="G299" s="83" t="s">
        <v>29</v>
      </c>
      <c r="H299" s="83">
        <v>2563</v>
      </c>
      <c r="I299" s="103">
        <v>242158</v>
      </c>
      <c r="J299" s="103">
        <v>242158</v>
      </c>
      <c r="K299" s="83" t="s">
        <v>293</v>
      </c>
      <c r="L299" s="83" t="s">
        <v>429</v>
      </c>
      <c r="M299" s="83" t="str">
        <f>VLOOKUP(L299,'[1]ตัวย่อ(ต่อท้าย)'!$B$2:$C$515,2,FALSE)</f>
        <v>มทร.สุวรรณภูมิ</v>
      </c>
      <c r="N299" s="83" t="s">
        <v>1401</v>
      </c>
      <c r="O299" s="83"/>
      <c r="P299" s="83"/>
      <c r="Q299" s="101"/>
      <c r="R299" s="83" t="s">
        <v>2055</v>
      </c>
    </row>
    <row r="300" spans="1:18" s="7" customFormat="1" ht="23.5" hidden="1">
      <c r="A300" s="122" t="s">
        <v>2063</v>
      </c>
      <c r="B300" s="122" t="s">
        <v>2096</v>
      </c>
      <c r="C300" s="83" t="s">
        <v>2971</v>
      </c>
      <c r="D300" s="83" t="s">
        <v>330</v>
      </c>
      <c r="E300" s="6" t="s">
        <v>1420</v>
      </c>
      <c r="F300" s="83" t="s">
        <v>1420</v>
      </c>
      <c r="G300" s="83" t="s">
        <v>29</v>
      </c>
      <c r="H300" s="83">
        <v>2563</v>
      </c>
      <c r="I300" s="103">
        <v>242066</v>
      </c>
      <c r="J300" s="103">
        <v>242401</v>
      </c>
      <c r="K300" s="83" t="s">
        <v>114</v>
      </c>
      <c r="L300" s="83" t="s">
        <v>37</v>
      </c>
      <c r="M300" s="83" t="str">
        <f>VLOOKUP(L300,'[1]ตัวย่อ(ต่อท้าย)'!$B$2:$C$515,2,FALSE)</f>
        <v>กพล.</v>
      </c>
      <c r="N300" s="83" t="s">
        <v>38</v>
      </c>
      <c r="O300" s="83"/>
      <c r="P300" s="83"/>
      <c r="Q300" s="101"/>
      <c r="R300" s="83" t="s">
        <v>2055</v>
      </c>
    </row>
    <row r="301" spans="1:18" s="7" customFormat="1" ht="23.5" hidden="1">
      <c r="A301" s="122" t="s">
        <v>2063</v>
      </c>
      <c r="B301" s="122" t="s">
        <v>2096</v>
      </c>
      <c r="C301" s="83" t="s">
        <v>2971</v>
      </c>
      <c r="D301" s="83" t="s">
        <v>386</v>
      </c>
      <c r="E301" s="6" t="s">
        <v>116</v>
      </c>
      <c r="F301" s="83" t="s">
        <v>116</v>
      </c>
      <c r="G301" s="83" t="s">
        <v>29</v>
      </c>
      <c r="H301" s="83">
        <v>2563</v>
      </c>
      <c r="I301" s="103">
        <v>242066</v>
      </c>
      <c r="J301" s="103">
        <v>242401</v>
      </c>
      <c r="K301" s="83" t="s">
        <v>114</v>
      </c>
      <c r="L301" s="83" t="s">
        <v>37</v>
      </c>
      <c r="M301" s="83" t="str">
        <f>VLOOKUP(L301,'[1]ตัวย่อ(ต่อท้าย)'!$B$2:$C$515,2,FALSE)</f>
        <v>กพล.</v>
      </c>
      <c r="N301" s="83" t="s">
        <v>38</v>
      </c>
      <c r="O301" s="83"/>
      <c r="P301" s="83"/>
      <c r="Q301" s="101"/>
      <c r="R301" s="83" t="s">
        <v>2262</v>
      </c>
    </row>
    <row r="302" spans="1:18" s="7" customFormat="1" ht="23.5" hidden="1">
      <c r="A302" s="122" t="s">
        <v>2063</v>
      </c>
      <c r="B302" s="122" t="s">
        <v>2096</v>
      </c>
      <c r="C302" s="83" t="s">
        <v>2971</v>
      </c>
      <c r="D302" s="83" t="s">
        <v>396</v>
      </c>
      <c r="E302" s="6" t="s">
        <v>1455</v>
      </c>
      <c r="F302" s="83" t="s">
        <v>1455</v>
      </c>
      <c r="G302" s="83" t="s">
        <v>29</v>
      </c>
      <c r="H302" s="83">
        <v>2563</v>
      </c>
      <c r="I302" s="103">
        <v>242066</v>
      </c>
      <c r="J302" s="103">
        <v>242401</v>
      </c>
      <c r="K302" s="83" t="s">
        <v>399</v>
      </c>
      <c r="L302" s="83" t="s">
        <v>382</v>
      </c>
      <c r="M302" s="83" t="str">
        <f>VLOOKUP(L302,'[1]ตัวย่อ(ต่อท้าย)'!$B$2:$C$515,2,FALSE)</f>
        <v>สพฐ.</v>
      </c>
      <c r="N302" s="83" t="s">
        <v>246</v>
      </c>
      <c r="O302" s="83"/>
      <c r="P302" s="83"/>
      <c r="Q302" s="101"/>
      <c r="R302" s="83" t="s">
        <v>2136</v>
      </c>
    </row>
    <row r="303" spans="1:18" s="7" customFormat="1" ht="23.5" hidden="1">
      <c r="A303" s="122" t="s">
        <v>2063</v>
      </c>
      <c r="B303" s="122" t="s">
        <v>2096</v>
      </c>
      <c r="C303" s="83" t="s">
        <v>2971</v>
      </c>
      <c r="D303" s="83" t="s">
        <v>342</v>
      </c>
      <c r="E303" s="6" t="s">
        <v>200</v>
      </c>
      <c r="F303" s="83" t="s">
        <v>200</v>
      </c>
      <c r="G303" s="83" t="s">
        <v>29</v>
      </c>
      <c r="H303" s="83">
        <v>2563</v>
      </c>
      <c r="I303" s="103">
        <v>242066</v>
      </c>
      <c r="J303" s="103">
        <v>242401</v>
      </c>
      <c r="K303" s="83" t="s">
        <v>147</v>
      </c>
      <c r="L303" s="83" t="s">
        <v>37</v>
      </c>
      <c r="M303" s="83" t="str">
        <f>VLOOKUP(L303,'[1]ตัวย่อ(ต่อท้าย)'!$B$2:$C$515,2,FALSE)</f>
        <v>กพล.</v>
      </c>
      <c r="N303" s="83" t="s">
        <v>38</v>
      </c>
      <c r="O303" s="83"/>
      <c r="P303" s="83"/>
      <c r="Q303" s="101"/>
      <c r="R303" s="83" t="s">
        <v>2136</v>
      </c>
    </row>
    <row r="304" spans="1:18" s="7" customFormat="1" ht="23.5" hidden="1">
      <c r="A304" s="122" t="s">
        <v>2063</v>
      </c>
      <c r="B304" s="122" t="s">
        <v>2096</v>
      </c>
      <c r="C304" s="83" t="s">
        <v>2971</v>
      </c>
      <c r="D304" s="83" t="s">
        <v>344</v>
      </c>
      <c r="E304" s="6" t="s">
        <v>149</v>
      </c>
      <c r="F304" s="83" t="s">
        <v>149</v>
      </c>
      <c r="G304" s="83" t="s">
        <v>29</v>
      </c>
      <c r="H304" s="83">
        <v>2563</v>
      </c>
      <c r="I304" s="103">
        <v>242066</v>
      </c>
      <c r="J304" s="103">
        <v>242401</v>
      </c>
      <c r="K304" s="83" t="s">
        <v>147</v>
      </c>
      <c r="L304" s="83" t="s">
        <v>37</v>
      </c>
      <c r="M304" s="83" t="str">
        <f>VLOOKUP(L304,'[1]ตัวย่อ(ต่อท้าย)'!$B$2:$C$515,2,FALSE)</f>
        <v>กพล.</v>
      </c>
      <c r="N304" s="83" t="s">
        <v>38</v>
      </c>
      <c r="O304" s="83"/>
      <c r="P304" s="83"/>
      <c r="Q304" s="101"/>
      <c r="R304" s="83" t="s">
        <v>2096</v>
      </c>
    </row>
    <row r="305" spans="1:18" s="7" customFormat="1" ht="23.5" hidden="1">
      <c r="A305" s="122" t="s">
        <v>2063</v>
      </c>
      <c r="B305" s="122" t="s">
        <v>2096</v>
      </c>
      <c r="C305" s="83" t="s">
        <v>2971</v>
      </c>
      <c r="D305" s="83" t="s">
        <v>346</v>
      </c>
      <c r="E305" s="6" t="s">
        <v>213</v>
      </c>
      <c r="F305" s="83" t="s">
        <v>213</v>
      </c>
      <c r="G305" s="83" t="s">
        <v>29</v>
      </c>
      <c r="H305" s="83">
        <v>2563</v>
      </c>
      <c r="I305" s="103">
        <v>242066</v>
      </c>
      <c r="J305" s="103">
        <v>242401</v>
      </c>
      <c r="K305" s="83" t="s">
        <v>147</v>
      </c>
      <c r="L305" s="83" t="s">
        <v>37</v>
      </c>
      <c r="M305" s="83" t="str">
        <f>VLOOKUP(L305,'[1]ตัวย่อ(ต่อท้าย)'!$B$2:$C$515,2,FALSE)</f>
        <v>กพล.</v>
      </c>
      <c r="N305" s="83" t="s">
        <v>38</v>
      </c>
      <c r="O305" s="83"/>
      <c r="P305" s="83"/>
      <c r="Q305" s="101"/>
      <c r="R305" s="83" t="s">
        <v>2092</v>
      </c>
    </row>
    <row r="306" spans="1:18" s="7" customFormat="1" ht="23.5" hidden="1">
      <c r="A306" s="122" t="s">
        <v>2063</v>
      </c>
      <c r="B306" s="122" t="s">
        <v>2096</v>
      </c>
      <c r="C306" s="83" t="s">
        <v>2971</v>
      </c>
      <c r="D306" s="83" t="s">
        <v>459</v>
      </c>
      <c r="E306" s="6" t="s">
        <v>460</v>
      </c>
      <c r="F306" s="83" t="s">
        <v>460</v>
      </c>
      <c r="G306" s="83" t="s">
        <v>29</v>
      </c>
      <c r="H306" s="83">
        <v>2563</v>
      </c>
      <c r="I306" s="103">
        <v>242066</v>
      </c>
      <c r="J306" s="103">
        <v>242401</v>
      </c>
      <c r="K306" s="83"/>
      <c r="L306" s="83" t="s">
        <v>88</v>
      </c>
      <c r="M306" s="83" t="str">
        <f>VLOOKUP(L306,'[1]ตัวย่อ(ต่อท้าย)'!$B$2:$C$515,2,FALSE)</f>
        <v>กกท.</v>
      </c>
      <c r="N306" s="83" t="s">
        <v>38</v>
      </c>
      <c r="O306" s="83"/>
      <c r="P306" s="83"/>
      <c r="Q306" s="101"/>
      <c r="R306" s="83" t="s">
        <v>2096</v>
      </c>
    </row>
    <row r="307" spans="1:18" s="7" customFormat="1" ht="23.5" hidden="1">
      <c r="A307" s="122" t="s">
        <v>2063</v>
      </c>
      <c r="B307" s="122" t="s">
        <v>2096</v>
      </c>
      <c r="C307" s="83" t="s">
        <v>2971</v>
      </c>
      <c r="D307" s="83" t="s">
        <v>466</v>
      </c>
      <c r="E307" s="6" t="s">
        <v>1416</v>
      </c>
      <c r="F307" s="83" t="s">
        <v>1416</v>
      </c>
      <c r="G307" s="83" t="s">
        <v>29</v>
      </c>
      <c r="H307" s="83">
        <v>2563</v>
      </c>
      <c r="I307" s="103">
        <v>242066</v>
      </c>
      <c r="J307" s="103">
        <v>242401</v>
      </c>
      <c r="K307" s="83"/>
      <c r="L307" s="83" t="s">
        <v>88</v>
      </c>
      <c r="M307" s="83" t="str">
        <f>VLOOKUP(L307,'[1]ตัวย่อ(ต่อท้าย)'!$B$2:$C$515,2,FALSE)</f>
        <v>กกท.</v>
      </c>
      <c r="N307" s="83" t="s">
        <v>38</v>
      </c>
      <c r="O307" s="83"/>
      <c r="P307" s="83"/>
      <c r="Q307" s="101"/>
      <c r="R307" s="83" t="s">
        <v>2064</v>
      </c>
    </row>
    <row r="308" spans="1:18" s="7" customFormat="1" ht="23.5" hidden="1">
      <c r="A308" s="122" t="s">
        <v>2063</v>
      </c>
      <c r="B308" s="123" t="s">
        <v>2096</v>
      </c>
      <c r="C308" s="83" t="s">
        <v>2971</v>
      </c>
      <c r="D308" s="82" t="s">
        <v>991</v>
      </c>
      <c r="E308" s="16" t="str">
        <f t="shared" ref="E308:E335" si="6">HYPERLINK(Q308,F308)</f>
        <v xml:space="preserve">โครงการแข่งขันกีฬานักเรียนระดับเขตพื้นที่การศึกษาประจำปีงบประมาณ  ๒๕๖๔     (ปีการศึกษา ๒๕๖๓) </v>
      </c>
      <c r="F308" s="83" t="s">
        <v>2605</v>
      </c>
      <c r="G308" s="83" t="s">
        <v>29</v>
      </c>
      <c r="H308" s="83">
        <v>2564</v>
      </c>
      <c r="I308" s="83" t="s">
        <v>561</v>
      </c>
      <c r="J308" s="89" t="s">
        <v>733</v>
      </c>
      <c r="K308" s="83" t="s">
        <v>994</v>
      </c>
      <c r="L308" s="83" t="s">
        <v>382</v>
      </c>
      <c r="M308" s="83" t="s">
        <v>2948</v>
      </c>
      <c r="N308" s="83" t="s">
        <v>246</v>
      </c>
      <c r="O308" s="89" t="s">
        <v>2588</v>
      </c>
      <c r="P308" s="91"/>
      <c r="Q308" s="92" t="s">
        <v>2606</v>
      </c>
      <c r="R308" s="83" t="s">
        <v>2055</v>
      </c>
    </row>
    <row r="309" spans="1:18" s="7" customFormat="1" ht="23.5" hidden="1">
      <c r="A309" s="122" t="s">
        <v>2063</v>
      </c>
      <c r="B309" s="123" t="s">
        <v>2096</v>
      </c>
      <c r="C309" s="83" t="s">
        <v>2971</v>
      </c>
      <c r="D309" s="82" t="s">
        <v>1098</v>
      </c>
      <c r="E309" s="16" t="str">
        <f t="shared" si="6"/>
        <v>แข่งขัน " กีฬานักเรียน สพป.กำแพงเพชร เขต 2 ประจำปีการศึกษา 2563 "</v>
      </c>
      <c r="F309" s="83" t="s">
        <v>1099</v>
      </c>
      <c r="G309" s="83" t="s">
        <v>29</v>
      </c>
      <c r="H309" s="83">
        <v>2564</v>
      </c>
      <c r="I309" s="83" t="s">
        <v>561</v>
      </c>
      <c r="J309" s="89" t="s">
        <v>1022</v>
      </c>
      <c r="K309" s="83" t="s">
        <v>1101</v>
      </c>
      <c r="L309" s="83" t="s">
        <v>382</v>
      </c>
      <c r="M309" s="83" t="s">
        <v>2948</v>
      </c>
      <c r="N309" s="83" t="s">
        <v>246</v>
      </c>
      <c r="O309" s="89" t="s">
        <v>2588</v>
      </c>
      <c r="P309" s="91"/>
      <c r="Q309" s="92" t="s">
        <v>2617</v>
      </c>
      <c r="R309" s="83" t="s">
        <v>637</v>
      </c>
    </row>
    <row r="310" spans="1:18" s="7" customFormat="1" ht="23.5" hidden="1">
      <c r="A310" s="122" t="s">
        <v>2063</v>
      </c>
      <c r="B310" s="123" t="s">
        <v>2096</v>
      </c>
      <c r="C310" s="83" t="s">
        <v>2971</v>
      </c>
      <c r="D310" s="82" t="s">
        <v>1094</v>
      </c>
      <c r="E310" s="16" t="str">
        <f t="shared" si="6"/>
        <v>โครงการค่าใช้จ่ายความร่วมมือกับกรมส่งเสริมการปกครองท้องถิ่นในการบริการชุมชน</v>
      </c>
      <c r="F310" s="83" t="s">
        <v>1095</v>
      </c>
      <c r="G310" s="83" t="s">
        <v>29</v>
      </c>
      <c r="H310" s="83">
        <v>2564</v>
      </c>
      <c r="I310" s="83" t="s">
        <v>717</v>
      </c>
      <c r="J310" s="89" t="s">
        <v>733</v>
      </c>
      <c r="K310" s="83" t="s">
        <v>520</v>
      </c>
      <c r="L310" s="83" t="s">
        <v>1003</v>
      </c>
      <c r="M310" s="83" t="s">
        <v>2940</v>
      </c>
      <c r="N310" s="83" t="s">
        <v>38</v>
      </c>
      <c r="O310" s="89" t="s">
        <v>2588</v>
      </c>
      <c r="P310" s="91"/>
      <c r="Q310" s="92" t="s">
        <v>2621</v>
      </c>
      <c r="R310" s="83" t="s">
        <v>713</v>
      </c>
    </row>
    <row r="311" spans="1:18" s="7" customFormat="1" ht="23.5" hidden="1">
      <c r="A311" s="122" t="s">
        <v>2063</v>
      </c>
      <c r="B311" s="123" t="s">
        <v>2096</v>
      </c>
      <c r="C311" s="83" t="s">
        <v>2971</v>
      </c>
      <c r="D311" s="82" t="s">
        <v>1091</v>
      </c>
      <c r="E311" s="16" t="str">
        <f t="shared" si="6"/>
        <v>โครงการการฟื้นฟู อนุรักษ์และเผยแพร่ การละเล่นพื้นบ้านและกีฬาไทย</v>
      </c>
      <c r="F311" s="83" t="s">
        <v>1092</v>
      </c>
      <c r="G311" s="83" t="s">
        <v>29</v>
      </c>
      <c r="H311" s="83">
        <v>2564</v>
      </c>
      <c r="I311" s="83" t="s">
        <v>452</v>
      </c>
      <c r="J311" s="89" t="s">
        <v>733</v>
      </c>
      <c r="K311" s="83" t="s">
        <v>520</v>
      </c>
      <c r="L311" s="83" t="s">
        <v>1003</v>
      </c>
      <c r="M311" s="83" t="s">
        <v>2940</v>
      </c>
      <c r="N311" s="83" t="s">
        <v>38</v>
      </c>
      <c r="O311" s="89" t="s">
        <v>2588</v>
      </c>
      <c r="P311" s="91"/>
      <c r="Q311" s="92" t="s">
        <v>2622</v>
      </c>
      <c r="R311" s="83" t="s">
        <v>568</v>
      </c>
    </row>
    <row r="312" spans="1:18" s="7" customFormat="1" ht="23.5" hidden="1">
      <c r="A312" s="122" t="s">
        <v>2063</v>
      </c>
      <c r="B312" s="123" t="s">
        <v>2096</v>
      </c>
      <c r="C312" s="83" t="s">
        <v>2971</v>
      </c>
      <c r="D312" s="82" t="s">
        <v>1088</v>
      </c>
      <c r="E312" s="16" t="str">
        <f t="shared" si="6"/>
        <v>โครงการชวนน้องเล่นกีฬา</v>
      </c>
      <c r="F312" s="83" t="s">
        <v>1089</v>
      </c>
      <c r="G312" s="83" t="s">
        <v>29</v>
      </c>
      <c r="H312" s="83">
        <v>2564</v>
      </c>
      <c r="I312" s="83" t="s">
        <v>717</v>
      </c>
      <c r="J312" s="89" t="s">
        <v>1022</v>
      </c>
      <c r="K312" s="83" t="s">
        <v>520</v>
      </c>
      <c r="L312" s="83" t="s">
        <v>1003</v>
      </c>
      <c r="M312" s="83" t="s">
        <v>2940</v>
      </c>
      <c r="N312" s="83" t="s">
        <v>38</v>
      </c>
      <c r="O312" s="89" t="s">
        <v>2588</v>
      </c>
      <c r="P312" s="91"/>
      <c r="Q312" s="92" t="s">
        <v>2623</v>
      </c>
      <c r="R312" s="83" t="s">
        <v>684</v>
      </c>
    </row>
    <row r="313" spans="1:18" s="7" customFormat="1" ht="23.5" hidden="1">
      <c r="A313" s="122" t="s">
        <v>2063</v>
      </c>
      <c r="B313" s="123" t="s">
        <v>2096</v>
      </c>
      <c r="C313" s="83" t="s">
        <v>2971</v>
      </c>
      <c r="D313" s="82" t="s">
        <v>731</v>
      </c>
      <c r="E313" s="16" t="str">
        <f t="shared" si="6"/>
        <v>โครงการส่งเสริมและพัฒนากิจกรรมนันทนาการในเด็กและเยาวชน</v>
      </c>
      <c r="F313" s="83" t="s">
        <v>122</v>
      </c>
      <c r="G313" s="83" t="s">
        <v>29</v>
      </c>
      <c r="H313" s="83">
        <v>2564</v>
      </c>
      <c r="I313" s="83" t="s">
        <v>452</v>
      </c>
      <c r="J313" s="89" t="s">
        <v>733</v>
      </c>
      <c r="K313" s="83" t="s">
        <v>114</v>
      </c>
      <c r="L313" s="83" t="s">
        <v>37</v>
      </c>
      <c r="M313" s="83" t="s">
        <v>2937</v>
      </c>
      <c r="N313" s="83" t="s">
        <v>38</v>
      </c>
      <c r="O313" s="89" t="s">
        <v>2588</v>
      </c>
      <c r="P313" s="91"/>
      <c r="Q313" s="92" t="s">
        <v>2630</v>
      </c>
      <c r="R313" s="83" t="s">
        <v>568</v>
      </c>
    </row>
    <row r="314" spans="1:18" s="7" customFormat="1" ht="23.5" hidden="1">
      <c r="A314" s="122" t="s">
        <v>2063</v>
      </c>
      <c r="B314" s="123" t="s">
        <v>2096</v>
      </c>
      <c r="C314" s="83" t="s">
        <v>2971</v>
      </c>
      <c r="D314" s="82" t="s">
        <v>786</v>
      </c>
      <c r="E314" s="16" t="str">
        <f t="shared" si="6"/>
        <v>โครงการพัฒนาและให้บริการด้านสมรรถภาพทางกาย</v>
      </c>
      <c r="F314" s="83" t="s">
        <v>149</v>
      </c>
      <c r="G314" s="83" t="s">
        <v>29</v>
      </c>
      <c r="H314" s="83">
        <v>2564</v>
      </c>
      <c r="I314" s="83" t="s">
        <v>452</v>
      </c>
      <c r="J314" s="89" t="s">
        <v>733</v>
      </c>
      <c r="K314" s="83" t="s">
        <v>147</v>
      </c>
      <c r="L314" s="83" t="s">
        <v>37</v>
      </c>
      <c r="M314" s="83" t="s">
        <v>2937</v>
      </c>
      <c r="N314" s="83" t="s">
        <v>38</v>
      </c>
      <c r="O314" s="89" t="s">
        <v>2588</v>
      </c>
      <c r="P314" s="91"/>
      <c r="Q314" s="92" t="s">
        <v>2631</v>
      </c>
      <c r="R314" s="83" t="s">
        <v>641</v>
      </c>
    </row>
    <row r="315" spans="1:18" s="7" customFormat="1" ht="23.5" hidden="1">
      <c r="A315" s="122" t="s">
        <v>2063</v>
      </c>
      <c r="B315" s="123" t="s">
        <v>2096</v>
      </c>
      <c r="C315" s="83" t="s">
        <v>2971</v>
      </c>
      <c r="D315" s="82" t="s">
        <v>767</v>
      </c>
      <c r="E315" s="16" t="str">
        <f t="shared" si="6"/>
        <v>โครงการบริการด้านเวชศาสตร์การกีฬา</v>
      </c>
      <c r="F315" s="83" t="s">
        <v>213</v>
      </c>
      <c r="G315" s="83" t="s">
        <v>29</v>
      </c>
      <c r="H315" s="83">
        <v>2564</v>
      </c>
      <c r="I315" s="83" t="s">
        <v>452</v>
      </c>
      <c r="J315" s="89" t="s">
        <v>733</v>
      </c>
      <c r="K315" s="83" t="s">
        <v>147</v>
      </c>
      <c r="L315" s="83" t="s">
        <v>37</v>
      </c>
      <c r="M315" s="83" t="s">
        <v>2937</v>
      </c>
      <c r="N315" s="83" t="s">
        <v>38</v>
      </c>
      <c r="O315" s="89" t="s">
        <v>2588</v>
      </c>
      <c r="P315" s="91"/>
      <c r="Q315" s="92" t="s">
        <v>2632</v>
      </c>
      <c r="R315" s="83" t="s">
        <v>625</v>
      </c>
    </row>
    <row r="316" spans="1:18" s="7" customFormat="1" ht="23.5" hidden="1">
      <c r="A316" s="122" t="s">
        <v>2063</v>
      </c>
      <c r="B316" s="123" t="s">
        <v>2096</v>
      </c>
      <c r="C316" s="83" t="s">
        <v>2971</v>
      </c>
      <c r="D316" s="82" t="s">
        <v>1240</v>
      </c>
      <c r="E316" s="16" t="str">
        <f t="shared" si="6"/>
        <v>โครงการบริการด้านเวชศาสตร์การกีฬา</v>
      </c>
      <c r="F316" s="83" t="s">
        <v>213</v>
      </c>
      <c r="G316" s="83" t="s">
        <v>29</v>
      </c>
      <c r="H316" s="83">
        <v>2565</v>
      </c>
      <c r="I316" s="83" t="s">
        <v>572</v>
      </c>
      <c r="J316" s="89" t="s">
        <v>612</v>
      </c>
      <c r="K316" s="83" t="s">
        <v>147</v>
      </c>
      <c r="L316" s="83" t="s">
        <v>37</v>
      </c>
      <c r="M316" s="83" t="s">
        <v>2937</v>
      </c>
      <c r="N316" s="83" t="s">
        <v>38</v>
      </c>
      <c r="O316" s="89" t="s">
        <v>2690</v>
      </c>
      <c r="P316" s="91"/>
      <c r="Q316" s="92" t="s">
        <v>2740</v>
      </c>
      <c r="R316" s="83" t="s">
        <v>641</v>
      </c>
    </row>
    <row r="317" spans="1:18" s="7" customFormat="1" ht="23.5" hidden="1">
      <c r="A317" s="122" t="s">
        <v>2063</v>
      </c>
      <c r="B317" s="123" t="s">
        <v>2096</v>
      </c>
      <c r="C317" s="83" t="s">
        <v>2971</v>
      </c>
      <c r="D317" s="82" t="s">
        <v>1247</v>
      </c>
      <c r="E317" s="16" t="str">
        <f t="shared" si="6"/>
        <v>โครงการส่งเสริมกีฬาพัฒนาสุขภาวะกลุ่มผู้ด้อยโอกาส</v>
      </c>
      <c r="F317" s="83" t="s">
        <v>1248</v>
      </c>
      <c r="G317" s="83" t="s">
        <v>29</v>
      </c>
      <c r="H317" s="83">
        <v>2565</v>
      </c>
      <c r="I317" s="83" t="s">
        <v>572</v>
      </c>
      <c r="J317" s="89" t="s">
        <v>612</v>
      </c>
      <c r="K317" s="83" t="s">
        <v>36</v>
      </c>
      <c r="L317" s="83" t="s">
        <v>37</v>
      </c>
      <c r="M317" s="83" t="s">
        <v>2937</v>
      </c>
      <c r="N317" s="83" t="s">
        <v>38</v>
      </c>
      <c r="O317" s="89" t="s">
        <v>2690</v>
      </c>
      <c r="P317" s="91"/>
      <c r="Q317" s="92" t="s">
        <v>2753</v>
      </c>
      <c r="R317" s="83" t="s">
        <v>568</v>
      </c>
    </row>
    <row r="318" spans="1:18" s="7" customFormat="1" ht="23.5" hidden="1">
      <c r="A318" s="122" t="s">
        <v>2063</v>
      </c>
      <c r="B318" s="123" t="s">
        <v>2096</v>
      </c>
      <c r="C318" s="83" t="s">
        <v>2971</v>
      </c>
      <c r="D318" s="82" t="s">
        <v>1662</v>
      </c>
      <c r="E318" s="16" t="str">
        <f t="shared" si="6"/>
        <v xml:space="preserve">โครงการค่าใช้จ่ายในการทะนุบำรุงศิลปวัฒนธรรม </v>
      </c>
      <c r="F318" s="83" t="s">
        <v>2758</v>
      </c>
      <c r="G318" s="83" t="s">
        <v>29</v>
      </c>
      <c r="H318" s="83">
        <v>2565</v>
      </c>
      <c r="I318" s="83" t="s">
        <v>1665</v>
      </c>
      <c r="J318" s="89" t="s">
        <v>612</v>
      </c>
      <c r="K318" s="83" t="s">
        <v>520</v>
      </c>
      <c r="L318" s="83" t="s">
        <v>1003</v>
      </c>
      <c r="M318" s="83" t="s">
        <v>2940</v>
      </c>
      <c r="N318" s="83" t="s">
        <v>38</v>
      </c>
      <c r="O318" s="83" t="s">
        <v>2233</v>
      </c>
      <c r="P318" s="91"/>
      <c r="Q318" s="92" t="s">
        <v>2759</v>
      </c>
      <c r="R318" s="83" t="s">
        <v>766</v>
      </c>
    </row>
    <row r="319" spans="1:18" s="7" customFormat="1" ht="23.5" hidden="1">
      <c r="A319" s="122" t="s">
        <v>2063</v>
      </c>
      <c r="B319" s="123" t="s">
        <v>2096</v>
      </c>
      <c r="C319" s="83" t="s">
        <v>2971</v>
      </c>
      <c r="D319" s="82" t="s">
        <v>1667</v>
      </c>
      <c r="E319" s="16" t="str">
        <f t="shared" si="6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F319" s="83" t="s">
        <v>1668</v>
      </c>
      <c r="G319" s="83" t="s">
        <v>29</v>
      </c>
      <c r="H319" s="83">
        <v>2565</v>
      </c>
      <c r="I319" s="83" t="s">
        <v>1665</v>
      </c>
      <c r="J319" s="89" t="s">
        <v>612</v>
      </c>
      <c r="K319" s="83" t="s">
        <v>520</v>
      </c>
      <c r="L319" s="83" t="s">
        <v>1003</v>
      </c>
      <c r="M319" s="83" t="s">
        <v>2940</v>
      </c>
      <c r="N319" s="83" t="s">
        <v>38</v>
      </c>
      <c r="O319" s="83" t="s">
        <v>2233</v>
      </c>
      <c r="P319" s="91"/>
      <c r="Q319" s="92" t="s">
        <v>2760</v>
      </c>
      <c r="R319" s="83" t="s">
        <v>766</v>
      </c>
    </row>
    <row r="320" spans="1:18" s="7" customFormat="1" ht="23.5" hidden="1">
      <c r="A320" s="122" t="s">
        <v>2063</v>
      </c>
      <c r="B320" s="123" t="s">
        <v>2096</v>
      </c>
      <c r="C320" s="83" t="s">
        <v>2971</v>
      </c>
      <c r="D320" s="82" t="s">
        <v>1688</v>
      </c>
      <c r="E320" s="16" t="str">
        <f t="shared" si="6"/>
        <v>โครงการแข่งขันกีฬานักเรียน สพป.กำแพงเพชร เขต ๒ ประจำปีการศึกษา 2565</v>
      </c>
      <c r="F320" s="83" t="s">
        <v>1689</v>
      </c>
      <c r="G320" s="83" t="s">
        <v>29</v>
      </c>
      <c r="H320" s="83">
        <v>2565</v>
      </c>
      <c r="I320" s="83" t="s">
        <v>1190</v>
      </c>
      <c r="J320" s="89" t="s">
        <v>612</v>
      </c>
      <c r="K320" s="83" t="s">
        <v>1101</v>
      </c>
      <c r="L320" s="83" t="s">
        <v>382</v>
      </c>
      <c r="M320" s="83" t="s">
        <v>2948</v>
      </c>
      <c r="N320" s="83" t="s">
        <v>246</v>
      </c>
      <c r="O320" s="83" t="s">
        <v>2233</v>
      </c>
      <c r="P320" s="91"/>
      <c r="Q320" s="92" t="s">
        <v>2762</v>
      </c>
      <c r="R320" s="83" t="s">
        <v>568</v>
      </c>
    </row>
    <row r="321" spans="1:21" s="7" customFormat="1" ht="23.5" hidden="1">
      <c r="A321" s="122" t="s">
        <v>2063</v>
      </c>
      <c r="B321" s="123" t="s">
        <v>2096</v>
      </c>
      <c r="C321" s="83" t="s">
        <v>2971</v>
      </c>
      <c r="D321" s="82" t="s">
        <v>1817</v>
      </c>
      <c r="E321" s="16" t="str">
        <f t="shared" si="6"/>
        <v>เข้าร่วมการแข่งขันกีฬามหาวิทยาลัยแห่งประเทศไทย ครั้งที่ 48 รอบคัดเลือก กลุ่มภาคกลาง</v>
      </c>
      <c r="F321" s="83" t="s">
        <v>1818</v>
      </c>
      <c r="G321" s="83" t="s">
        <v>29</v>
      </c>
      <c r="H321" s="83">
        <v>2566</v>
      </c>
      <c r="I321" s="83" t="s">
        <v>1120</v>
      </c>
      <c r="J321" s="89" t="s">
        <v>1120</v>
      </c>
      <c r="K321" s="83" t="s">
        <v>71</v>
      </c>
      <c r="L321" s="83" t="s">
        <v>45</v>
      </c>
      <c r="M321" s="83" t="s">
        <v>2943</v>
      </c>
      <c r="N321" s="83" t="s">
        <v>46</v>
      </c>
      <c r="O321" s="83" t="s">
        <v>2233</v>
      </c>
      <c r="P321" s="91"/>
      <c r="Q321" s="92" t="s">
        <v>2266</v>
      </c>
      <c r="R321" s="83" t="s">
        <v>2064</v>
      </c>
      <c r="S321" s="25"/>
      <c r="T321" s="25"/>
      <c r="U321" s="25"/>
    </row>
    <row r="322" spans="1:21" s="7" customFormat="1" ht="23.5" hidden="1">
      <c r="A322" s="122" t="s">
        <v>2063</v>
      </c>
      <c r="B322" s="123" t="s">
        <v>2096</v>
      </c>
      <c r="C322" s="83" t="s">
        <v>2971</v>
      </c>
      <c r="D322" s="82" t="s">
        <v>2348</v>
      </c>
      <c r="E322" s="16" t="str">
        <f t="shared" si="6"/>
        <v>โครงการแข่งขันกีฬามหาวิทยาลัยแห่งประเทศไทย ครั้งที่ 49 รอบมหกรรม</v>
      </c>
      <c r="F322" s="83" t="s">
        <v>2349</v>
      </c>
      <c r="G322" s="83" t="s">
        <v>29</v>
      </c>
      <c r="H322" s="83">
        <v>2567</v>
      </c>
      <c r="I322" s="83" t="s">
        <v>2075</v>
      </c>
      <c r="J322" s="83" t="s">
        <v>2025</v>
      </c>
      <c r="K322" s="83" t="s">
        <v>71</v>
      </c>
      <c r="L322" s="83" t="s">
        <v>782</v>
      </c>
      <c r="M322" s="83" t="s">
        <v>2939</v>
      </c>
      <c r="N322" s="83" t="s">
        <v>46</v>
      </c>
      <c r="O322" s="83" t="s">
        <v>2314</v>
      </c>
      <c r="P322" s="91"/>
      <c r="Q322" s="92" t="s">
        <v>2350</v>
      </c>
      <c r="R322" s="83" t="s">
        <v>1163</v>
      </c>
      <c r="S322" s="46"/>
      <c r="T322" s="46"/>
      <c r="U322" s="46"/>
    </row>
    <row r="323" spans="1:21" s="7" customFormat="1" ht="23.5" hidden="1">
      <c r="A323" s="122" t="s">
        <v>2063</v>
      </c>
      <c r="B323" s="123" t="s">
        <v>2096</v>
      </c>
      <c r="C323" s="83" t="s">
        <v>2971</v>
      </c>
      <c r="D323" s="82" t="s">
        <v>2351</v>
      </c>
      <c r="E323" s="16" t="str">
        <f t="shared" si="6"/>
        <v xml:space="preserve">โครงการแข่งขันกีฬามหาวิทยาลัยเทคโนโลยีราชมงคลแห่งประเทศไทย ครั้งที่ 38 </v>
      </c>
      <c r="F323" s="83" t="s">
        <v>2352</v>
      </c>
      <c r="G323" s="83" t="s">
        <v>29</v>
      </c>
      <c r="H323" s="83">
        <v>2567</v>
      </c>
      <c r="I323" s="83" t="s">
        <v>2025</v>
      </c>
      <c r="J323" s="83" t="s">
        <v>2025</v>
      </c>
      <c r="K323" s="83" t="s">
        <v>71</v>
      </c>
      <c r="L323" s="83" t="s">
        <v>782</v>
      </c>
      <c r="M323" s="83" t="s">
        <v>2939</v>
      </c>
      <c r="N323" s="83" t="s">
        <v>46</v>
      </c>
      <c r="O323" s="83" t="s">
        <v>2314</v>
      </c>
      <c r="P323" s="91"/>
      <c r="Q323" s="92" t="s">
        <v>2353</v>
      </c>
      <c r="R323" s="83" t="s">
        <v>1136</v>
      </c>
      <c r="S323" s="46"/>
      <c r="T323" s="46"/>
      <c r="U323" s="46"/>
    </row>
    <row r="324" spans="1:21" s="7" customFormat="1" ht="23.5" hidden="1">
      <c r="A324" s="122" t="s">
        <v>2063</v>
      </c>
      <c r="B324" s="123" t="s">
        <v>2096</v>
      </c>
      <c r="C324" s="83" t="s">
        <v>2971</v>
      </c>
      <c r="D324" s="82" t="s">
        <v>2384</v>
      </c>
      <c r="E324" s="16" t="str">
        <f t="shared" si="6"/>
        <v>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</v>
      </c>
      <c r="F324" s="83" t="s">
        <v>2385</v>
      </c>
      <c r="G324" s="83" t="s">
        <v>29</v>
      </c>
      <c r="H324" s="83">
        <v>2567</v>
      </c>
      <c r="I324" s="83" t="s">
        <v>2133</v>
      </c>
      <c r="J324" s="89" t="s">
        <v>2133</v>
      </c>
      <c r="K324" s="83" t="s">
        <v>520</v>
      </c>
      <c r="L324" s="83" t="s">
        <v>1003</v>
      </c>
      <c r="M324" s="83" t="s">
        <v>2940</v>
      </c>
      <c r="N324" s="83" t="s">
        <v>38</v>
      </c>
      <c r="O324" s="83" t="s">
        <v>2314</v>
      </c>
      <c r="P324" s="91"/>
      <c r="Q324" s="92" t="s">
        <v>2386</v>
      </c>
      <c r="R324" s="83" t="s">
        <v>1173</v>
      </c>
      <c r="S324" s="46"/>
      <c r="T324" s="46"/>
      <c r="U324" s="46"/>
    </row>
    <row r="325" spans="1:21" s="7" customFormat="1" ht="23.5" hidden="1">
      <c r="A325" s="122" t="s">
        <v>2063</v>
      </c>
      <c r="B325" s="123" t="s">
        <v>2096</v>
      </c>
      <c r="C325" s="83" t="s">
        <v>2971</v>
      </c>
      <c r="D325" s="82" t="s">
        <v>2112</v>
      </c>
      <c r="E325" s="16" t="str">
        <f t="shared" si="6"/>
        <v>โรงเรียนต้นแบบวิถีนันทนาการ (Recreation School Model)</v>
      </c>
      <c r="F325" s="83" t="s">
        <v>2043</v>
      </c>
      <c r="G325" s="83" t="s">
        <v>29</v>
      </c>
      <c r="H325" s="83">
        <v>2567</v>
      </c>
      <c r="I325" s="83" t="s">
        <v>1992</v>
      </c>
      <c r="J325" s="89" t="s">
        <v>621</v>
      </c>
      <c r="K325" s="83" t="s">
        <v>114</v>
      </c>
      <c r="L325" s="83" t="s">
        <v>37</v>
      </c>
      <c r="M325" s="83" t="s">
        <v>2937</v>
      </c>
      <c r="N325" s="83" t="s">
        <v>38</v>
      </c>
      <c r="O325" s="83" t="s">
        <v>2314</v>
      </c>
      <c r="P325" s="91"/>
      <c r="Q325" s="92" t="s">
        <v>2397</v>
      </c>
      <c r="R325" s="83" t="s">
        <v>1169</v>
      </c>
      <c r="S325" s="46"/>
      <c r="T325" s="46"/>
      <c r="U325" s="46"/>
    </row>
    <row r="326" spans="1:21" s="7" customFormat="1" ht="23.5" hidden="1">
      <c r="A326" s="122" t="s">
        <v>2063</v>
      </c>
      <c r="B326" s="123" t="s">
        <v>2096</v>
      </c>
      <c r="C326" s="83" t="s">
        <v>2971</v>
      </c>
      <c r="D326" s="82" t="s">
        <v>2400</v>
      </c>
      <c r="E326" s="16" t="str">
        <f t="shared" si="6"/>
        <v>โครงการส่งเสริมและพัฒนากิจกรรมนันทนาการในเด็กและเยาวชน</v>
      </c>
      <c r="F326" s="83" t="s">
        <v>122</v>
      </c>
      <c r="G326" s="83" t="s">
        <v>29</v>
      </c>
      <c r="H326" s="83">
        <v>2567</v>
      </c>
      <c r="I326" s="83" t="s">
        <v>1992</v>
      </c>
      <c r="J326" s="89" t="s">
        <v>621</v>
      </c>
      <c r="K326" s="83" t="s">
        <v>114</v>
      </c>
      <c r="L326" s="83" t="s">
        <v>37</v>
      </c>
      <c r="M326" s="83" t="s">
        <v>2937</v>
      </c>
      <c r="N326" s="83" t="s">
        <v>38</v>
      </c>
      <c r="O326" s="83" t="s">
        <v>2314</v>
      </c>
      <c r="P326" s="91"/>
      <c r="Q326" s="92" t="s">
        <v>2401</v>
      </c>
      <c r="R326" s="83" t="s">
        <v>1163</v>
      </c>
      <c r="S326" s="46"/>
      <c r="T326" s="46"/>
      <c r="U326" s="46"/>
    </row>
    <row r="327" spans="1:21" s="7" customFormat="1" ht="23.5" hidden="1">
      <c r="A327" s="122" t="s">
        <v>2063</v>
      </c>
      <c r="B327" s="123" t="s">
        <v>2096</v>
      </c>
      <c r="C327" s="83" t="s">
        <v>2971</v>
      </c>
      <c r="D327" s="82" t="s">
        <v>2402</v>
      </c>
      <c r="E327" s="16" t="str">
        <f t="shared" si="6"/>
        <v>โครงการสนับสนุนกิจกรรมนันทนาการเพื่อมวลชน</v>
      </c>
      <c r="F327" s="83" t="s">
        <v>736</v>
      </c>
      <c r="G327" s="83" t="s">
        <v>29</v>
      </c>
      <c r="H327" s="83">
        <v>2567</v>
      </c>
      <c r="I327" s="83" t="s">
        <v>1992</v>
      </c>
      <c r="J327" s="89" t="s">
        <v>621</v>
      </c>
      <c r="K327" s="83" t="s">
        <v>114</v>
      </c>
      <c r="L327" s="83" t="s">
        <v>37</v>
      </c>
      <c r="M327" s="83" t="s">
        <v>2937</v>
      </c>
      <c r="N327" s="83" t="s">
        <v>38</v>
      </c>
      <c r="O327" s="83" t="s">
        <v>2314</v>
      </c>
      <c r="P327" s="91"/>
      <c r="Q327" s="92" t="s">
        <v>2403</v>
      </c>
      <c r="R327" s="83" t="s">
        <v>1124</v>
      </c>
      <c r="S327" s="46"/>
      <c r="T327" s="46"/>
      <c r="U327" s="46"/>
    </row>
    <row r="328" spans="1:21" s="7" customFormat="1" ht="23.5" hidden="1">
      <c r="A328" s="122" t="s">
        <v>2063</v>
      </c>
      <c r="B328" s="123" t="s">
        <v>2096</v>
      </c>
      <c r="C328" s="83" t="s">
        <v>2971</v>
      </c>
      <c r="D328" s="83" t="s">
        <v>2094</v>
      </c>
      <c r="E328" s="16" t="str">
        <f t="shared" si="6"/>
        <v>โครงการกีฬา สกร.ชายแดนใต้เกมส์</v>
      </c>
      <c r="F328" s="83" t="s">
        <v>2789</v>
      </c>
      <c r="G328" s="83" t="s">
        <v>29</v>
      </c>
      <c r="H328" s="83">
        <v>2567</v>
      </c>
      <c r="I328" s="83" t="s">
        <v>1992</v>
      </c>
      <c r="J328" s="83" t="s">
        <v>621</v>
      </c>
      <c r="K328" s="83" t="s">
        <v>2790</v>
      </c>
      <c r="L328" s="83" t="s">
        <v>1815</v>
      </c>
      <c r="M328" s="83" t="s">
        <v>2942</v>
      </c>
      <c r="N328" s="83" t="s">
        <v>246</v>
      </c>
      <c r="O328" s="83" t="s">
        <v>2314</v>
      </c>
      <c r="P328" s="94"/>
      <c r="Q328" s="92" t="s">
        <v>2791</v>
      </c>
      <c r="R328" s="83" t="s">
        <v>1136</v>
      </c>
      <c r="S328" s="46"/>
      <c r="T328" s="46"/>
      <c r="U328" s="46"/>
    </row>
    <row r="329" spans="1:21" s="7" customFormat="1" ht="23.5" hidden="1">
      <c r="A329" s="122" t="s">
        <v>2063</v>
      </c>
      <c r="B329" s="123" t="s">
        <v>2096</v>
      </c>
      <c r="C329" s="83" t="s">
        <v>2971</v>
      </c>
      <c r="D329" s="82" t="s">
        <v>2488</v>
      </c>
      <c r="E329" s="16" t="str">
        <f t="shared" si="6"/>
        <v>โครงการส่งเสริมสนับสนุนการละเล่นพื้นบ้านและกีฬาไทยให้เป็น Soft Power เพื่อนำไปสู่การออกกำลังกาย</v>
      </c>
      <c r="F329" s="83" t="s">
        <v>2489</v>
      </c>
      <c r="G329" s="83" t="s">
        <v>29</v>
      </c>
      <c r="H329" s="83">
        <v>2568</v>
      </c>
      <c r="I329" s="83" t="s">
        <v>1140</v>
      </c>
      <c r="J329" s="89" t="s">
        <v>1140</v>
      </c>
      <c r="K329" s="83" t="s">
        <v>520</v>
      </c>
      <c r="L329" s="83" t="s">
        <v>1003</v>
      </c>
      <c r="M329" s="83" t="s">
        <v>2940</v>
      </c>
      <c r="N329" s="83" t="s">
        <v>38</v>
      </c>
      <c r="O329" s="83" t="s">
        <v>2439</v>
      </c>
      <c r="P329" s="91"/>
      <c r="Q329" s="92" t="s">
        <v>2490</v>
      </c>
      <c r="R329" s="83" t="s">
        <v>2261</v>
      </c>
      <c r="S329" s="46"/>
      <c r="T329" s="46"/>
      <c r="U329" s="46"/>
    </row>
    <row r="330" spans="1:21" s="7" customFormat="1" ht="23.5" hidden="1">
      <c r="A330" s="122" t="s">
        <v>2063</v>
      </c>
      <c r="B330" s="123" t="s">
        <v>2096</v>
      </c>
      <c r="C330" s="83" t="s">
        <v>2971</v>
      </c>
      <c r="D330" s="82" t="s">
        <v>2491</v>
      </c>
      <c r="E330" s="16" t="str">
        <f t="shared" si="6"/>
        <v>โครงการค่าใช้จ่ายในการฟื้นฟู อนุรักษ์การละเล่นพื้นบ้านและกีฬาไทย</v>
      </c>
      <c r="F330" s="83" t="s">
        <v>2492</v>
      </c>
      <c r="G330" s="83" t="s">
        <v>29</v>
      </c>
      <c r="H330" s="83">
        <v>2568</v>
      </c>
      <c r="I330" s="83" t="s">
        <v>2467</v>
      </c>
      <c r="J330" s="89" t="s">
        <v>2454</v>
      </c>
      <c r="K330" s="83" t="s">
        <v>520</v>
      </c>
      <c r="L330" s="83" t="s">
        <v>1003</v>
      </c>
      <c r="M330" s="83" t="s">
        <v>2940</v>
      </c>
      <c r="N330" s="83" t="s">
        <v>38</v>
      </c>
      <c r="O330" s="83" t="s">
        <v>2439</v>
      </c>
      <c r="P330" s="91"/>
      <c r="Q330" s="92" t="s">
        <v>2493</v>
      </c>
      <c r="R330" s="83" t="s">
        <v>1163</v>
      </c>
      <c r="S330" s="46"/>
      <c r="T330" s="46"/>
      <c r="U330" s="46"/>
    </row>
    <row r="331" spans="1:21" s="7" customFormat="1" ht="23.5" hidden="1">
      <c r="A331" s="122" t="s">
        <v>2063</v>
      </c>
      <c r="B331" s="123" t="s">
        <v>2096</v>
      </c>
      <c r="C331" s="83" t="s">
        <v>2971</v>
      </c>
      <c r="D331" s="82" t="s">
        <v>2494</v>
      </c>
      <c r="E331" s="16" t="str">
        <f t="shared" si="6"/>
        <v>โครงการพลศึกษาและกีฬากับการพัฒนาเด็ก เยาวชน และประชาชนในชุมชนให้มีสุขภาวะที่ดี</v>
      </c>
      <c r="F331" s="83" t="s">
        <v>1133</v>
      </c>
      <c r="G331" s="83" t="s">
        <v>29</v>
      </c>
      <c r="H331" s="83">
        <v>2568</v>
      </c>
      <c r="I331" s="83" t="s">
        <v>2467</v>
      </c>
      <c r="J331" s="89" t="s">
        <v>2495</v>
      </c>
      <c r="K331" s="83" t="s">
        <v>520</v>
      </c>
      <c r="L331" s="83" t="s">
        <v>1003</v>
      </c>
      <c r="M331" s="83" t="s">
        <v>2940</v>
      </c>
      <c r="N331" s="83" t="s">
        <v>38</v>
      </c>
      <c r="O331" s="83" t="s">
        <v>2439</v>
      </c>
      <c r="P331" s="91"/>
      <c r="Q331" s="92" t="s">
        <v>2496</v>
      </c>
      <c r="R331" s="83" t="s">
        <v>1173</v>
      </c>
      <c r="S331" s="46"/>
      <c r="T331" s="46"/>
      <c r="U331" s="46"/>
    </row>
    <row r="332" spans="1:21" s="7" customFormat="1" ht="23.5" hidden="1">
      <c r="A332" s="122" t="s">
        <v>2063</v>
      </c>
      <c r="B332" s="123" t="s">
        <v>2096</v>
      </c>
      <c r="C332" s="83" t="s">
        <v>2971</v>
      </c>
      <c r="D332" s="82" t="s">
        <v>2499</v>
      </c>
      <c r="E332" s="16" t="str">
        <f t="shared" si="6"/>
        <v>โครงการค่าใช้จ่ายในการจัดการแข่งขัน เดิน วิ่ง สี่ภาค มหาวิทยาลัยการกีฬาแห่งชาติ มินิ มาราธอน (TNSU Walk Jog Run)</v>
      </c>
      <c r="F332" s="83" t="s">
        <v>2385</v>
      </c>
      <c r="G332" s="83" t="s">
        <v>29</v>
      </c>
      <c r="H332" s="83">
        <v>2568</v>
      </c>
      <c r="I332" s="83" t="s">
        <v>2458</v>
      </c>
      <c r="J332" s="89" t="s">
        <v>2454</v>
      </c>
      <c r="K332" s="83" t="s">
        <v>520</v>
      </c>
      <c r="L332" s="83" t="s">
        <v>1003</v>
      </c>
      <c r="M332" s="83" t="s">
        <v>2940</v>
      </c>
      <c r="N332" s="83" t="s">
        <v>38</v>
      </c>
      <c r="O332" s="83" t="s">
        <v>2439</v>
      </c>
      <c r="P332" s="91"/>
      <c r="Q332" s="92" t="s">
        <v>2500</v>
      </c>
      <c r="R332" s="83" t="s">
        <v>1136</v>
      </c>
      <c r="S332" s="46"/>
      <c r="T332" s="46"/>
      <c r="U332" s="46"/>
    </row>
    <row r="333" spans="1:21" s="7" customFormat="1" ht="23.5" hidden="1">
      <c r="A333" s="122" t="s">
        <v>2063</v>
      </c>
      <c r="B333" s="123" t="s">
        <v>2096</v>
      </c>
      <c r="C333" s="83" t="s">
        <v>2971</v>
      </c>
      <c r="D333" s="82" t="s">
        <v>2508</v>
      </c>
      <c r="E333" s="16" t="str">
        <f t="shared" si="6"/>
        <v>โครงการสนับสนุนกิจกรรมนันทนาการเพื่อมวลชน</v>
      </c>
      <c r="F333" s="83" t="s">
        <v>736</v>
      </c>
      <c r="G333" s="83" t="s">
        <v>29</v>
      </c>
      <c r="H333" s="83">
        <v>2568</v>
      </c>
      <c r="I333" s="83" t="s">
        <v>2438</v>
      </c>
      <c r="J333" s="89" t="s">
        <v>1140</v>
      </c>
      <c r="K333" s="83" t="s">
        <v>114</v>
      </c>
      <c r="L333" s="83" t="s">
        <v>37</v>
      </c>
      <c r="M333" s="83" t="s">
        <v>2937</v>
      </c>
      <c r="N333" s="83" t="s">
        <v>38</v>
      </c>
      <c r="O333" s="83" t="s">
        <v>2439</v>
      </c>
      <c r="P333" s="91"/>
      <c r="Q333" s="92" t="s">
        <v>2509</v>
      </c>
      <c r="R333" s="83" t="s">
        <v>1173</v>
      </c>
      <c r="S333" s="46"/>
      <c r="T333" s="46"/>
      <c r="U333" s="46"/>
    </row>
    <row r="334" spans="1:21" s="7" customFormat="1" ht="23.5" hidden="1">
      <c r="A334" s="122" t="s">
        <v>2063</v>
      </c>
      <c r="B334" s="123" t="s">
        <v>2096</v>
      </c>
      <c r="C334" s="83" t="s">
        <v>2971</v>
      </c>
      <c r="D334" s="82" t="s">
        <v>2510</v>
      </c>
      <c r="E334" s="16" t="str">
        <f t="shared" si="6"/>
        <v>โครงการส่งเสริมและพัฒนากิจกรรมนันทนาการในเด็กและเยาวชน</v>
      </c>
      <c r="F334" s="83" t="s">
        <v>122</v>
      </c>
      <c r="G334" s="83" t="s">
        <v>29</v>
      </c>
      <c r="H334" s="83">
        <v>2568</v>
      </c>
      <c r="I334" s="83" t="s">
        <v>2438</v>
      </c>
      <c r="J334" s="89" t="s">
        <v>1140</v>
      </c>
      <c r="K334" s="83" t="s">
        <v>114</v>
      </c>
      <c r="L334" s="83" t="s">
        <v>37</v>
      </c>
      <c r="M334" s="83" t="s">
        <v>2937</v>
      </c>
      <c r="N334" s="83" t="s">
        <v>38</v>
      </c>
      <c r="O334" s="83" t="s">
        <v>2439</v>
      </c>
      <c r="P334" s="91"/>
      <c r="Q334" s="92" t="s">
        <v>2511</v>
      </c>
      <c r="R334" s="83" t="s">
        <v>1150</v>
      </c>
      <c r="S334" s="46"/>
      <c r="T334" s="46"/>
      <c r="U334" s="46"/>
    </row>
    <row r="335" spans="1:21" s="7" customFormat="1" ht="23.5" hidden="1">
      <c r="A335" s="122" t="s">
        <v>2063</v>
      </c>
      <c r="B335" s="123" t="s">
        <v>2096</v>
      </c>
      <c r="C335" s="83" t="s">
        <v>2971</v>
      </c>
      <c r="D335" s="82" t="s">
        <v>2528</v>
      </c>
      <c r="E335" s="16" t="str">
        <f t="shared" si="6"/>
        <v>โครงการจัดการแข่งขันกีฬาระหว่างโรงเรียนส่วนกลาง</v>
      </c>
      <c r="F335" s="83" t="s">
        <v>1771</v>
      </c>
      <c r="G335" s="83" t="s">
        <v>29</v>
      </c>
      <c r="H335" s="83">
        <v>2568</v>
      </c>
      <c r="I335" s="83" t="s">
        <v>2438</v>
      </c>
      <c r="J335" s="89" t="s">
        <v>1140</v>
      </c>
      <c r="K335" s="83" t="s">
        <v>36</v>
      </c>
      <c r="L335" s="83" t="s">
        <v>37</v>
      </c>
      <c r="M335" s="83" t="s">
        <v>2937</v>
      </c>
      <c r="N335" s="83" t="s">
        <v>38</v>
      </c>
      <c r="O335" s="83" t="s">
        <v>2439</v>
      </c>
      <c r="P335" s="91"/>
      <c r="Q335" s="92" t="s">
        <v>2529</v>
      </c>
      <c r="R335" s="83" t="s">
        <v>1163</v>
      </c>
      <c r="S335" s="46"/>
      <c r="T335" s="46"/>
      <c r="U335" s="46"/>
    </row>
    <row r="336" spans="1:21" s="7" customFormat="1" ht="23.5" hidden="1">
      <c r="A336" s="124" t="s">
        <v>2091</v>
      </c>
      <c r="B336" s="124" t="s">
        <v>2092</v>
      </c>
      <c r="C336" s="83" t="s">
        <v>2971</v>
      </c>
      <c r="D336" s="83" t="s">
        <v>444</v>
      </c>
      <c r="E336" s="6" t="s">
        <v>1440</v>
      </c>
      <c r="F336" s="83" t="s">
        <v>1440</v>
      </c>
      <c r="G336" s="83" t="s">
        <v>29</v>
      </c>
      <c r="H336" s="83">
        <v>2562</v>
      </c>
      <c r="I336" s="103">
        <v>241824</v>
      </c>
      <c r="J336" s="103">
        <v>242370</v>
      </c>
      <c r="K336" s="83" t="s">
        <v>1439</v>
      </c>
      <c r="L336" s="83" t="s">
        <v>424</v>
      </c>
      <c r="M336" s="83" t="str">
        <f>VLOOKUP(L336,'[1]ตัวย่อ(ต่อท้าย)'!$B$2:$C$515,2,FALSE)</f>
        <v>สป.กก.</v>
      </c>
      <c r="N336" s="83" t="s">
        <v>38</v>
      </c>
      <c r="O336" s="83"/>
      <c r="P336" s="83"/>
      <c r="Q336" s="101"/>
      <c r="R336" s="82" t="s">
        <v>1177</v>
      </c>
    </row>
    <row r="337" spans="1:21" s="7" customFormat="1" ht="23.5" hidden="1">
      <c r="A337" s="124" t="s">
        <v>2091</v>
      </c>
      <c r="B337" s="124" t="s">
        <v>2092</v>
      </c>
      <c r="C337" s="83" t="s">
        <v>2971</v>
      </c>
      <c r="D337" s="83" t="s">
        <v>229</v>
      </c>
      <c r="E337" s="6" t="s">
        <v>1428</v>
      </c>
      <c r="F337" s="83" t="s">
        <v>1428</v>
      </c>
      <c r="G337" s="83" t="s">
        <v>29</v>
      </c>
      <c r="H337" s="83">
        <v>2562</v>
      </c>
      <c r="I337" s="103">
        <v>241701</v>
      </c>
      <c r="J337" s="103">
        <v>242036</v>
      </c>
      <c r="K337" s="83" t="s">
        <v>208</v>
      </c>
      <c r="L337" s="83" t="s">
        <v>37</v>
      </c>
      <c r="M337" s="83" t="str">
        <f>VLOOKUP(L337,'[1]ตัวย่อ(ต่อท้าย)'!$B$2:$C$515,2,FALSE)</f>
        <v>กพล.</v>
      </c>
      <c r="N337" s="83" t="s">
        <v>38</v>
      </c>
      <c r="O337" s="83"/>
      <c r="P337" s="83"/>
      <c r="Q337" s="101"/>
      <c r="R337" s="82" t="s">
        <v>1154</v>
      </c>
    </row>
    <row r="338" spans="1:21" s="7" customFormat="1" ht="23.5" hidden="1">
      <c r="A338" s="124" t="s">
        <v>2091</v>
      </c>
      <c r="B338" s="124" t="s">
        <v>2092</v>
      </c>
      <c r="C338" s="83" t="s">
        <v>2971</v>
      </c>
      <c r="D338" s="83" t="s">
        <v>92</v>
      </c>
      <c r="E338" s="6" t="s">
        <v>93</v>
      </c>
      <c r="F338" s="83" t="s">
        <v>93</v>
      </c>
      <c r="G338" s="83" t="s">
        <v>29</v>
      </c>
      <c r="H338" s="83">
        <v>2562</v>
      </c>
      <c r="I338" s="103">
        <v>241701</v>
      </c>
      <c r="J338" s="103">
        <v>242036</v>
      </c>
      <c r="K338" s="83"/>
      <c r="L338" s="83" t="s">
        <v>88</v>
      </c>
      <c r="M338" s="83" t="str">
        <f>VLOOKUP(L338,'[1]ตัวย่อ(ต่อท้าย)'!$B$2:$C$515,2,FALSE)</f>
        <v>กกท.</v>
      </c>
      <c r="N338" s="83" t="s">
        <v>38</v>
      </c>
      <c r="O338" s="83"/>
      <c r="P338" s="83"/>
      <c r="Q338" s="101"/>
      <c r="R338" s="82" t="s">
        <v>1177</v>
      </c>
    </row>
    <row r="339" spans="1:21" s="7" customFormat="1" ht="23.5" hidden="1">
      <c r="A339" s="124" t="s">
        <v>2091</v>
      </c>
      <c r="B339" s="124" t="s">
        <v>2092</v>
      </c>
      <c r="C339" s="83" t="s">
        <v>2971</v>
      </c>
      <c r="D339" s="83" t="s">
        <v>388</v>
      </c>
      <c r="E339" s="6" t="s">
        <v>1454</v>
      </c>
      <c r="F339" s="83" t="s">
        <v>1454</v>
      </c>
      <c r="G339" s="83" t="s">
        <v>29</v>
      </c>
      <c r="H339" s="83">
        <v>2563</v>
      </c>
      <c r="I339" s="103">
        <v>242066</v>
      </c>
      <c r="J339" s="103">
        <v>242401</v>
      </c>
      <c r="K339" s="83" t="s">
        <v>208</v>
      </c>
      <c r="L339" s="83" t="s">
        <v>37</v>
      </c>
      <c r="M339" s="83" t="str">
        <f>VLOOKUP(L339,'[1]ตัวย่อ(ต่อท้าย)'!$B$2:$C$515,2,FALSE)</f>
        <v>กพล.</v>
      </c>
      <c r="N339" s="83" t="s">
        <v>38</v>
      </c>
      <c r="O339" s="83"/>
      <c r="P339" s="83"/>
      <c r="Q339" s="101"/>
      <c r="R339" s="83" t="s">
        <v>2136</v>
      </c>
    </row>
    <row r="340" spans="1:21" s="7" customFormat="1" ht="23.5" hidden="1">
      <c r="A340" s="124" t="s">
        <v>2091</v>
      </c>
      <c r="B340" s="124" t="s">
        <v>2092</v>
      </c>
      <c r="C340" s="83" t="s">
        <v>2971</v>
      </c>
      <c r="D340" s="83" t="s">
        <v>491</v>
      </c>
      <c r="E340" s="6" t="s">
        <v>1467</v>
      </c>
      <c r="F340" s="83" t="s">
        <v>1467</v>
      </c>
      <c r="G340" s="83" t="s">
        <v>29</v>
      </c>
      <c r="H340" s="83">
        <v>2563</v>
      </c>
      <c r="I340" s="103">
        <v>242066</v>
      </c>
      <c r="J340" s="103">
        <v>242401</v>
      </c>
      <c r="K340" s="83" t="s">
        <v>490</v>
      </c>
      <c r="L340" s="83" t="s">
        <v>424</v>
      </c>
      <c r="M340" s="83" t="str">
        <f>VLOOKUP(L340,'[1]ตัวย่อ(ต่อท้าย)'!$B$2:$C$515,2,FALSE)</f>
        <v>สป.กก.</v>
      </c>
      <c r="N340" s="83" t="s">
        <v>38</v>
      </c>
      <c r="O340" s="83"/>
      <c r="P340" s="83"/>
      <c r="Q340" s="101"/>
      <c r="R340" s="83" t="s">
        <v>2082</v>
      </c>
    </row>
    <row r="341" spans="1:21" s="7" customFormat="1" ht="23.5" hidden="1">
      <c r="A341" s="124" t="s">
        <v>2091</v>
      </c>
      <c r="B341" s="125" t="s">
        <v>2092</v>
      </c>
      <c r="C341" s="83" t="s">
        <v>2971</v>
      </c>
      <c r="D341" s="82" t="s">
        <v>708</v>
      </c>
      <c r="E341" s="16" t="str">
        <f t="shared" ref="E341:E367" si="7">HYPERLINK(Q341,F341)</f>
        <v>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</v>
      </c>
      <c r="F341" s="83" t="s">
        <v>709</v>
      </c>
      <c r="G341" s="83" t="s">
        <v>29</v>
      </c>
      <c r="H341" s="83">
        <v>2563</v>
      </c>
      <c r="I341" s="83" t="s">
        <v>207</v>
      </c>
      <c r="J341" s="89" t="s">
        <v>156</v>
      </c>
      <c r="K341" s="83" t="s">
        <v>711</v>
      </c>
      <c r="L341" s="83" t="s">
        <v>382</v>
      </c>
      <c r="M341" s="83" t="s">
        <v>2948</v>
      </c>
      <c r="N341" s="83" t="s">
        <v>246</v>
      </c>
      <c r="O341" s="89" t="s">
        <v>2573</v>
      </c>
      <c r="P341" s="91"/>
      <c r="Q341" s="92" t="s">
        <v>2580</v>
      </c>
      <c r="R341" s="83" t="s">
        <v>2082</v>
      </c>
    </row>
    <row r="342" spans="1:21" s="25" customFormat="1" ht="23.5" hidden="1">
      <c r="A342" s="124" t="s">
        <v>2091</v>
      </c>
      <c r="B342" s="125" t="s">
        <v>2092</v>
      </c>
      <c r="C342" s="83" t="s">
        <v>2971</v>
      </c>
      <c r="D342" s="82" t="s">
        <v>760</v>
      </c>
      <c r="E342" s="16" t="str">
        <f t="shared" si="7"/>
        <v>โครงการแข่งขันกีฬา-กรีฑานักเรียน เครือข่ายสหวิทยาเขตจังหวัดอุทัยธานี</v>
      </c>
      <c r="F342" s="83" t="s">
        <v>761</v>
      </c>
      <c r="G342" s="83" t="s">
        <v>29</v>
      </c>
      <c r="H342" s="83">
        <v>2564</v>
      </c>
      <c r="I342" s="83" t="s">
        <v>237</v>
      </c>
      <c r="J342" s="89" t="s">
        <v>448</v>
      </c>
      <c r="K342" s="83" t="s">
        <v>763</v>
      </c>
      <c r="L342" s="83" t="s">
        <v>382</v>
      </c>
      <c r="M342" s="83" t="s">
        <v>2948</v>
      </c>
      <c r="N342" s="83" t="s">
        <v>246</v>
      </c>
      <c r="O342" s="89" t="s">
        <v>2588</v>
      </c>
      <c r="P342" s="91"/>
      <c r="Q342" s="92" t="s">
        <v>2603</v>
      </c>
      <c r="R342" s="83" t="s">
        <v>2064</v>
      </c>
      <c r="S342" s="7"/>
      <c r="T342" s="7"/>
      <c r="U342" s="7"/>
    </row>
    <row r="343" spans="1:21" s="25" customFormat="1" ht="23.5" hidden="1">
      <c r="A343" s="124" t="s">
        <v>2091</v>
      </c>
      <c r="B343" s="125" t="s">
        <v>2092</v>
      </c>
      <c r="C343" s="83" t="s">
        <v>2971</v>
      </c>
      <c r="D343" s="82" t="s">
        <v>1005</v>
      </c>
      <c r="E343" s="16" t="str">
        <f t="shared" si="7"/>
        <v>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</v>
      </c>
      <c r="F343" s="83" t="s">
        <v>1006</v>
      </c>
      <c r="G343" s="83" t="s">
        <v>29</v>
      </c>
      <c r="H343" s="83">
        <v>2564</v>
      </c>
      <c r="I343" s="83" t="s">
        <v>452</v>
      </c>
      <c r="J343" s="89" t="s">
        <v>717</v>
      </c>
      <c r="K343" s="83" t="s">
        <v>1008</v>
      </c>
      <c r="L343" s="83" t="s">
        <v>382</v>
      </c>
      <c r="M343" s="83" t="s">
        <v>2948</v>
      </c>
      <c r="N343" s="83" t="s">
        <v>246</v>
      </c>
      <c r="O343" s="89" t="s">
        <v>2588</v>
      </c>
      <c r="P343" s="91"/>
      <c r="Q343" s="92" t="s">
        <v>2607</v>
      </c>
      <c r="R343" s="83" t="s">
        <v>2110</v>
      </c>
      <c r="S343" s="7"/>
      <c r="T343" s="7"/>
      <c r="U343" s="7"/>
    </row>
    <row r="344" spans="1:21" s="25" customFormat="1" ht="23.5" hidden="1">
      <c r="A344" s="124" t="s">
        <v>2091</v>
      </c>
      <c r="B344" s="125" t="s">
        <v>2092</v>
      </c>
      <c r="C344" s="83" t="s">
        <v>2971</v>
      </c>
      <c r="D344" s="82" t="s">
        <v>952</v>
      </c>
      <c r="E344" s="16" t="str">
        <f t="shared" si="7"/>
        <v>แข่งขันกีฬาสำนักงานเขตพื้นที่การศึกษา จังหวีดชัยภูมิ ประจำปี 2563</v>
      </c>
      <c r="F344" s="83" t="s">
        <v>953</v>
      </c>
      <c r="G344" s="83" t="s">
        <v>29</v>
      </c>
      <c r="H344" s="83">
        <v>2564</v>
      </c>
      <c r="I344" s="83" t="s">
        <v>452</v>
      </c>
      <c r="J344" s="89" t="s">
        <v>937</v>
      </c>
      <c r="K344" s="83" t="s">
        <v>955</v>
      </c>
      <c r="L344" s="83" t="s">
        <v>382</v>
      </c>
      <c r="M344" s="83" t="s">
        <v>2948</v>
      </c>
      <c r="N344" s="83" t="s">
        <v>246</v>
      </c>
      <c r="O344" s="89" t="s">
        <v>2588</v>
      </c>
      <c r="P344" s="91"/>
      <c r="Q344" s="92" t="s">
        <v>2616</v>
      </c>
      <c r="R344" s="83" t="s">
        <v>625</v>
      </c>
      <c r="S344" s="7"/>
      <c r="T344" s="7"/>
      <c r="U344" s="7"/>
    </row>
    <row r="345" spans="1:21" s="25" customFormat="1" ht="23.5" hidden="1">
      <c r="A345" s="124" t="s">
        <v>2091</v>
      </c>
      <c r="B345" s="125" t="s">
        <v>2092</v>
      </c>
      <c r="C345" s="83" t="s">
        <v>2971</v>
      </c>
      <c r="D345" s="82" t="s">
        <v>807</v>
      </c>
      <c r="E345" s="16" t="str">
        <f t="shared" si="7"/>
        <v>โครงการขับเคลื่อนแผนปฏิบัติการด้านนันทนาการ ระยะที่ 3 (พ.ศ. 2563 – 2565)</v>
      </c>
      <c r="F345" s="83" t="s">
        <v>808</v>
      </c>
      <c r="G345" s="83" t="s">
        <v>29</v>
      </c>
      <c r="H345" s="83">
        <v>2564</v>
      </c>
      <c r="I345" s="83" t="s">
        <v>452</v>
      </c>
      <c r="J345" s="89" t="s">
        <v>733</v>
      </c>
      <c r="K345" s="83" t="s">
        <v>114</v>
      </c>
      <c r="L345" s="83" t="s">
        <v>37</v>
      </c>
      <c r="M345" s="83" t="s">
        <v>2937</v>
      </c>
      <c r="N345" s="83" t="s">
        <v>38</v>
      </c>
      <c r="O345" s="89" t="s">
        <v>2588</v>
      </c>
      <c r="P345" s="91"/>
      <c r="Q345" s="92" t="s">
        <v>2626</v>
      </c>
      <c r="R345" s="83" t="s">
        <v>568</v>
      </c>
      <c r="S345" s="7"/>
      <c r="T345" s="7"/>
      <c r="U345" s="7"/>
    </row>
    <row r="346" spans="1:21" s="25" customFormat="1" ht="23.5" hidden="1">
      <c r="A346" s="124" t="s">
        <v>2091</v>
      </c>
      <c r="B346" s="125" t="s">
        <v>2092</v>
      </c>
      <c r="C346" s="83" t="s">
        <v>2971</v>
      </c>
      <c r="D346" s="82" t="s">
        <v>794</v>
      </c>
      <c r="E346" s="16" t="str">
        <f t="shared" si="7"/>
        <v>โครงการพัฒนาการกีฬาและนันทนาการมวลชน ประจำปีงบประมาณ พ.ศ. 2564</v>
      </c>
      <c r="F346" s="83" t="s">
        <v>795</v>
      </c>
      <c r="G346" s="83" t="s">
        <v>29</v>
      </c>
      <c r="H346" s="83">
        <v>2564</v>
      </c>
      <c r="I346" s="83" t="s">
        <v>452</v>
      </c>
      <c r="J346" s="89" t="s">
        <v>733</v>
      </c>
      <c r="K346" s="83" t="s">
        <v>208</v>
      </c>
      <c r="L346" s="83" t="s">
        <v>37</v>
      </c>
      <c r="M346" s="83" t="s">
        <v>2937</v>
      </c>
      <c r="N346" s="83" t="s">
        <v>38</v>
      </c>
      <c r="O346" s="89" t="s">
        <v>2588</v>
      </c>
      <c r="P346" s="91"/>
      <c r="Q346" s="92" t="s">
        <v>2646</v>
      </c>
      <c r="R346" s="83" t="s">
        <v>713</v>
      </c>
      <c r="S346" s="7"/>
      <c r="T346" s="7"/>
      <c r="U346" s="7"/>
    </row>
    <row r="347" spans="1:21" s="25" customFormat="1" ht="23.5" hidden="1">
      <c r="A347" s="124" t="s">
        <v>2091</v>
      </c>
      <c r="B347" s="125" t="s">
        <v>2092</v>
      </c>
      <c r="C347" s="83" t="s">
        <v>2971</v>
      </c>
      <c r="D347" s="83" t="s">
        <v>846</v>
      </c>
      <c r="E347" s="16" t="str">
        <f t="shared" si="7"/>
        <v>โครงการส่งเสริมกีฬาผู้สูงอายุ ประจำปี 2564</v>
      </c>
      <c r="F347" s="83" t="s">
        <v>847</v>
      </c>
      <c r="G347" s="83" t="s">
        <v>29</v>
      </c>
      <c r="H347" s="83">
        <v>2564</v>
      </c>
      <c r="I347" s="83" t="s">
        <v>452</v>
      </c>
      <c r="J347" s="83" t="s">
        <v>733</v>
      </c>
      <c r="K347" s="83" t="s">
        <v>36</v>
      </c>
      <c r="L347" s="83" t="s">
        <v>37</v>
      </c>
      <c r="M347" s="83" t="s">
        <v>2937</v>
      </c>
      <c r="N347" s="83" t="s">
        <v>38</v>
      </c>
      <c r="O347" s="83" t="s">
        <v>2588</v>
      </c>
      <c r="P347" s="94"/>
      <c r="Q347" s="92" t="s">
        <v>2808</v>
      </c>
      <c r="R347" s="83" t="s">
        <v>793</v>
      </c>
      <c r="S347" s="7"/>
      <c r="T347" s="7"/>
      <c r="U347" s="7"/>
    </row>
    <row r="348" spans="1:21" s="25" customFormat="1" ht="23.5" hidden="1">
      <c r="A348" s="124" t="s">
        <v>2091</v>
      </c>
      <c r="B348" s="125" t="s">
        <v>2092</v>
      </c>
      <c r="C348" s="83" t="s">
        <v>2971</v>
      </c>
      <c r="D348" s="82" t="s">
        <v>1344</v>
      </c>
      <c r="E348" s="16" t="str">
        <f t="shared" si="7"/>
        <v>RMUTP GAMES</v>
      </c>
      <c r="F348" s="83" t="s">
        <v>1345</v>
      </c>
      <c r="G348" s="83" t="s">
        <v>29</v>
      </c>
      <c r="H348" s="83">
        <v>2565</v>
      </c>
      <c r="I348" s="83" t="s">
        <v>1269</v>
      </c>
      <c r="J348" s="89" t="s">
        <v>1311</v>
      </c>
      <c r="K348" s="83" t="s">
        <v>1347</v>
      </c>
      <c r="L348" s="83" t="s">
        <v>1284</v>
      </c>
      <c r="M348" s="83" t="s">
        <v>2944</v>
      </c>
      <c r="N348" s="83" t="s">
        <v>46</v>
      </c>
      <c r="O348" s="89" t="s">
        <v>2690</v>
      </c>
      <c r="P348" s="91"/>
      <c r="Q348" s="92" t="s">
        <v>2706</v>
      </c>
      <c r="R348" s="83" t="s">
        <v>1191</v>
      </c>
      <c r="S348" s="7"/>
      <c r="T348" s="7"/>
      <c r="U348" s="7"/>
    </row>
    <row r="349" spans="1:21" s="25" customFormat="1" ht="23.5" hidden="1">
      <c r="A349" s="124" t="s">
        <v>2091</v>
      </c>
      <c r="B349" s="125" t="s">
        <v>2092</v>
      </c>
      <c r="C349" s="83" t="s">
        <v>2971</v>
      </c>
      <c r="D349" s="82" t="s">
        <v>1351</v>
      </c>
      <c r="E349" s="16" t="str">
        <f t="shared" si="7"/>
        <v>โครงการค่าใช้จ่ายในการดำเนินงานของสำนักงานเลขานุการคณะกรรมการนโยบาย การกีฬาแห่งชาติ</v>
      </c>
      <c r="F349" s="83" t="s">
        <v>1352</v>
      </c>
      <c r="G349" s="83" t="s">
        <v>29</v>
      </c>
      <c r="H349" s="83">
        <v>2565</v>
      </c>
      <c r="I349" s="83" t="s">
        <v>572</v>
      </c>
      <c r="J349" s="89" t="s">
        <v>612</v>
      </c>
      <c r="K349" s="83" t="s">
        <v>500</v>
      </c>
      <c r="L349" s="83" t="s">
        <v>424</v>
      </c>
      <c r="M349" s="83" t="s">
        <v>2936</v>
      </c>
      <c r="N349" s="83" t="s">
        <v>38</v>
      </c>
      <c r="O349" s="89" t="s">
        <v>2690</v>
      </c>
      <c r="P349" s="91"/>
      <c r="Q349" s="92" t="s">
        <v>2711</v>
      </c>
      <c r="R349" s="83" t="s">
        <v>568</v>
      </c>
      <c r="S349" s="7"/>
      <c r="T349" s="7"/>
      <c r="U349" s="7"/>
    </row>
    <row r="350" spans="1:21" s="25" customFormat="1" ht="23.5" hidden="1">
      <c r="A350" s="124" t="s">
        <v>2091</v>
      </c>
      <c r="B350" s="125" t="s">
        <v>2092</v>
      </c>
      <c r="C350" s="83" t="s">
        <v>2971</v>
      </c>
      <c r="D350" s="82" t="s">
        <v>1573</v>
      </c>
      <c r="E350" s="16" t="str">
        <f t="shared" si="7"/>
        <v xml:space="preserve"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 </v>
      </c>
      <c r="F350" s="83" t="s">
        <v>2713</v>
      </c>
      <c r="G350" s="83" t="s">
        <v>29</v>
      </c>
      <c r="H350" s="83">
        <v>2565</v>
      </c>
      <c r="I350" s="83" t="s">
        <v>572</v>
      </c>
      <c r="J350" s="89" t="s">
        <v>1311</v>
      </c>
      <c r="K350" s="83" t="s">
        <v>1576</v>
      </c>
      <c r="L350" s="83" t="s">
        <v>382</v>
      </c>
      <c r="M350" s="83" t="s">
        <v>2948</v>
      </c>
      <c r="N350" s="83" t="s">
        <v>246</v>
      </c>
      <c r="O350" s="89" t="s">
        <v>2690</v>
      </c>
      <c r="P350" s="91"/>
      <c r="Q350" s="92" t="s">
        <v>2714</v>
      </c>
      <c r="R350" s="83" t="s">
        <v>641</v>
      </c>
      <c r="S350" s="7"/>
      <c r="T350" s="7"/>
      <c r="U350" s="7"/>
    </row>
    <row r="351" spans="1:21" s="25" customFormat="1" ht="23.5" hidden="1">
      <c r="A351" s="124" t="s">
        <v>2091</v>
      </c>
      <c r="B351" s="125" t="s">
        <v>2092</v>
      </c>
      <c r="C351" s="83" t="s">
        <v>2971</v>
      </c>
      <c r="D351" s="82" t="s">
        <v>1368</v>
      </c>
      <c r="E351" s="16" t="str">
        <f t="shared" si="7"/>
        <v>โครงการแนวทางการขับเคลื่อนเมืองกีฬาเพื่อเพิ่มมูลค่าทางเศรษฐกิจและสังคมของจังหวัดศรีสะเกษ</v>
      </c>
      <c r="F351" s="83" t="s">
        <v>1369</v>
      </c>
      <c r="G351" s="83" t="s">
        <v>29</v>
      </c>
      <c r="H351" s="83">
        <v>2565</v>
      </c>
      <c r="I351" s="83" t="s">
        <v>572</v>
      </c>
      <c r="J351" s="89" t="s">
        <v>612</v>
      </c>
      <c r="K351" s="83" t="s">
        <v>293</v>
      </c>
      <c r="L351" s="83" t="s">
        <v>1371</v>
      </c>
      <c r="M351" s="83" t="s">
        <v>2962</v>
      </c>
      <c r="N351" s="83" t="s">
        <v>46</v>
      </c>
      <c r="O351" s="89" t="s">
        <v>2690</v>
      </c>
      <c r="P351" s="91"/>
      <c r="Q351" s="92" t="s">
        <v>2716</v>
      </c>
      <c r="R351" s="83" t="s">
        <v>641</v>
      </c>
      <c r="S351" s="7"/>
      <c r="T351" s="7"/>
      <c r="U351" s="7"/>
    </row>
    <row r="352" spans="1:21" s="25" customFormat="1" ht="23.5" hidden="1">
      <c r="A352" s="124" t="s">
        <v>2091</v>
      </c>
      <c r="B352" s="125" t="s">
        <v>2092</v>
      </c>
      <c r="C352" s="83" t="s">
        <v>2971</v>
      </c>
      <c r="D352" s="82" t="s">
        <v>1273</v>
      </c>
      <c r="E352" s="16" t="str">
        <f t="shared" si="7"/>
        <v xml:space="preserve">  โครงการขับเคลื่อนแผนปฏิบัติการด้านนันทนาการ ระยะที่ 3 (พ.ศ. 2563 - 2565)</v>
      </c>
      <c r="F352" s="83" t="s">
        <v>2742</v>
      </c>
      <c r="G352" s="83" t="s">
        <v>29</v>
      </c>
      <c r="H352" s="83">
        <v>2565</v>
      </c>
      <c r="I352" s="83" t="s">
        <v>572</v>
      </c>
      <c r="J352" s="89" t="s">
        <v>612</v>
      </c>
      <c r="K352" s="83" t="s">
        <v>114</v>
      </c>
      <c r="L352" s="83" t="s">
        <v>37</v>
      </c>
      <c r="M352" s="83" t="s">
        <v>2937</v>
      </c>
      <c r="N352" s="83" t="s">
        <v>38</v>
      </c>
      <c r="O352" s="89" t="s">
        <v>2690</v>
      </c>
      <c r="P352" s="91"/>
      <c r="Q352" s="92" t="s">
        <v>2743</v>
      </c>
      <c r="R352" s="83" t="s">
        <v>637</v>
      </c>
      <c r="S352" s="7"/>
      <c r="T352" s="7"/>
      <c r="U352" s="7"/>
    </row>
    <row r="353" spans="1:21" s="25" customFormat="1" ht="23.5" hidden="1">
      <c r="A353" s="124" t="s">
        <v>2091</v>
      </c>
      <c r="B353" s="125" t="s">
        <v>2092</v>
      </c>
      <c r="C353" s="83" t="s">
        <v>2971</v>
      </c>
      <c r="D353" s="83" t="s">
        <v>1348</v>
      </c>
      <c r="E353" s="16" t="str">
        <f t="shared" si="7"/>
        <v>โครงการสนับสนุนกิจกรรมการกีฬาเพื่อกระตุ้นการท่องเที่ยว</v>
      </c>
      <c r="F353" s="83" t="s">
        <v>1349</v>
      </c>
      <c r="G353" s="83" t="s">
        <v>29</v>
      </c>
      <c r="H353" s="83">
        <v>2565</v>
      </c>
      <c r="I353" s="83" t="s">
        <v>572</v>
      </c>
      <c r="J353" s="83" t="s">
        <v>612</v>
      </c>
      <c r="K353" s="83" t="s">
        <v>423</v>
      </c>
      <c r="L353" s="83" t="s">
        <v>424</v>
      </c>
      <c r="M353" s="83" t="s">
        <v>2936</v>
      </c>
      <c r="N353" s="83" t="s">
        <v>38</v>
      </c>
      <c r="O353" s="83" t="s">
        <v>2690</v>
      </c>
      <c r="P353" s="94"/>
      <c r="Q353" s="92" t="s">
        <v>2811</v>
      </c>
      <c r="R353" s="83" t="s">
        <v>568</v>
      </c>
    </row>
    <row r="354" spans="1:21" s="25" customFormat="1" ht="23.5" hidden="1">
      <c r="A354" s="124" t="s">
        <v>2091</v>
      </c>
      <c r="B354" s="125" t="s">
        <v>2092</v>
      </c>
      <c r="C354" s="83" t="s">
        <v>2971</v>
      </c>
      <c r="D354" s="82" t="s">
        <v>1762</v>
      </c>
      <c r="E354" s="16" t="str">
        <f t="shared" si="7"/>
        <v>โครงการจัดการแข่งขันกีฬาและการออกกำลังกายเพื่อสันติสุข ประจำปีงบประมาณ 2566</v>
      </c>
      <c r="F354" s="83" t="s">
        <v>1763</v>
      </c>
      <c r="G354" s="83" t="s">
        <v>29</v>
      </c>
      <c r="H354" s="83">
        <v>2566</v>
      </c>
      <c r="I354" s="83" t="s">
        <v>1120</v>
      </c>
      <c r="J354" s="89" t="s">
        <v>1121</v>
      </c>
      <c r="K354" s="83" t="s">
        <v>36</v>
      </c>
      <c r="L354" s="83" t="s">
        <v>37</v>
      </c>
      <c r="M354" s="83" t="s">
        <v>2937</v>
      </c>
      <c r="N354" s="83" t="s">
        <v>38</v>
      </c>
      <c r="O354" s="83" t="s">
        <v>2233</v>
      </c>
      <c r="P354" s="91"/>
      <c r="Q354" s="92" t="s">
        <v>2248</v>
      </c>
      <c r="R354" s="83" t="s">
        <v>1177</v>
      </c>
    </row>
    <row r="355" spans="1:21" s="25" customFormat="1" ht="23.5" hidden="1">
      <c r="A355" s="124" t="s">
        <v>2091</v>
      </c>
      <c r="B355" s="125" t="s">
        <v>2092</v>
      </c>
      <c r="C355" s="83" t="s">
        <v>2971</v>
      </c>
      <c r="D355" s="82" t="s">
        <v>1833</v>
      </c>
      <c r="E355" s="16" t="str">
        <f t="shared" si="7"/>
        <v>ค่าใช้จ่ายในการสนับสนุนการดำเนินงานสำนักงานการท่องเที่ยวและกีฬาจังหวัด</v>
      </c>
      <c r="F355" s="83" t="s">
        <v>1834</v>
      </c>
      <c r="G355" s="83" t="s">
        <v>29</v>
      </c>
      <c r="H355" s="83">
        <v>2566</v>
      </c>
      <c r="I355" s="83" t="s">
        <v>1120</v>
      </c>
      <c r="J355" s="89" t="s">
        <v>1121</v>
      </c>
      <c r="K355" s="83" t="s">
        <v>423</v>
      </c>
      <c r="L355" s="83" t="s">
        <v>424</v>
      </c>
      <c r="M355" s="83" t="s">
        <v>2936</v>
      </c>
      <c r="N355" s="83" t="s">
        <v>38</v>
      </c>
      <c r="O355" s="83" t="s">
        <v>2233</v>
      </c>
      <c r="P355" s="91"/>
      <c r="Q355" s="92" t="s">
        <v>2270</v>
      </c>
      <c r="R355" s="83" t="s">
        <v>2096</v>
      </c>
    </row>
    <row r="356" spans="1:21" s="25" customFormat="1" ht="23.5" hidden="1">
      <c r="A356" s="124" t="s">
        <v>2091</v>
      </c>
      <c r="B356" s="125" t="s">
        <v>2092</v>
      </c>
      <c r="C356" s="83" t="s">
        <v>2971</v>
      </c>
      <c r="D356" s="82" t="s">
        <v>1836</v>
      </c>
      <c r="E356" s="16" t="str">
        <f t="shared" si="7"/>
        <v xml:space="preserve">  โครงการขับเคลื่อนแผนปฏิบัติการด้านนันทนาการ ระยะที่ 4 (พ.ศ. 2566 – 2570)</v>
      </c>
      <c r="F356" s="83" t="s">
        <v>2271</v>
      </c>
      <c r="G356" s="83" t="s">
        <v>29</v>
      </c>
      <c r="H356" s="83">
        <v>2566</v>
      </c>
      <c r="I356" s="83" t="s">
        <v>1120</v>
      </c>
      <c r="J356" s="89" t="s">
        <v>1121</v>
      </c>
      <c r="K356" s="83" t="s">
        <v>114</v>
      </c>
      <c r="L356" s="83" t="s">
        <v>37</v>
      </c>
      <c r="M356" s="83" t="s">
        <v>2937</v>
      </c>
      <c r="N356" s="83" t="s">
        <v>38</v>
      </c>
      <c r="O356" s="83" t="s">
        <v>2233</v>
      </c>
      <c r="P356" s="91"/>
      <c r="Q356" s="92" t="s">
        <v>2272</v>
      </c>
      <c r="R356" s="83" t="s">
        <v>2064</v>
      </c>
    </row>
    <row r="357" spans="1:21" s="25" customFormat="1" ht="23.5" hidden="1">
      <c r="A357" s="124" t="s">
        <v>2091</v>
      </c>
      <c r="B357" s="125" t="s">
        <v>2092</v>
      </c>
      <c r="C357" s="83" t="s">
        <v>2971</v>
      </c>
      <c r="D357" s="82" t="s">
        <v>1873</v>
      </c>
      <c r="E357" s="16" t="str">
        <f t="shared" si="7"/>
        <v>เสริมสร้างศักยภาพของบุคลากรในสำนักงานศึกษาธิการจังหวัดศรีสะเกษ</v>
      </c>
      <c r="F357" s="83" t="s">
        <v>1874</v>
      </c>
      <c r="G357" s="83" t="s">
        <v>29</v>
      </c>
      <c r="H357" s="83">
        <v>2566</v>
      </c>
      <c r="I357" s="83" t="s">
        <v>1862</v>
      </c>
      <c r="J357" s="89" t="s">
        <v>1875</v>
      </c>
      <c r="K357" s="83" t="s">
        <v>1876</v>
      </c>
      <c r="L357" s="83" t="s">
        <v>253</v>
      </c>
      <c r="M357" s="83" t="s">
        <v>2947</v>
      </c>
      <c r="N357" s="83" t="s">
        <v>246</v>
      </c>
      <c r="O357" s="83" t="s">
        <v>2233</v>
      </c>
      <c r="P357" s="91"/>
      <c r="Q357" s="92" t="s">
        <v>2283</v>
      </c>
      <c r="R357" s="83" t="s">
        <v>568</v>
      </c>
    </row>
    <row r="358" spans="1:21" s="25" customFormat="1" ht="23.5" hidden="1">
      <c r="A358" s="124" t="s">
        <v>2091</v>
      </c>
      <c r="B358" s="125" t="s">
        <v>2092</v>
      </c>
      <c r="C358" s="83" t="s">
        <v>2971</v>
      </c>
      <c r="D358" s="82" t="s">
        <v>1853</v>
      </c>
      <c r="E358" s="16" t="str">
        <f t="shared" si="7"/>
        <v>ส่งเสริมขีดความสามารถเมืองกีฬา (sports city)</v>
      </c>
      <c r="F358" s="83" t="s">
        <v>1854</v>
      </c>
      <c r="G358" s="83" t="s">
        <v>29</v>
      </c>
      <c r="H358" s="83">
        <v>2566</v>
      </c>
      <c r="I358" s="83" t="s">
        <v>1120</v>
      </c>
      <c r="J358" s="89" t="s">
        <v>1121</v>
      </c>
      <c r="K358" s="83" t="s">
        <v>1358</v>
      </c>
      <c r="L358" s="83" t="s">
        <v>88</v>
      </c>
      <c r="M358" s="83" t="s">
        <v>2938</v>
      </c>
      <c r="N358" s="83" t="s">
        <v>38</v>
      </c>
      <c r="O358" s="83" t="s">
        <v>2233</v>
      </c>
      <c r="P358" s="91"/>
      <c r="Q358" s="92" t="s">
        <v>2289</v>
      </c>
      <c r="R358" s="83" t="s">
        <v>568</v>
      </c>
    </row>
    <row r="359" spans="1:21" s="25" customFormat="1" ht="23.5" hidden="1">
      <c r="A359" s="124" t="s">
        <v>2091</v>
      </c>
      <c r="B359" s="125" t="s">
        <v>2092</v>
      </c>
      <c r="C359" s="83" t="s">
        <v>2971</v>
      </c>
      <c r="D359" s="82" t="s">
        <v>1892</v>
      </c>
      <c r="E359" s="16" t="str">
        <f t="shared" si="7"/>
        <v>โครงการ BA RMUTR E-Sports Championship</v>
      </c>
      <c r="F359" s="83" t="s">
        <v>1893</v>
      </c>
      <c r="G359" s="83" t="s">
        <v>29</v>
      </c>
      <c r="H359" s="83">
        <v>2566</v>
      </c>
      <c r="I359" s="83" t="s">
        <v>1778</v>
      </c>
      <c r="J359" s="89" t="s">
        <v>1778</v>
      </c>
      <c r="K359" s="83" t="s">
        <v>1828</v>
      </c>
      <c r="L359" s="83" t="s">
        <v>1871</v>
      </c>
      <c r="M359" s="83" t="s">
        <v>2946</v>
      </c>
      <c r="N359" s="83" t="s">
        <v>46</v>
      </c>
      <c r="O359" s="83" t="s">
        <v>2233</v>
      </c>
      <c r="P359" s="91"/>
      <c r="Q359" s="92" t="s">
        <v>2298</v>
      </c>
      <c r="R359" s="83" t="s">
        <v>2055</v>
      </c>
    </row>
    <row r="360" spans="1:21" s="25" customFormat="1" ht="23.5" hidden="1">
      <c r="A360" s="124" t="s">
        <v>2091</v>
      </c>
      <c r="B360" s="125" t="s">
        <v>2092</v>
      </c>
      <c r="C360" s="83" t="s">
        <v>2971</v>
      </c>
      <c r="D360" s="82" t="s">
        <v>1907</v>
      </c>
      <c r="E360" s="16" t="str">
        <f t="shared" si="7"/>
        <v xml:space="preserve">โครงการแข่งขันกีฬาบัวน้ำเงินเกมส์ </v>
      </c>
      <c r="F360" s="83" t="s">
        <v>2305</v>
      </c>
      <c r="G360" s="83" t="s">
        <v>29</v>
      </c>
      <c r="H360" s="83">
        <v>2566</v>
      </c>
      <c r="I360" s="83" t="s">
        <v>1120</v>
      </c>
      <c r="J360" s="89" t="s">
        <v>1121</v>
      </c>
      <c r="K360" s="83" t="s">
        <v>316</v>
      </c>
      <c r="L360" s="83" t="s">
        <v>45</v>
      </c>
      <c r="M360" s="83" t="s">
        <v>2943</v>
      </c>
      <c r="N360" s="83" t="s">
        <v>46</v>
      </c>
      <c r="O360" s="83" t="s">
        <v>2233</v>
      </c>
      <c r="P360" s="91"/>
      <c r="Q360" s="92" t="s">
        <v>2306</v>
      </c>
      <c r="R360" s="83" t="s">
        <v>637</v>
      </c>
    </row>
    <row r="361" spans="1:21" s="25" customFormat="1" ht="23.5" hidden="1">
      <c r="A361" s="124" t="s">
        <v>2091</v>
      </c>
      <c r="B361" s="126" t="s">
        <v>2092</v>
      </c>
      <c r="C361" s="83" t="s">
        <v>2971</v>
      </c>
      <c r="D361" s="83" t="s">
        <v>1987</v>
      </c>
      <c r="E361" s="16" t="str">
        <f t="shared" si="7"/>
        <v>เจ้าภาพการแข่งขันฟุตบอลประเพณีชิงโล่พระราชทานพระบาทสมเด็จพระเจ้าอยู่หัวฯ ครั้งที่ 53</v>
      </c>
      <c r="F361" s="83" t="s">
        <v>1988</v>
      </c>
      <c r="G361" s="83" t="s">
        <v>29</v>
      </c>
      <c r="H361" s="83">
        <v>2566</v>
      </c>
      <c r="I361" s="83" t="s">
        <v>1802</v>
      </c>
      <c r="J361" s="83" t="s">
        <v>1802</v>
      </c>
      <c r="K361" s="83" t="s">
        <v>293</v>
      </c>
      <c r="L361" s="83" t="s">
        <v>224</v>
      </c>
      <c r="M361" s="83" t="s">
        <v>2949</v>
      </c>
      <c r="N361" s="83" t="s">
        <v>46</v>
      </c>
      <c r="O361" s="83" t="s">
        <v>2233</v>
      </c>
      <c r="P361" s="94"/>
      <c r="Q361" s="92" t="s">
        <v>2775</v>
      </c>
      <c r="R361" s="83" t="s">
        <v>2920</v>
      </c>
    </row>
    <row r="362" spans="1:21" s="25" customFormat="1" ht="23.5" hidden="1">
      <c r="A362" s="124" t="s">
        <v>2091</v>
      </c>
      <c r="B362" s="125" t="s">
        <v>2092</v>
      </c>
      <c r="C362" s="83" t="s">
        <v>2971</v>
      </c>
      <c r="D362" s="82" t="s">
        <v>2191</v>
      </c>
      <c r="E362" s="16" t="str">
        <f t="shared" si="7"/>
        <v>การแข่งขันกีฬานักเรียนรุ่นอายุไม่เกิน 18 ปี เพื่อคัดเลือกตัวแทนแข่งขันกีฬาเพื่อส่งเสริมสุขภาพอนามัยนักเรียนจังหวัดกำแพงเพชร ประจำปีงบประมาณ 2567</v>
      </c>
      <c r="F362" s="83" t="s">
        <v>2192</v>
      </c>
      <c r="G362" s="83" t="s">
        <v>29</v>
      </c>
      <c r="H362" s="83">
        <v>2567</v>
      </c>
      <c r="I362" s="83" t="s">
        <v>2075</v>
      </c>
      <c r="J362" s="89" t="s">
        <v>621</v>
      </c>
      <c r="K362" s="83" t="s">
        <v>2193</v>
      </c>
      <c r="L362" s="83" t="s">
        <v>382</v>
      </c>
      <c r="M362" s="83" t="s">
        <v>2948</v>
      </c>
      <c r="N362" s="83" t="s">
        <v>246</v>
      </c>
      <c r="O362" s="83" t="s">
        <v>2314</v>
      </c>
      <c r="P362" s="91"/>
      <c r="Q362" s="92" t="s">
        <v>2329</v>
      </c>
      <c r="R362" s="83" t="s">
        <v>1177</v>
      </c>
      <c r="S362" s="46"/>
      <c r="T362" s="46"/>
      <c r="U362" s="46"/>
    </row>
    <row r="363" spans="1:21" s="25" customFormat="1" ht="23.5" hidden="1">
      <c r="A363" s="124" t="s">
        <v>2091</v>
      </c>
      <c r="B363" s="125" t="s">
        <v>2092</v>
      </c>
      <c r="C363" s="83" t="s">
        <v>2971</v>
      </c>
      <c r="D363" s="82" t="s">
        <v>2380</v>
      </c>
      <c r="E363" s="16" t="str">
        <f t="shared" si="7"/>
        <v>ส่งเสริมการจัดกิจกรรมการแข่งขันวิ่งเทรล (ภายใต้โครงการส่งเสริมการท่องเที่ยวเชิงกีฬาและสุขภาพจังหวัดตาก)</v>
      </c>
      <c r="F363" s="83" t="s">
        <v>2381</v>
      </c>
      <c r="G363" s="83" t="s">
        <v>29</v>
      </c>
      <c r="H363" s="83">
        <v>2567</v>
      </c>
      <c r="I363" s="83" t="s">
        <v>2090</v>
      </c>
      <c r="J363" s="89" t="s">
        <v>621</v>
      </c>
      <c r="K363" s="83" t="s">
        <v>2382</v>
      </c>
      <c r="L363" s="83" t="s">
        <v>424</v>
      </c>
      <c r="M363" s="83" t="s">
        <v>2936</v>
      </c>
      <c r="N363" s="83" t="s">
        <v>38</v>
      </c>
      <c r="O363" s="83" t="s">
        <v>2314</v>
      </c>
      <c r="P363" s="91"/>
      <c r="Q363" s="92" t="s">
        <v>2383</v>
      </c>
      <c r="R363" s="83" t="s">
        <v>1173</v>
      </c>
      <c r="S363" s="46"/>
      <c r="T363" s="46"/>
      <c r="U363" s="46"/>
    </row>
    <row r="364" spans="1:21" s="25" customFormat="1" ht="23.5" hidden="1">
      <c r="A364" s="124" t="s">
        <v>2091</v>
      </c>
      <c r="B364" s="125" t="s">
        <v>2092</v>
      </c>
      <c r="C364" s="83" t="s">
        <v>2971</v>
      </c>
      <c r="D364" s="82" t="s">
        <v>2089</v>
      </c>
      <c r="E364" s="16" t="str">
        <f t="shared" si="7"/>
        <v>ค่าใช้จ่ายในการสนับสนุนการดำเนินงานสำนักงานการท่องเที่ยวและกีฬาจังหวัด</v>
      </c>
      <c r="F364" s="83" t="s">
        <v>1834</v>
      </c>
      <c r="G364" s="83" t="s">
        <v>29</v>
      </c>
      <c r="H364" s="83">
        <v>2567</v>
      </c>
      <c r="I364" s="83" t="s">
        <v>1992</v>
      </c>
      <c r="J364" s="89" t="s">
        <v>2090</v>
      </c>
      <c r="K364" s="83" t="s">
        <v>423</v>
      </c>
      <c r="L364" s="83" t="s">
        <v>424</v>
      </c>
      <c r="M364" s="83" t="s">
        <v>2936</v>
      </c>
      <c r="N364" s="83" t="s">
        <v>38</v>
      </c>
      <c r="O364" s="83" t="s">
        <v>2314</v>
      </c>
      <c r="P364" s="91"/>
      <c r="Q364" s="92" t="s">
        <v>2434</v>
      </c>
      <c r="R364" s="83" t="s">
        <v>1163</v>
      </c>
      <c r="S364" s="46"/>
      <c r="T364" s="46"/>
      <c r="U364" s="46"/>
    </row>
    <row r="365" spans="1:21" s="25" customFormat="1" ht="23.5" hidden="1">
      <c r="A365" s="124" t="s">
        <v>2091</v>
      </c>
      <c r="B365" s="125" t="s">
        <v>2092</v>
      </c>
      <c r="C365" s="83" t="s">
        <v>2971</v>
      </c>
      <c r="D365" s="83" t="s">
        <v>2787</v>
      </c>
      <c r="E365" s="16" t="str">
        <f t="shared" si="7"/>
        <v>โครงการ “พัฒนาแพลตฟอร์มเชื่อมโยงและบูรณาการข้อมูลสถิติการออกกำลังกายและ การเล่นกีฬาของประชาชน (CALORIES CREDIT CHALLENGE : CCC)” ระยะที่ 2</v>
      </c>
      <c r="F365" s="83" t="s">
        <v>2011</v>
      </c>
      <c r="G365" s="83" t="s">
        <v>29</v>
      </c>
      <c r="H365" s="83">
        <v>2567</v>
      </c>
      <c r="I365" s="83" t="s">
        <v>1992</v>
      </c>
      <c r="J365" s="83" t="s">
        <v>621</v>
      </c>
      <c r="K365" s="83" t="s">
        <v>1725</v>
      </c>
      <c r="L365" s="83" t="s">
        <v>424</v>
      </c>
      <c r="M365" s="83" t="s">
        <v>2936</v>
      </c>
      <c r="N365" s="83" t="s">
        <v>38</v>
      </c>
      <c r="O365" s="83" t="s">
        <v>2388</v>
      </c>
      <c r="P365" s="94"/>
      <c r="Q365" s="92" t="s">
        <v>2788</v>
      </c>
      <c r="R365" s="83" t="s">
        <v>1163</v>
      </c>
      <c r="S365" s="46"/>
      <c r="T365" s="46"/>
      <c r="U365" s="46"/>
    </row>
    <row r="366" spans="1:21" s="25" customFormat="1" ht="23.5" hidden="1">
      <c r="A366" s="124" t="s">
        <v>2091</v>
      </c>
      <c r="B366" s="125" t="s">
        <v>2092</v>
      </c>
      <c r="C366" s="83" t="s">
        <v>2971</v>
      </c>
      <c r="D366" s="82" t="s">
        <v>2501</v>
      </c>
      <c r="E366" s="16" t="str">
        <f t="shared" si="7"/>
        <v>โครงการขับเคลื่อนแผนปฏิบัติการด้านนันทนาการ ระยะที่ ๔ (พ.ศ. ๒๕๖๖ – ๒๕๗๐)</v>
      </c>
      <c r="F366" s="83" t="s">
        <v>2502</v>
      </c>
      <c r="G366" s="83" t="s">
        <v>29</v>
      </c>
      <c r="H366" s="83">
        <v>2568</v>
      </c>
      <c r="I366" s="83" t="s">
        <v>2438</v>
      </c>
      <c r="J366" s="89" t="s">
        <v>1140</v>
      </c>
      <c r="K366" s="83" t="s">
        <v>114</v>
      </c>
      <c r="L366" s="83" t="s">
        <v>37</v>
      </c>
      <c r="M366" s="83" t="s">
        <v>2937</v>
      </c>
      <c r="N366" s="83" t="s">
        <v>38</v>
      </c>
      <c r="O366" s="83" t="s">
        <v>2439</v>
      </c>
      <c r="P366" s="91"/>
      <c r="Q366" s="92" t="s">
        <v>2503</v>
      </c>
      <c r="R366" s="83" t="s">
        <v>1136</v>
      </c>
      <c r="S366" s="46"/>
      <c r="T366" s="46"/>
      <c r="U366" s="46"/>
    </row>
    <row r="367" spans="1:21" s="25" customFormat="1" ht="23.5" hidden="1">
      <c r="A367" s="124" t="s">
        <v>2091</v>
      </c>
      <c r="B367" s="125" t="s">
        <v>2092</v>
      </c>
      <c r="C367" s="83" t="s">
        <v>2971</v>
      </c>
      <c r="D367" s="82" t="s">
        <v>2569</v>
      </c>
      <c r="E367" s="16" t="str">
        <f t="shared" si="7"/>
        <v>กีฬาเชื่อมความสัมพันธ์เพื่อเสริมสร้างสุขภาพและความสามัคคี คณะทรัพยากรธรรมชาติ</v>
      </c>
      <c r="F367" s="83" t="s">
        <v>2570</v>
      </c>
      <c r="G367" s="83" t="s">
        <v>29</v>
      </c>
      <c r="H367" s="83">
        <v>2568</v>
      </c>
      <c r="I367" s="83" t="s">
        <v>2438</v>
      </c>
      <c r="J367" s="89" t="s">
        <v>1140</v>
      </c>
      <c r="K367" s="83" t="s">
        <v>2571</v>
      </c>
      <c r="L367" s="83" t="s">
        <v>224</v>
      </c>
      <c r="M367" s="83" t="s">
        <v>2949</v>
      </c>
      <c r="N367" s="83" t="s">
        <v>46</v>
      </c>
      <c r="O367" s="83" t="s">
        <v>2439</v>
      </c>
      <c r="P367" s="91"/>
      <c r="Q367" s="92" t="s">
        <v>2572</v>
      </c>
      <c r="R367" s="83" t="s">
        <v>1136</v>
      </c>
      <c r="S367" s="46"/>
      <c r="T367" s="46"/>
      <c r="U367" s="46"/>
    </row>
    <row r="368" spans="1:21" s="25" customFormat="1" ht="23.5" hidden="1">
      <c r="A368" s="127" t="s">
        <v>2091</v>
      </c>
      <c r="B368" s="127" t="s">
        <v>2262</v>
      </c>
      <c r="C368" s="83" t="s">
        <v>2971</v>
      </c>
      <c r="D368" s="83" t="s">
        <v>26</v>
      </c>
      <c r="E368" s="6" t="s">
        <v>27</v>
      </c>
      <c r="F368" s="83" t="s">
        <v>27</v>
      </c>
      <c r="G368" s="83" t="s">
        <v>29</v>
      </c>
      <c r="H368" s="83">
        <v>2562</v>
      </c>
      <c r="I368" s="103">
        <v>241701</v>
      </c>
      <c r="J368" s="103">
        <v>242036</v>
      </c>
      <c r="K368" s="83" t="s">
        <v>36</v>
      </c>
      <c r="L368" s="83" t="s">
        <v>37</v>
      </c>
      <c r="M368" s="83" t="str">
        <f>VLOOKUP(L368,'[1]ตัวย่อ(ต่อท้าย)'!$B$2:$C$515,2,FALSE)</f>
        <v>กพล.</v>
      </c>
      <c r="N368" s="83" t="s">
        <v>38</v>
      </c>
      <c r="O368" s="83"/>
      <c r="P368" s="83"/>
      <c r="Q368" s="101"/>
      <c r="R368" s="82" t="s">
        <v>1124</v>
      </c>
      <c r="S368" s="7"/>
      <c r="T368" s="7"/>
      <c r="U368" s="7"/>
    </row>
    <row r="369" spans="1:21" s="25" customFormat="1" ht="23.5" hidden="1">
      <c r="A369" s="127" t="s">
        <v>2091</v>
      </c>
      <c r="B369" s="127" t="s">
        <v>2262</v>
      </c>
      <c r="C369" s="83" t="s">
        <v>2971</v>
      </c>
      <c r="D369" s="83" t="s">
        <v>193</v>
      </c>
      <c r="E369" s="6" t="s">
        <v>1422</v>
      </c>
      <c r="F369" s="83" t="s">
        <v>1422</v>
      </c>
      <c r="G369" s="83" t="s">
        <v>29</v>
      </c>
      <c r="H369" s="83">
        <v>2562</v>
      </c>
      <c r="I369" s="103">
        <v>241701</v>
      </c>
      <c r="J369" s="103">
        <v>242036</v>
      </c>
      <c r="K369" s="83" t="s">
        <v>36</v>
      </c>
      <c r="L369" s="83" t="s">
        <v>37</v>
      </c>
      <c r="M369" s="83" t="str">
        <f>VLOOKUP(L369,'[1]ตัวย่อ(ต่อท้าย)'!$B$2:$C$515,2,FALSE)</f>
        <v>กพล.</v>
      </c>
      <c r="N369" s="83" t="s">
        <v>38</v>
      </c>
      <c r="O369" s="83"/>
      <c r="P369" s="83"/>
      <c r="Q369" s="101"/>
      <c r="R369" s="82" t="s">
        <v>1726</v>
      </c>
      <c r="S369" s="7"/>
      <c r="T369" s="7"/>
      <c r="U369" s="7"/>
    </row>
    <row r="370" spans="1:21" s="25" customFormat="1" ht="23.5" hidden="1">
      <c r="A370" s="127" t="s">
        <v>2091</v>
      </c>
      <c r="B370" s="127" t="s">
        <v>2262</v>
      </c>
      <c r="C370" s="83" t="s">
        <v>2971</v>
      </c>
      <c r="D370" s="83" t="s">
        <v>523</v>
      </c>
      <c r="E370" s="6" t="s">
        <v>1471</v>
      </c>
      <c r="F370" s="83" t="s">
        <v>1471</v>
      </c>
      <c r="G370" s="83" t="s">
        <v>29</v>
      </c>
      <c r="H370" s="83">
        <v>2563</v>
      </c>
      <c r="I370" s="103">
        <v>242066</v>
      </c>
      <c r="J370" s="103">
        <v>242401</v>
      </c>
      <c r="K370" s="83" t="s">
        <v>526</v>
      </c>
      <c r="L370" s="83" t="s">
        <v>424</v>
      </c>
      <c r="M370" s="83" t="str">
        <f>VLOOKUP(L370,'[1]ตัวย่อ(ต่อท้าย)'!$B$2:$C$515,2,FALSE)</f>
        <v>สป.กก.</v>
      </c>
      <c r="N370" s="83" t="s">
        <v>38</v>
      </c>
      <c r="O370" s="83"/>
      <c r="P370" s="83"/>
      <c r="Q370" s="101"/>
      <c r="R370" s="83" t="s">
        <v>2064</v>
      </c>
      <c r="S370" s="7"/>
      <c r="T370" s="7"/>
      <c r="U370" s="7"/>
    </row>
    <row r="371" spans="1:21" s="25" customFormat="1" ht="23.5" hidden="1">
      <c r="A371" s="127" t="s">
        <v>2091</v>
      </c>
      <c r="B371" s="127" t="s">
        <v>2262</v>
      </c>
      <c r="C371" s="83" t="s">
        <v>2971</v>
      </c>
      <c r="D371" s="83" t="s">
        <v>326</v>
      </c>
      <c r="E371" s="6" t="s">
        <v>122</v>
      </c>
      <c r="F371" s="83" t="s">
        <v>122</v>
      </c>
      <c r="G371" s="83" t="s">
        <v>29</v>
      </c>
      <c r="H371" s="83">
        <v>2563</v>
      </c>
      <c r="I371" s="103">
        <v>242066</v>
      </c>
      <c r="J371" s="103">
        <v>242401</v>
      </c>
      <c r="K371" s="83" t="s">
        <v>114</v>
      </c>
      <c r="L371" s="83" t="s">
        <v>37</v>
      </c>
      <c r="M371" s="83" t="str">
        <f>VLOOKUP(L371,'[1]ตัวย่อ(ต่อท้าย)'!$B$2:$C$515,2,FALSE)</f>
        <v>กพล.</v>
      </c>
      <c r="N371" s="83" t="s">
        <v>38</v>
      </c>
      <c r="O371" s="83"/>
      <c r="P371" s="83"/>
      <c r="Q371" s="101"/>
      <c r="R371" s="83" t="s">
        <v>2060</v>
      </c>
      <c r="S371" s="7"/>
      <c r="T371" s="7"/>
      <c r="U371" s="7"/>
    </row>
    <row r="372" spans="1:21" s="25" customFormat="1" ht="23.5" hidden="1">
      <c r="A372" s="127" t="s">
        <v>2091</v>
      </c>
      <c r="B372" s="128" t="s">
        <v>2262</v>
      </c>
      <c r="C372" s="83" t="s">
        <v>2971</v>
      </c>
      <c r="D372" s="82" t="s">
        <v>1811</v>
      </c>
      <c r="E372" s="16" t="str">
        <f>HYPERLINK(Q372,F372)</f>
        <v>กีฬาระหว่างคณะ</v>
      </c>
      <c r="F372" s="83" t="s">
        <v>1812</v>
      </c>
      <c r="G372" s="83" t="s">
        <v>29</v>
      </c>
      <c r="H372" s="83">
        <v>2566</v>
      </c>
      <c r="I372" s="83" t="s">
        <v>1120</v>
      </c>
      <c r="J372" s="89" t="s">
        <v>1121</v>
      </c>
      <c r="K372" s="83" t="s">
        <v>283</v>
      </c>
      <c r="L372" s="83" t="s">
        <v>373</v>
      </c>
      <c r="M372" s="83" t="s">
        <v>2941</v>
      </c>
      <c r="N372" s="83" t="s">
        <v>46</v>
      </c>
      <c r="O372" s="83" t="s">
        <v>2233</v>
      </c>
      <c r="P372" s="91"/>
      <c r="Q372" s="92" t="s">
        <v>2263</v>
      </c>
      <c r="R372" s="83" t="s">
        <v>2136</v>
      </c>
    </row>
    <row r="373" spans="1:21" s="25" customFormat="1" ht="23.5" hidden="1">
      <c r="A373" s="127" t="s">
        <v>2091</v>
      </c>
      <c r="B373" s="129" t="s">
        <v>2262</v>
      </c>
      <c r="C373" s="83" t="s">
        <v>2971</v>
      </c>
      <c r="D373" s="83" t="s">
        <v>1843</v>
      </c>
      <c r="E373" s="16" t="str">
        <f>HYPERLINK(Q373,F373)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กิจกรรมศูนย์วิทยาศาสตร์การกีฬา</v>
      </c>
      <c r="F373" s="83" t="s">
        <v>1844</v>
      </c>
      <c r="G373" s="83" t="s">
        <v>29</v>
      </c>
      <c r="H373" s="83">
        <v>2566</v>
      </c>
      <c r="I373" s="83" t="s">
        <v>1802</v>
      </c>
      <c r="J373" s="83" t="s">
        <v>1845</v>
      </c>
      <c r="K373" s="83" t="s">
        <v>478</v>
      </c>
      <c r="L373" s="83" t="s">
        <v>479</v>
      </c>
      <c r="M373" s="83" t="s">
        <v>2964</v>
      </c>
      <c r="N373" s="83" t="s">
        <v>46</v>
      </c>
      <c r="O373" s="83" t="s">
        <v>2233</v>
      </c>
      <c r="P373" s="95"/>
      <c r="Q373" s="92" t="s">
        <v>2821</v>
      </c>
      <c r="R373" s="101" t="s">
        <v>1150</v>
      </c>
      <c r="S373" s="104"/>
      <c r="T373" s="104"/>
      <c r="U373" s="104"/>
    </row>
    <row r="374" spans="1:21" s="25" customFormat="1" ht="23.5" hidden="1">
      <c r="A374" s="127" t="s">
        <v>2091</v>
      </c>
      <c r="B374" s="128" t="s">
        <v>2262</v>
      </c>
      <c r="C374" s="83" t="s">
        <v>2971</v>
      </c>
      <c r="D374" s="82" t="s">
        <v>2469</v>
      </c>
      <c r="E374" s="16" t="str">
        <f>HYPERLINK(Q374,F374)</f>
        <v>เงินอุดหนุนสำหรับสนับสนุนการบริหารสนามกีฬา (เงินเดือน ค่าจ้าง)</v>
      </c>
      <c r="F374" s="83" t="s">
        <v>2470</v>
      </c>
      <c r="G374" s="83" t="s">
        <v>29</v>
      </c>
      <c r="H374" s="83">
        <v>2568</v>
      </c>
      <c r="I374" s="83" t="s">
        <v>2438</v>
      </c>
      <c r="J374" s="89" t="s">
        <v>1140</v>
      </c>
      <c r="K374" s="83" t="s">
        <v>2471</v>
      </c>
      <c r="L374" s="83" t="s">
        <v>1049</v>
      </c>
      <c r="M374" s="83" t="s">
        <v>2954</v>
      </c>
      <c r="N374" s="83" t="s">
        <v>930</v>
      </c>
      <c r="O374" s="83" t="s">
        <v>2439</v>
      </c>
      <c r="P374" s="91"/>
      <c r="Q374" s="92" t="s">
        <v>2472</v>
      </c>
      <c r="R374" s="83" t="s">
        <v>1765</v>
      </c>
      <c r="S374" s="46"/>
      <c r="T374" s="46"/>
      <c r="U374" s="46"/>
    </row>
    <row r="375" spans="1:21" s="25" customFormat="1" ht="23.5" hidden="1">
      <c r="A375" s="130" t="s">
        <v>2059</v>
      </c>
      <c r="B375" s="130" t="s">
        <v>2110</v>
      </c>
      <c r="C375" s="83" t="s">
        <v>2971</v>
      </c>
      <c r="D375" s="83" t="s">
        <v>136</v>
      </c>
      <c r="E375" s="6" t="s">
        <v>137</v>
      </c>
      <c r="F375" s="83" t="s">
        <v>137</v>
      </c>
      <c r="G375" s="83" t="s">
        <v>29</v>
      </c>
      <c r="H375" s="83">
        <v>2562</v>
      </c>
      <c r="I375" s="103">
        <v>241701</v>
      </c>
      <c r="J375" s="103">
        <v>242036</v>
      </c>
      <c r="K375" s="83" t="s">
        <v>114</v>
      </c>
      <c r="L375" s="83" t="s">
        <v>37</v>
      </c>
      <c r="M375" s="83" t="str">
        <f>VLOOKUP(L375,'[1]ตัวย่อ(ต่อท้าย)'!$B$2:$C$515,2,FALSE)</f>
        <v>กพล.</v>
      </c>
      <c r="N375" s="83" t="s">
        <v>38</v>
      </c>
      <c r="O375" s="83"/>
      <c r="P375" s="83"/>
      <c r="Q375" s="101"/>
      <c r="R375" s="82" t="s">
        <v>1173</v>
      </c>
      <c r="S375" s="7"/>
      <c r="T375" s="7"/>
      <c r="U375" s="7"/>
    </row>
    <row r="376" spans="1:21" s="25" customFormat="1" ht="23.5" hidden="1">
      <c r="A376" s="130" t="s">
        <v>2059</v>
      </c>
      <c r="B376" s="130" t="s">
        <v>2110</v>
      </c>
      <c r="C376" s="83" t="s">
        <v>2971</v>
      </c>
      <c r="D376" s="83" t="s">
        <v>502</v>
      </c>
      <c r="E376" s="6" t="s">
        <v>1468</v>
      </c>
      <c r="F376" s="83" t="s">
        <v>1468</v>
      </c>
      <c r="G376" s="83" t="s">
        <v>29</v>
      </c>
      <c r="H376" s="83">
        <v>2563</v>
      </c>
      <c r="I376" s="103">
        <v>242066</v>
      </c>
      <c r="J376" s="103">
        <v>242401</v>
      </c>
      <c r="K376" s="83" t="s">
        <v>505</v>
      </c>
      <c r="L376" s="83" t="s">
        <v>424</v>
      </c>
      <c r="M376" s="83" t="str">
        <f>VLOOKUP(L376,'[1]ตัวย่อ(ต่อท้าย)'!$B$2:$C$515,2,FALSE)</f>
        <v>สป.กก.</v>
      </c>
      <c r="N376" s="83" t="s">
        <v>38</v>
      </c>
      <c r="O376" s="83"/>
      <c r="P376" s="83"/>
      <c r="Q376" s="101"/>
      <c r="R376" s="83" t="s">
        <v>2064</v>
      </c>
      <c r="S376" s="7"/>
      <c r="T376" s="7"/>
      <c r="U376" s="7"/>
    </row>
    <row r="377" spans="1:21" s="25" customFormat="1" ht="23.5" hidden="1">
      <c r="A377" s="130" t="s">
        <v>2059</v>
      </c>
      <c r="B377" s="130" t="s">
        <v>2110</v>
      </c>
      <c r="C377" s="83" t="s">
        <v>2971</v>
      </c>
      <c r="D377" s="83" t="s">
        <v>506</v>
      </c>
      <c r="E377" s="6" t="s">
        <v>1469</v>
      </c>
      <c r="F377" s="83" t="s">
        <v>1469</v>
      </c>
      <c r="G377" s="83" t="s">
        <v>29</v>
      </c>
      <c r="H377" s="83">
        <v>2563</v>
      </c>
      <c r="I377" s="103">
        <v>242066</v>
      </c>
      <c r="J377" s="103">
        <v>242401</v>
      </c>
      <c r="K377" s="83" t="s">
        <v>505</v>
      </c>
      <c r="L377" s="83" t="s">
        <v>424</v>
      </c>
      <c r="M377" s="83" t="str">
        <f>VLOOKUP(L377,'[1]ตัวย่อ(ต่อท้าย)'!$B$2:$C$515,2,FALSE)</f>
        <v>สป.กก.</v>
      </c>
      <c r="N377" s="83" t="s">
        <v>38</v>
      </c>
      <c r="O377" s="83"/>
      <c r="P377" s="83"/>
      <c r="Q377" s="101"/>
      <c r="R377" s="83" t="s">
        <v>2064</v>
      </c>
      <c r="S377" s="7"/>
      <c r="T377" s="7"/>
      <c r="U377" s="7"/>
    </row>
    <row r="378" spans="1:21" s="25" customFormat="1" ht="23.5" hidden="1">
      <c r="A378" s="130" t="s">
        <v>2059</v>
      </c>
      <c r="B378" s="131" t="s">
        <v>2110</v>
      </c>
      <c r="C378" s="83" t="s">
        <v>2971</v>
      </c>
      <c r="D378" s="82" t="s">
        <v>688</v>
      </c>
      <c r="E378" s="16" t="str">
        <f t="shared" ref="E378:E419" si="8">HYPERLINK(Q378,F378)</f>
        <v>กิจกรรม “สัปดาห์วันครู” สำนักงานเขตพื้นที่การศึกษาประถมศึกษาปัตตานี เขต 3  ประจำปี 2563</v>
      </c>
      <c r="F378" s="83" t="s">
        <v>689</v>
      </c>
      <c r="G378" s="83" t="s">
        <v>29</v>
      </c>
      <c r="H378" s="83">
        <v>2563</v>
      </c>
      <c r="I378" s="83" t="s">
        <v>277</v>
      </c>
      <c r="J378" s="89" t="s">
        <v>207</v>
      </c>
      <c r="K378" s="83" t="s">
        <v>691</v>
      </c>
      <c r="L378" s="83" t="s">
        <v>382</v>
      </c>
      <c r="M378" s="83" t="s">
        <v>2948</v>
      </c>
      <c r="N378" s="83" t="s">
        <v>246</v>
      </c>
      <c r="O378" s="89" t="s">
        <v>2573</v>
      </c>
      <c r="P378" s="91"/>
      <c r="Q378" s="92" t="s">
        <v>2576</v>
      </c>
      <c r="R378" s="82" t="s">
        <v>1124</v>
      </c>
      <c r="S378" s="7"/>
      <c r="T378" s="7"/>
      <c r="U378" s="7"/>
    </row>
    <row r="379" spans="1:21" s="25" customFormat="1" ht="23.5" hidden="1">
      <c r="A379" s="130" t="s">
        <v>2059</v>
      </c>
      <c r="B379" s="131" t="s">
        <v>2110</v>
      </c>
      <c r="C379" s="83" t="s">
        <v>2971</v>
      </c>
      <c r="D379" s="82" t="s">
        <v>892</v>
      </c>
      <c r="E379" s="16" t="str">
        <f t="shared" si="8"/>
        <v>โครงการกีฬามหาวิทยาลัยแห่งประเทศไทย รอบมหกรรม</v>
      </c>
      <c r="F379" s="83" t="s">
        <v>431</v>
      </c>
      <c r="G379" s="83" t="s">
        <v>29</v>
      </c>
      <c r="H379" s="83">
        <v>2564</v>
      </c>
      <c r="I379" s="83" t="s">
        <v>498</v>
      </c>
      <c r="J379" s="89" t="s">
        <v>498</v>
      </c>
      <c r="K379" s="83" t="s">
        <v>293</v>
      </c>
      <c r="L379" s="83" t="s">
        <v>429</v>
      </c>
      <c r="M379" s="83" t="s">
        <v>2951</v>
      </c>
      <c r="N379" s="83" t="s">
        <v>46</v>
      </c>
      <c r="O379" s="89" t="s">
        <v>2588</v>
      </c>
      <c r="P379" s="91"/>
      <c r="Q379" s="92" t="s">
        <v>2589</v>
      </c>
      <c r="R379" s="83" t="s">
        <v>2082</v>
      </c>
      <c r="S379" s="7"/>
      <c r="T379" s="7"/>
      <c r="U379" s="7"/>
    </row>
    <row r="380" spans="1:21" s="25" customFormat="1" ht="23.5" hidden="1">
      <c r="A380" s="130" t="s">
        <v>2059</v>
      </c>
      <c r="B380" s="131" t="s">
        <v>2110</v>
      </c>
      <c r="C380" s="83" t="s">
        <v>2971</v>
      </c>
      <c r="D380" s="82" t="s">
        <v>1016</v>
      </c>
      <c r="E380" s="16" t="str">
        <f t="shared" si="8"/>
        <v>การแข่งขันกีฬาระหว่างคณะ</v>
      </c>
      <c r="F380" s="83" t="s">
        <v>1017</v>
      </c>
      <c r="G380" s="83" t="s">
        <v>29</v>
      </c>
      <c r="H380" s="83">
        <v>2564</v>
      </c>
      <c r="I380" s="83" t="s">
        <v>452</v>
      </c>
      <c r="J380" s="89" t="s">
        <v>733</v>
      </c>
      <c r="K380" s="83" t="s">
        <v>293</v>
      </c>
      <c r="L380" s="83" t="s">
        <v>373</v>
      </c>
      <c r="M380" s="83" t="s">
        <v>2941</v>
      </c>
      <c r="N380" s="83" t="s">
        <v>46</v>
      </c>
      <c r="O380" s="89" t="s">
        <v>2588</v>
      </c>
      <c r="P380" s="91"/>
      <c r="Q380" s="92" t="s">
        <v>2600</v>
      </c>
      <c r="R380" s="83" t="s">
        <v>2110</v>
      </c>
      <c r="S380" s="7"/>
      <c r="T380" s="7"/>
      <c r="U380" s="7"/>
    </row>
    <row r="381" spans="1:21" s="25" customFormat="1" ht="23.5" hidden="1">
      <c r="A381" s="130" t="s">
        <v>2059</v>
      </c>
      <c r="B381" s="131" t="s">
        <v>2110</v>
      </c>
      <c r="C381" s="83" t="s">
        <v>2971</v>
      </c>
      <c r="D381" s="82" t="s">
        <v>1009</v>
      </c>
      <c r="E381" s="16" t="str">
        <f t="shared" si="8"/>
        <v xml:space="preserve">โครงการสานสัมพันธ์สามัคคี ๔ เขตพื้นที่การศึกษาจังหวัดชัยภูมิ </v>
      </c>
      <c r="F381" s="83" t="s">
        <v>2613</v>
      </c>
      <c r="G381" s="83" t="s">
        <v>29</v>
      </c>
      <c r="H381" s="83">
        <v>2564</v>
      </c>
      <c r="I381" s="83" t="s">
        <v>178</v>
      </c>
      <c r="J381" s="89" t="s">
        <v>498</v>
      </c>
      <c r="K381" s="83" t="s">
        <v>742</v>
      </c>
      <c r="L381" s="83" t="s">
        <v>382</v>
      </c>
      <c r="M381" s="83" t="s">
        <v>2948</v>
      </c>
      <c r="N381" s="83" t="s">
        <v>246</v>
      </c>
      <c r="O381" s="89" t="s">
        <v>2588</v>
      </c>
      <c r="P381" s="91"/>
      <c r="Q381" s="92" t="s">
        <v>2614</v>
      </c>
      <c r="R381" s="83" t="s">
        <v>2092</v>
      </c>
      <c r="S381" s="7"/>
      <c r="T381" s="7"/>
      <c r="U381" s="7"/>
    </row>
    <row r="382" spans="1:21" s="25" customFormat="1" ht="23.5" hidden="1">
      <c r="A382" s="130" t="s">
        <v>2059</v>
      </c>
      <c r="B382" s="131" t="s">
        <v>2110</v>
      </c>
      <c r="C382" s="83" t="s">
        <v>2971</v>
      </c>
      <c r="D382" s="82" t="s">
        <v>739</v>
      </c>
      <c r="E382" s="16" t="str">
        <f t="shared" si="8"/>
        <v>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</v>
      </c>
      <c r="F382" s="83" t="s">
        <v>740</v>
      </c>
      <c r="G382" s="83" t="s">
        <v>29</v>
      </c>
      <c r="H382" s="83">
        <v>2564</v>
      </c>
      <c r="I382" s="83" t="s">
        <v>207</v>
      </c>
      <c r="J382" s="89" t="s">
        <v>207</v>
      </c>
      <c r="K382" s="83" t="s">
        <v>742</v>
      </c>
      <c r="L382" s="83" t="s">
        <v>382</v>
      </c>
      <c r="M382" s="83" t="s">
        <v>2948</v>
      </c>
      <c r="N382" s="83" t="s">
        <v>246</v>
      </c>
      <c r="O382" s="89" t="s">
        <v>2588</v>
      </c>
      <c r="P382" s="91"/>
      <c r="Q382" s="92" t="s">
        <v>2615</v>
      </c>
      <c r="R382" s="83" t="s">
        <v>568</v>
      </c>
      <c r="S382" s="7"/>
      <c r="T382" s="7"/>
      <c r="U382" s="7"/>
    </row>
    <row r="383" spans="1:21" s="25" customFormat="1" ht="23.5" hidden="1">
      <c r="A383" s="130" t="s">
        <v>2059</v>
      </c>
      <c r="B383" s="131" t="s">
        <v>2110</v>
      </c>
      <c r="C383" s="83" t="s">
        <v>2971</v>
      </c>
      <c r="D383" s="82" t="s">
        <v>895</v>
      </c>
      <c r="E383" s="16" t="str">
        <f t="shared" si="8"/>
        <v>การขับเคลื่อนชมรม TO BE NUMBER ONE ในเรือนจำจังหวัดแม่ฮ่องสอน</v>
      </c>
      <c r="F383" s="83" t="s">
        <v>896</v>
      </c>
      <c r="G383" s="83" t="s">
        <v>29</v>
      </c>
      <c r="H383" s="83">
        <v>2564</v>
      </c>
      <c r="I383" s="83" t="s">
        <v>452</v>
      </c>
      <c r="J383" s="89" t="s">
        <v>733</v>
      </c>
      <c r="K383" s="83" t="s">
        <v>898</v>
      </c>
      <c r="L383" s="83" t="s">
        <v>899</v>
      </c>
      <c r="M383" s="83" t="s">
        <v>2960</v>
      </c>
      <c r="N383" s="83" t="s">
        <v>900</v>
      </c>
      <c r="O383" s="89" t="s">
        <v>2588</v>
      </c>
      <c r="P383" s="91"/>
      <c r="Q383" s="92" t="s">
        <v>2619</v>
      </c>
      <c r="R383" s="83" t="s">
        <v>641</v>
      </c>
      <c r="S383" s="7"/>
      <c r="T383" s="7"/>
      <c r="U383" s="7"/>
    </row>
    <row r="384" spans="1:21" s="25" customFormat="1" ht="23.5" hidden="1">
      <c r="A384" s="130" t="s">
        <v>2059</v>
      </c>
      <c r="B384" s="131" t="s">
        <v>2110</v>
      </c>
      <c r="C384" s="83" t="s">
        <v>2971</v>
      </c>
      <c r="D384" s="82" t="s">
        <v>907</v>
      </c>
      <c r="E384" s="16" t="str">
        <f t="shared" si="8"/>
        <v>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</v>
      </c>
      <c r="F384" s="83" t="s">
        <v>492</v>
      </c>
      <c r="G384" s="83" t="s">
        <v>29</v>
      </c>
      <c r="H384" s="83">
        <v>2564</v>
      </c>
      <c r="I384" s="83" t="s">
        <v>452</v>
      </c>
      <c r="J384" s="89" t="s">
        <v>733</v>
      </c>
      <c r="K384" s="83" t="s">
        <v>490</v>
      </c>
      <c r="L384" s="83" t="s">
        <v>424</v>
      </c>
      <c r="M384" s="83" t="s">
        <v>2936</v>
      </c>
      <c r="N384" s="83" t="s">
        <v>38</v>
      </c>
      <c r="O384" s="89" t="s">
        <v>2588</v>
      </c>
      <c r="P384" s="91"/>
      <c r="Q384" s="92" t="s">
        <v>2620</v>
      </c>
      <c r="R384" s="83" t="s">
        <v>684</v>
      </c>
      <c r="S384" s="7"/>
      <c r="T384" s="7"/>
      <c r="U384" s="7"/>
    </row>
    <row r="385" spans="1:21" s="25" customFormat="1" ht="23.5" hidden="1">
      <c r="A385" s="130" t="s">
        <v>2059</v>
      </c>
      <c r="B385" s="131" t="s">
        <v>2110</v>
      </c>
      <c r="C385" s="83" t="s">
        <v>2971</v>
      </c>
      <c r="D385" s="82" t="s">
        <v>946</v>
      </c>
      <c r="E385" s="16" t="str">
        <f t="shared" si="8"/>
        <v>การจัดกิจกรรมกีฬาและกิจกรรมเพื่อสังคมและสิ่งแวดล้อม</v>
      </c>
      <c r="F385" s="83" t="s">
        <v>947</v>
      </c>
      <c r="G385" s="83" t="s">
        <v>29</v>
      </c>
      <c r="H385" s="83">
        <v>2564</v>
      </c>
      <c r="I385" s="83" t="s">
        <v>452</v>
      </c>
      <c r="J385" s="89" t="s">
        <v>733</v>
      </c>
      <c r="K385" s="83" t="s">
        <v>667</v>
      </c>
      <c r="L385" s="83" t="s">
        <v>88</v>
      </c>
      <c r="M385" s="83" t="s">
        <v>2938</v>
      </c>
      <c r="N385" s="83" t="s">
        <v>38</v>
      </c>
      <c r="O385" s="89" t="s">
        <v>2588</v>
      </c>
      <c r="P385" s="91"/>
      <c r="Q385" s="92" t="s">
        <v>2688</v>
      </c>
      <c r="R385" s="83" t="s">
        <v>793</v>
      </c>
      <c r="S385" s="7"/>
      <c r="T385" s="7"/>
      <c r="U385" s="7"/>
    </row>
    <row r="386" spans="1:21" s="25" customFormat="1" ht="23.5" hidden="1">
      <c r="A386" s="130" t="s">
        <v>2059</v>
      </c>
      <c r="B386" s="132" t="s">
        <v>2110</v>
      </c>
      <c r="C386" s="83" t="s">
        <v>2971</v>
      </c>
      <c r="D386" s="83" t="s">
        <v>1109</v>
      </c>
      <c r="E386" s="16" t="str">
        <f t="shared" si="8"/>
        <v>โครงการพัฒนาด้านการท่องเที่ยวและบริการ</v>
      </c>
      <c r="F386" s="83" t="s">
        <v>1110</v>
      </c>
      <c r="G386" s="83" t="s">
        <v>29</v>
      </c>
      <c r="H386" s="83">
        <v>2564</v>
      </c>
      <c r="I386" s="83" t="s">
        <v>1112</v>
      </c>
      <c r="J386" s="83" t="s">
        <v>733</v>
      </c>
      <c r="K386" s="83" t="s">
        <v>1113</v>
      </c>
      <c r="L386" s="83" t="s">
        <v>424</v>
      </c>
      <c r="M386" s="83" t="s">
        <v>2936</v>
      </c>
      <c r="N386" s="83" t="s">
        <v>38</v>
      </c>
      <c r="O386" s="83" t="s">
        <v>2588</v>
      </c>
      <c r="P386" s="95"/>
      <c r="Q386" s="92" t="s">
        <v>2848</v>
      </c>
      <c r="R386" s="83" t="s">
        <v>793</v>
      </c>
      <c r="S386" s="7"/>
      <c r="T386" s="7"/>
      <c r="U386" s="7"/>
    </row>
    <row r="387" spans="1:21" s="25" customFormat="1" ht="23.5" hidden="1">
      <c r="A387" s="130" t="s">
        <v>2059</v>
      </c>
      <c r="B387" s="132" t="s">
        <v>2110</v>
      </c>
      <c r="C387" s="83" t="s">
        <v>2971</v>
      </c>
      <c r="D387" s="83" t="s">
        <v>997</v>
      </c>
      <c r="E387" s="16" t="str">
        <f t="shared" si="8"/>
        <v>ออกกำลังกายสบายชีวี และกีฬาสัมพันธ์ บุคลากรในสำนักงานเขตพื้นที่การศึกษา</v>
      </c>
      <c r="F387" s="83" t="s">
        <v>998</v>
      </c>
      <c r="G387" s="83" t="s">
        <v>29</v>
      </c>
      <c r="H387" s="83">
        <v>2564</v>
      </c>
      <c r="I387" s="83" t="s">
        <v>937</v>
      </c>
      <c r="J387" s="83" t="s">
        <v>733</v>
      </c>
      <c r="K387" s="83" t="s">
        <v>751</v>
      </c>
      <c r="L387" s="83" t="s">
        <v>382</v>
      </c>
      <c r="M387" s="83" t="s">
        <v>2948</v>
      </c>
      <c r="N387" s="83" t="s">
        <v>246</v>
      </c>
      <c r="O387" s="83" t="s">
        <v>2588</v>
      </c>
      <c r="P387" s="95"/>
      <c r="Q387" s="92" t="s">
        <v>2860</v>
      </c>
      <c r="R387" s="83" t="s">
        <v>793</v>
      </c>
      <c r="S387" s="7"/>
      <c r="T387" s="7"/>
      <c r="U387" s="7"/>
    </row>
    <row r="388" spans="1:21" s="25" customFormat="1" ht="23.5" hidden="1">
      <c r="A388" s="130" t="s">
        <v>2059</v>
      </c>
      <c r="B388" s="131" t="s">
        <v>2110</v>
      </c>
      <c r="C388" s="83" t="s">
        <v>2971</v>
      </c>
      <c r="D388" s="82" t="s">
        <v>1602</v>
      </c>
      <c r="E388" s="16" t="str">
        <f t="shared" si="8"/>
        <v>โครงการ กีฬาสานสัมพันธ์ สร้างสรรค์ สามัคคี ครั้งที่ 1/2565 ของสพป.ลำพูน เขต 1</v>
      </c>
      <c r="F388" s="83" t="s">
        <v>1603</v>
      </c>
      <c r="G388" s="83" t="s">
        <v>29</v>
      </c>
      <c r="H388" s="83">
        <v>2565</v>
      </c>
      <c r="I388" s="83" t="s">
        <v>572</v>
      </c>
      <c r="J388" s="89" t="s">
        <v>612</v>
      </c>
      <c r="K388" s="83" t="s">
        <v>1605</v>
      </c>
      <c r="L388" s="83" t="s">
        <v>382</v>
      </c>
      <c r="M388" s="83" t="s">
        <v>2948</v>
      </c>
      <c r="N388" s="83" t="s">
        <v>246</v>
      </c>
      <c r="O388" s="89" t="s">
        <v>2690</v>
      </c>
      <c r="P388" s="91"/>
      <c r="Q388" s="92" t="s">
        <v>2693</v>
      </c>
      <c r="R388" s="83" t="s">
        <v>793</v>
      </c>
      <c r="S388" s="7"/>
      <c r="T388" s="7"/>
      <c r="U388" s="7"/>
    </row>
    <row r="389" spans="1:21" s="25" customFormat="1" ht="23.5" hidden="1">
      <c r="A389" s="130" t="s">
        <v>2059</v>
      </c>
      <c r="B389" s="131" t="s">
        <v>2110</v>
      </c>
      <c r="C389" s="83" t="s">
        <v>2971</v>
      </c>
      <c r="D389" s="82" t="s">
        <v>1309</v>
      </c>
      <c r="E389" s="16" t="str">
        <f t="shared" si="8"/>
        <v>โครงการกีฬาภายในมหาวิทยาลัยเทคโนโลยีราชมงคลสุวรรณภูมิ</v>
      </c>
      <c r="F389" s="83" t="s">
        <v>890</v>
      </c>
      <c r="G389" s="83" t="s">
        <v>29</v>
      </c>
      <c r="H389" s="83">
        <v>2565</v>
      </c>
      <c r="I389" s="83" t="s">
        <v>1311</v>
      </c>
      <c r="J389" s="89" t="s">
        <v>1312</v>
      </c>
      <c r="K389" s="83" t="s">
        <v>293</v>
      </c>
      <c r="L389" s="83" t="s">
        <v>429</v>
      </c>
      <c r="M389" s="83" t="s">
        <v>2951</v>
      </c>
      <c r="N389" s="83" t="s">
        <v>46</v>
      </c>
      <c r="O389" s="89" t="s">
        <v>2690</v>
      </c>
      <c r="P389" s="91"/>
      <c r="Q389" s="92" t="s">
        <v>2699</v>
      </c>
      <c r="R389" s="83" t="s">
        <v>793</v>
      </c>
      <c r="S389" s="7"/>
      <c r="T389" s="7"/>
      <c r="U389" s="7"/>
    </row>
    <row r="390" spans="1:21" s="25" customFormat="1" ht="23.5" hidden="1">
      <c r="A390" s="130" t="s">
        <v>2059</v>
      </c>
      <c r="B390" s="131" t="s">
        <v>2110</v>
      </c>
      <c r="C390" s="83" t="s">
        <v>2971</v>
      </c>
      <c r="D390" s="82" t="s">
        <v>1306</v>
      </c>
      <c r="E390" s="16" t="str">
        <f t="shared" si="8"/>
        <v>โครงการกีฬามหาวิทยาลัยเทคโนโลยีราชมงคลพระนคร</v>
      </c>
      <c r="F390" s="83" t="s">
        <v>1302</v>
      </c>
      <c r="G390" s="83" t="s">
        <v>29</v>
      </c>
      <c r="H390" s="83">
        <v>2565</v>
      </c>
      <c r="I390" s="83" t="s">
        <v>572</v>
      </c>
      <c r="J390" s="89" t="s">
        <v>612</v>
      </c>
      <c r="K390" s="83" t="s">
        <v>1308</v>
      </c>
      <c r="L390" s="83" t="s">
        <v>1284</v>
      </c>
      <c r="M390" s="83" t="s">
        <v>2944</v>
      </c>
      <c r="N390" s="83" t="s">
        <v>46</v>
      </c>
      <c r="O390" s="89" t="s">
        <v>2690</v>
      </c>
      <c r="P390" s="91"/>
      <c r="Q390" s="92" t="s">
        <v>2700</v>
      </c>
      <c r="R390" s="83" t="s">
        <v>793</v>
      </c>
      <c r="S390" s="7"/>
      <c r="T390" s="7"/>
      <c r="U390" s="7"/>
    </row>
    <row r="391" spans="1:21" s="25" customFormat="1" ht="23.5" hidden="1">
      <c r="A391" s="130" t="s">
        <v>2059</v>
      </c>
      <c r="B391" s="131" t="s">
        <v>2110</v>
      </c>
      <c r="C391" s="83" t="s">
        <v>2971</v>
      </c>
      <c r="D391" s="82" t="s">
        <v>1313</v>
      </c>
      <c r="E391" s="16" t="str">
        <f t="shared" si="8"/>
        <v xml:space="preserve">โครงการกีฬามหาวิทยาลัยเทคโนโลยีราชมงคลแห่งประเทศไทย </v>
      </c>
      <c r="F391" s="83" t="s">
        <v>2701</v>
      </c>
      <c r="G391" s="83" t="s">
        <v>29</v>
      </c>
      <c r="H391" s="83">
        <v>2565</v>
      </c>
      <c r="I391" s="83" t="s">
        <v>1311</v>
      </c>
      <c r="J391" s="89" t="s">
        <v>1311</v>
      </c>
      <c r="K391" s="83" t="s">
        <v>293</v>
      </c>
      <c r="L391" s="83" t="s">
        <v>429</v>
      </c>
      <c r="M391" s="83" t="s">
        <v>2951</v>
      </c>
      <c r="N391" s="83" t="s">
        <v>46</v>
      </c>
      <c r="O391" s="89" t="s">
        <v>2690</v>
      </c>
      <c r="P391" s="91"/>
      <c r="Q391" s="92" t="s">
        <v>2702</v>
      </c>
      <c r="R391" s="83" t="s">
        <v>793</v>
      </c>
      <c r="S391" s="7"/>
      <c r="T391" s="7"/>
      <c r="U391" s="7"/>
    </row>
    <row r="392" spans="1:21" s="25" customFormat="1" ht="23.5" hidden="1">
      <c r="A392" s="130" t="s">
        <v>2059</v>
      </c>
      <c r="B392" s="131" t="s">
        <v>2110</v>
      </c>
      <c r="C392" s="83" t="s">
        <v>2971</v>
      </c>
      <c r="D392" s="82" t="s">
        <v>1360</v>
      </c>
      <c r="E392" s="16" t="str">
        <f t="shared" si="8"/>
        <v>โครงการกีฬามหาวิทยาลัยเทคโนโลยีราชมงคลพระนคร</v>
      </c>
      <c r="F392" s="83" t="s">
        <v>1302</v>
      </c>
      <c r="G392" s="83" t="s">
        <v>29</v>
      </c>
      <c r="H392" s="83">
        <v>2565</v>
      </c>
      <c r="I392" s="83" t="s">
        <v>572</v>
      </c>
      <c r="J392" s="89" t="s">
        <v>1269</v>
      </c>
      <c r="K392" s="83" t="s">
        <v>1362</v>
      </c>
      <c r="L392" s="83" t="s">
        <v>1284</v>
      </c>
      <c r="M392" s="83" t="s">
        <v>2944</v>
      </c>
      <c r="N392" s="83" t="s">
        <v>46</v>
      </c>
      <c r="O392" s="89" t="s">
        <v>2690</v>
      </c>
      <c r="P392" s="91"/>
      <c r="Q392" s="92" t="s">
        <v>2712</v>
      </c>
      <c r="R392" s="83" t="s">
        <v>625</v>
      </c>
      <c r="S392" s="7"/>
      <c r="T392" s="7"/>
      <c r="U392" s="7"/>
    </row>
    <row r="393" spans="1:21" s="25" customFormat="1" ht="23.5" hidden="1">
      <c r="A393" s="130" t="s">
        <v>2059</v>
      </c>
      <c r="B393" s="131" t="s">
        <v>2110</v>
      </c>
      <c r="C393" s="83" t="s">
        <v>2971</v>
      </c>
      <c r="D393" s="82" t="s">
        <v>1280</v>
      </c>
      <c r="E393" s="16" t="str">
        <f t="shared" si="8"/>
        <v>กีฬาภายในมหาวิทยาลัยเทคโนโลยีราชมงคลพระนคร ครั้งที่ 16</v>
      </c>
      <c r="F393" s="83" t="s">
        <v>1281</v>
      </c>
      <c r="G393" s="83" t="s">
        <v>29</v>
      </c>
      <c r="H393" s="83">
        <v>2565</v>
      </c>
      <c r="I393" s="83" t="s">
        <v>452</v>
      </c>
      <c r="J393" s="89" t="s">
        <v>733</v>
      </c>
      <c r="K393" s="83" t="s">
        <v>1283</v>
      </c>
      <c r="L393" s="83" t="s">
        <v>1284</v>
      </c>
      <c r="M393" s="83" t="s">
        <v>2944</v>
      </c>
      <c r="N393" s="83" t="s">
        <v>46</v>
      </c>
      <c r="O393" s="89" t="s">
        <v>2690</v>
      </c>
      <c r="P393" s="91"/>
      <c r="Q393" s="92" t="s">
        <v>2745</v>
      </c>
      <c r="R393" s="83" t="s">
        <v>641</v>
      </c>
      <c r="S393" s="7"/>
      <c r="T393" s="7"/>
      <c r="U393" s="7"/>
    </row>
    <row r="394" spans="1:21" s="25" customFormat="1" ht="23.5" hidden="1">
      <c r="A394" s="130" t="s">
        <v>2059</v>
      </c>
      <c r="B394" s="131" t="s">
        <v>2110</v>
      </c>
      <c r="C394" s="83" t="s">
        <v>2971</v>
      </c>
      <c r="D394" s="82" t="s">
        <v>1285</v>
      </c>
      <c r="E394" s="16" t="str">
        <f t="shared" si="8"/>
        <v xml:space="preserve">ส่งเงินสมทบเข้าร่วมการแข่งขันกีฬามหาวิทยาลัยเทคโนโลยีราชมงคลแห่งประเทศไทยครั้งที่ 37 </v>
      </c>
      <c r="F394" s="83" t="s">
        <v>2746</v>
      </c>
      <c r="G394" s="83" t="s">
        <v>29</v>
      </c>
      <c r="H394" s="83">
        <v>2565</v>
      </c>
      <c r="I394" s="83" t="s">
        <v>572</v>
      </c>
      <c r="J394" s="89" t="s">
        <v>612</v>
      </c>
      <c r="K394" s="83" t="s">
        <v>1283</v>
      </c>
      <c r="L394" s="83" t="s">
        <v>1284</v>
      </c>
      <c r="M394" s="83" t="s">
        <v>2944</v>
      </c>
      <c r="N394" s="83" t="s">
        <v>46</v>
      </c>
      <c r="O394" s="89" t="s">
        <v>2690</v>
      </c>
      <c r="P394" s="91"/>
      <c r="Q394" s="92" t="s">
        <v>2747</v>
      </c>
      <c r="R394" s="83" t="s">
        <v>713</v>
      </c>
      <c r="S394" s="7"/>
      <c r="T394" s="7"/>
      <c r="U394" s="7"/>
    </row>
    <row r="395" spans="1:21" s="25" customFormat="1" ht="23.5" hidden="1">
      <c r="A395" s="130" t="s">
        <v>2059</v>
      </c>
      <c r="B395" s="131" t="s">
        <v>2110</v>
      </c>
      <c r="C395" s="83" t="s">
        <v>2971</v>
      </c>
      <c r="D395" s="82" t="s">
        <v>1288</v>
      </c>
      <c r="E395" s="16" t="str">
        <f t="shared" si="8"/>
        <v>ส่งเงินสมทบการแข่งขันกีฬามหาวิทยาลัยแห่งประเทศไทย ครั้งที่ 48</v>
      </c>
      <c r="F395" s="83" t="s">
        <v>1289</v>
      </c>
      <c r="G395" s="83" t="s">
        <v>29</v>
      </c>
      <c r="H395" s="83">
        <v>2565</v>
      </c>
      <c r="I395" s="83" t="s">
        <v>572</v>
      </c>
      <c r="J395" s="89" t="s">
        <v>612</v>
      </c>
      <c r="K395" s="83" t="s">
        <v>1283</v>
      </c>
      <c r="L395" s="83" t="s">
        <v>1284</v>
      </c>
      <c r="M395" s="83" t="s">
        <v>2944</v>
      </c>
      <c r="N395" s="83" t="s">
        <v>46</v>
      </c>
      <c r="O395" s="89" t="s">
        <v>2690</v>
      </c>
      <c r="P395" s="91"/>
      <c r="Q395" s="92" t="s">
        <v>2752</v>
      </c>
      <c r="R395" s="83" t="s">
        <v>630</v>
      </c>
      <c r="S395" s="7"/>
      <c r="T395" s="7"/>
      <c r="U395" s="7"/>
    </row>
    <row r="396" spans="1:21" s="25" customFormat="1" ht="23.5" hidden="1">
      <c r="A396" s="130" t="s">
        <v>2059</v>
      </c>
      <c r="B396" s="131" t="s">
        <v>2110</v>
      </c>
      <c r="C396" s="83" t="s">
        <v>2971</v>
      </c>
      <c r="D396" s="82" t="s">
        <v>1657</v>
      </c>
      <c r="E396" s="16" t="str">
        <f t="shared" si="8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F396" s="83" t="s">
        <v>1658</v>
      </c>
      <c r="G396" s="83" t="s">
        <v>29</v>
      </c>
      <c r="H396" s="83">
        <v>2565</v>
      </c>
      <c r="I396" s="83" t="s">
        <v>572</v>
      </c>
      <c r="J396" s="89" t="s">
        <v>612</v>
      </c>
      <c r="K396" s="83" t="s">
        <v>1660</v>
      </c>
      <c r="L396" s="83" t="s">
        <v>382</v>
      </c>
      <c r="M396" s="83" t="s">
        <v>2948</v>
      </c>
      <c r="N396" s="83" t="s">
        <v>246</v>
      </c>
      <c r="O396" s="83" t="s">
        <v>2233</v>
      </c>
      <c r="P396" s="91"/>
      <c r="Q396" s="92" t="s">
        <v>2755</v>
      </c>
      <c r="R396" s="83" t="s">
        <v>630</v>
      </c>
      <c r="S396" s="7"/>
      <c r="T396" s="7"/>
      <c r="U396" s="7"/>
    </row>
    <row r="397" spans="1:21" s="25" customFormat="1" ht="23.5" hidden="1">
      <c r="A397" s="130" t="s">
        <v>2059</v>
      </c>
      <c r="B397" s="131" t="s">
        <v>2110</v>
      </c>
      <c r="C397" s="83" t="s">
        <v>2971</v>
      </c>
      <c r="D397" s="82" t="s">
        <v>1677</v>
      </c>
      <c r="E397" s="16" t="str">
        <f t="shared" si="8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F397" s="83" t="s">
        <v>1678</v>
      </c>
      <c r="G397" s="83" t="s">
        <v>29</v>
      </c>
      <c r="H397" s="83">
        <v>2565</v>
      </c>
      <c r="I397" s="83" t="s">
        <v>651</v>
      </c>
      <c r="J397" s="89" t="s">
        <v>651</v>
      </c>
      <c r="K397" s="83" t="s">
        <v>1680</v>
      </c>
      <c r="L397" s="83" t="s">
        <v>382</v>
      </c>
      <c r="M397" s="83" t="s">
        <v>2948</v>
      </c>
      <c r="N397" s="83" t="s">
        <v>246</v>
      </c>
      <c r="O397" s="83" t="s">
        <v>2233</v>
      </c>
      <c r="P397" s="91"/>
      <c r="Q397" s="92" t="s">
        <v>2763</v>
      </c>
      <c r="R397" s="83" t="s">
        <v>641</v>
      </c>
      <c r="S397" s="7"/>
      <c r="T397" s="7"/>
      <c r="U397" s="7"/>
    </row>
    <row r="398" spans="1:21" s="25" customFormat="1" ht="23.5" hidden="1">
      <c r="A398" s="130" t="s">
        <v>2059</v>
      </c>
      <c r="B398" s="132" t="s">
        <v>2110</v>
      </c>
      <c r="C398" s="83" t="s">
        <v>2971</v>
      </c>
      <c r="D398" s="83" t="s">
        <v>1328</v>
      </c>
      <c r="E398" s="16" t="str">
        <f t="shared" si="8"/>
        <v xml:space="preserve">โครงการปรับปรุงภูมิทัศน์ กก.ตชด.31 ตำบลท่าทอง อำเภอเมือง จังหวัดพิษณุโลก </v>
      </c>
      <c r="F398" s="83" t="s">
        <v>2867</v>
      </c>
      <c r="G398" s="83" t="s">
        <v>29</v>
      </c>
      <c r="H398" s="83">
        <v>2565</v>
      </c>
      <c r="I398" s="83" t="s">
        <v>572</v>
      </c>
      <c r="J398" s="83" t="s">
        <v>612</v>
      </c>
      <c r="K398" s="83" t="s">
        <v>1331</v>
      </c>
      <c r="L398" s="83" t="s">
        <v>1332</v>
      </c>
      <c r="M398" s="83" t="s">
        <v>2965</v>
      </c>
      <c r="N398" s="83" t="s">
        <v>1333</v>
      </c>
      <c r="O398" s="83" t="s">
        <v>2690</v>
      </c>
      <c r="P398" s="95"/>
      <c r="Q398" s="92" t="s">
        <v>2870</v>
      </c>
      <c r="R398" s="83" t="s">
        <v>568</v>
      </c>
    </row>
    <row r="399" spans="1:21" s="25" customFormat="1" ht="23.5" hidden="1">
      <c r="A399" s="130" t="s">
        <v>2059</v>
      </c>
      <c r="B399" s="131" t="s">
        <v>2110</v>
      </c>
      <c r="C399" s="83" t="s">
        <v>2971</v>
      </c>
      <c r="D399" s="82" t="s">
        <v>1789</v>
      </c>
      <c r="E399" s="16" t="str">
        <f t="shared" si="8"/>
        <v>โครงการพัฒนาการกีฬาและนันทนาการมวลชน ประจำปีงบประมาณ พ.ศ. 2566</v>
      </c>
      <c r="F399" s="83" t="s">
        <v>1790</v>
      </c>
      <c r="G399" s="83" t="s">
        <v>29</v>
      </c>
      <c r="H399" s="83">
        <v>2566</v>
      </c>
      <c r="I399" s="83" t="s">
        <v>1120</v>
      </c>
      <c r="J399" s="89" t="s">
        <v>1121</v>
      </c>
      <c r="K399" s="83" t="s">
        <v>208</v>
      </c>
      <c r="L399" s="83" t="s">
        <v>37</v>
      </c>
      <c r="M399" s="83" t="s">
        <v>2937</v>
      </c>
      <c r="N399" s="83" t="s">
        <v>38</v>
      </c>
      <c r="O399" s="83" t="s">
        <v>2233</v>
      </c>
      <c r="P399" s="91"/>
      <c r="Q399" s="92" t="s">
        <v>2259</v>
      </c>
      <c r="R399" s="83" t="s">
        <v>2082</v>
      </c>
    </row>
    <row r="400" spans="1:21" s="25" customFormat="1" ht="23.5" hidden="1">
      <c r="A400" s="130" t="s">
        <v>2059</v>
      </c>
      <c r="B400" s="131" t="s">
        <v>2110</v>
      </c>
      <c r="C400" s="83" t="s">
        <v>2971</v>
      </c>
      <c r="D400" s="82" t="s">
        <v>1827</v>
      </c>
      <c r="E400" s="16" t="str">
        <f t="shared" si="8"/>
        <v>โครงการแข่งขันกีฬาบัวน้ำเงินเกมส์</v>
      </c>
      <c r="F400" s="83" t="s">
        <v>61</v>
      </c>
      <c r="G400" s="83" t="s">
        <v>29</v>
      </c>
      <c r="H400" s="83">
        <v>2566</v>
      </c>
      <c r="I400" s="83" t="s">
        <v>1120</v>
      </c>
      <c r="J400" s="89" t="s">
        <v>1121</v>
      </c>
      <c r="K400" s="83" t="s">
        <v>1828</v>
      </c>
      <c r="L400" s="83" t="s">
        <v>45</v>
      </c>
      <c r="M400" s="83" t="s">
        <v>2943</v>
      </c>
      <c r="N400" s="83" t="s">
        <v>46</v>
      </c>
      <c r="O400" s="83" t="s">
        <v>2233</v>
      </c>
      <c r="P400" s="91"/>
      <c r="Q400" s="92" t="s">
        <v>2269</v>
      </c>
      <c r="R400" s="83" t="s">
        <v>1765</v>
      </c>
    </row>
    <row r="401" spans="1:21" s="25" customFormat="1" ht="23.5" hidden="1">
      <c r="A401" s="130" t="s">
        <v>2059</v>
      </c>
      <c r="B401" s="131" t="s">
        <v>2110</v>
      </c>
      <c r="C401" s="83" t="s">
        <v>2971</v>
      </c>
      <c r="D401" s="82" t="s">
        <v>1878</v>
      </c>
      <c r="E401" s="16" t="str">
        <f t="shared" si="8"/>
        <v>โครงการ IDT Recreation Day</v>
      </c>
      <c r="F401" s="83" t="s">
        <v>1879</v>
      </c>
      <c r="G401" s="83" t="s">
        <v>29</v>
      </c>
      <c r="H401" s="83">
        <v>2566</v>
      </c>
      <c r="I401" s="83" t="s">
        <v>1880</v>
      </c>
      <c r="J401" s="89" t="s">
        <v>1880</v>
      </c>
      <c r="K401" s="83" t="s">
        <v>1870</v>
      </c>
      <c r="L401" s="83" t="s">
        <v>1871</v>
      </c>
      <c r="M401" s="83" t="s">
        <v>2946</v>
      </c>
      <c r="N401" s="83" t="s">
        <v>46</v>
      </c>
      <c r="O401" s="83" t="s">
        <v>2233</v>
      </c>
      <c r="P401" s="91"/>
      <c r="Q401" s="92" t="s">
        <v>2284</v>
      </c>
      <c r="R401" s="83" t="s">
        <v>713</v>
      </c>
    </row>
    <row r="402" spans="1:21" s="25" customFormat="1" ht="23.5" hidden="1">
      <c r="A402" s="130" t="s">
        <v>2059</v>
      </c>
      <c r="B402" s="131" t="s">
        <v>2110</v>
      </c>
      <c r="C402" s="83" t="s">
        <v>2971</v>
      </c>
      <c r="D402" s="82" t="s">
        <v>1882</v>
      </c>
      <c r="E402" s="16" t="str">
        <f t="shared" si="8"/>
        <v>โครงการกีฬา frershy สานสัมพันธ์พี่น้องคณะศิลปศาสตร์ ประจำปีการศึกษา 2565</v>
      </c>
      <c r="F402" s="83" t="s">
        <v>1883</v>
      </c>
      <c r="G402" s="83" t="s">
        <v>29</v>
      </c>
      <c r="H402" s="83">
        <v>2566</v>
      </c>
      <c r="I402" s="83" t="s">
        <v>1884</v>
      </c>
      <c r="J402" s="89" t="s">
        <v>1884</v>
      </c>
      <c r="K402" s="83" t="s">
        <v>278</v>
      </c>
      <c r="L402" s="83" t="s">
        <v>1871</v>
      </c>
      <c r="M402" s="83" t="s">
        <v>2946</v>
      </c>
      <c r="N402" s="83" t="s">
        <v>46</v>
      </c>
      <c r="O402" s="83" t="s">
        <v>2233</v>
      </c>
      <c r="P402" s="91"/>
      <c r="Q402" s="92" t="s">
        <v>2285</v>
      </c>
      <c r="R402" s="83" t="s">
        <v>766</v>
      </c>
    </row>
    <row r="403" spans="1:21" s="25" customFormat="1" ht="23.5" hidden="1">
      <c r="A403" s="130" t="s">
        <v>2059</v>
      </c>
      <c r="B403" s="131" t="s">
        <v>2110</v>
      </c>
      <c r="C403" s="83" t="s">
        <v>2971</v>
      </c>
      <c r="D403" s="82" t="s">
        <v>1976</v>
      </c>
      <c r="E403" s="16" t="str">
        <f t="shared" si="8"/>
        <v>โครงการกีฬา Freshy สานสัมพันธ์พี่น้อง วิทยาลัยเพาะช่าง ประจำปีการศึกษา 2566</v>
      </c>
      <c r="F403" s="83" t="s">
        <v>1977</v>
      </c>
      <c r="G403" s="83" t="s">
        <v>29</v>
      </c>
      <c r="H403" s="83">
        <v>2566</v>
      </c>
      <c r="I403" s="83" t="s">
        <v>1121</v>
      </c>
      <c r="J403" s="89" t="s">
        <v>1121</v>
      </c>
      <c r="K403" s="83" t="s">
        <v>1978</v>
      </c>
      <c r="L403" s="83" t="s">
        <v>1871</v>
      </c>
      <c r="M403" s="83" t="s">
        <v>2946</v>
      </c>
      <c r="N403" s="83" t="s">
        <v>46</v>
      </c>
      <c r="O403" s="83" t="s">
        <v>2233</v>
      </c>
      <c r="P403" s="91"/>
      <c r="Q403" s="92" t="s">
        <v>2297</v>
      </c>
      <c r="R403" s="83" t="s">
        <v>2064</v>
      </c>
    </row>
    <row r="404" spans="1:21" s="25" customFormat="1" ht="23.5" hidden="1">
      <c r="A404" s="130" t="s">
        <v>2059</v>
      </c>
      <c r="B404" s="131" t="s">
        <v>2110</v>
      </c>
      <c r="C404" s="83" t="s">
        <v>2971</v>
      </c>
      <c r="D404" s="82" t="s">
        <v>1947</v>
      </c>
      <c r="E404" s="16" t="str">
        <f t="shared" si="8"/>
        <v>โครงการเข้าร่วมแข่งขันกีฬามหาวิทยาลัยเทคโนโลยีราชมงคลแห่งประเทศไทย ครั้งที่ 37</v>
      </c>
      <c r="F404" s="83" t="s">
        <v>1948</v>
      </c>
      <c r="G404" s="83" t="s">
        <v>29</v>
      </c>
      <c r="H404" s="83">
        <v>2566</v>
      </c>
      <c r="I404" s="83" t="s">
        <v>1802</v>
      </c>
      <c r="J404" s="89" t="s">
        <v>1802</v>
      </c>
      <c r="K404" s="83" t="s">
        <v>293</v>
      </c>
      <c r="L404" s="83" t="s">
        <v>1871</v>
      </c>
      <c r="M404" s="83" t="s">
        <v>2946</v>
      </c>
      <c r="N404" s="83" t="s">
        <v>46</v>
      </c>
      <c r="O404" s="83" t="s">
        <v>2233</v>
      </c>
      <c r="P404" s="91"/>
      <c r="Q404" s="92" t="s">
        <v>2309</v>
      </c>
      <c r="R404" s="83" t="s">
        <v>637</v>
      </c>
    </row>
    <row r="405" spans="1:21" s="25" customFormat="1" ht="23.5" hidden="1">
      <c r="A405" s="130" t="s">
        <v>2059</v>
      </c>
      <c r="B405" s="131" t="s">
        <v>2110</v>
      </c>
      <c r="C405" s="83" t="s">
        <v>2971</v>
      </c>
      <c r="D405" s="82" t="s">
        <v>1909</v>
      </c>
      <c r="E405" s="16" t="str">
        <f t="shared" si="8"/>
        <v>โครงการแข่งขันกีฬาสี่เทียนเกมส์</v>
      </c>
      <c r="F405" s="83" t="s">
        <v>1910</v>
      </c>
      <c r="G405" s="83" t="s">
        <v>29</v>
      </c>
      <c r="H405" s="83">
        <v>2566</v>
      </c>
      <c r="I405" s="83" t="s">
        <v>1120</v>
      </c>
      <c r="J405" s="89" t="s">
        <v>1121</v>
      </c>
      <c r="K405" s="83" t="s">
        <v>316</v>
      </c>
      <c r="L405" s="83" t="s">
        <v>45</v>
      </c>
      <c r="M405" s="83" t="s">
        <v>2943</v>
      </c>
      <c r="N405" s="83" t="s">
        <v>46</v>
      </c>
      <c r="O405" s="83" t="s">
        <v>2233</v>
      </c>
      <c r="P405" s="91"/>
      <c r="Q405" s="92" t="s">
        <v>2310</v>
      </c>
      <c r="R405" s="83" t="s">
        <v>2876</v>
      </c>
    </row>
    <row r="406" spans="1:21" s="25" customFormat="1" ht="23.5" hidden="1">
      <c r="A406" s="130" t="s">
        <v>2059</v>
      </c>
      <c r="B406" s="131" t="s">
        <v>2110</v>
      </c>
      <c r="C406" s="83" t="s">
        <v>2971</v>
      </c>
      <c r="D406" s="82" t="s">
        <v>1895</v>
      </c>
      <c r="E406" s="16" t="str">
        <f t="shared" si="8"/>
        <v>โครงการ BA Sports Game กีฬาพื้นบ้าน</v>
      </c>
      <c r="F406" s="83" t="s">
        <v>1896</v>
      </c>
      <c r="G406" s="83" t="s">
        <v>29</v>
      </c>
      <c r="H406" s="83">
        <v>2566</v>
      </c>
      <c r="I406" s="83" t="s">
        <v>1862</v>
      </c>
      <c r="J406" s="89" t="s">
        <v>1862</v>
      </c>
      <c r="K406" s="83" t="s">
        <v>1828</v>
      </c>
      <c r="L406" s="83" t="s">
        <v>1871</v>
      </c>
      <c r="M406" s="83" t="s">
        <v>2946</v>
      </c>
      <c r="N406" s="83" t="s">
        <v>46</v>
      </c>
      <c r="O406" s="83" t="s">
        <v>2233</v>
      </c>
      <c r="P406" s="91"/>
      <c r="Q406" s="92" t="s">
        <v>2311</v>
      </c>
      <c r="R406" s="83" t="s">
        <v>2847</v>
      </c>
    </row>
    <row r="407" spans="1:21" s="25" customFormat="1" ht="23.5" hidden="1">
      <c r="A407" s="130" t="s">
        <v>2059</v>
      </c>
      <c r="B407" s="133" t="s">
        <v>2110</v>
      </c>
      <c r="C407" s="83" t="s">
        <v>2971</v>
      </c>
      <c r="D407" s="83" t="s">
        <v>1756</v>
      </c>
      <c r="E407" s="16" t="str">
        <f t="shared" si="8"/>
        <v xml:space="preserve">โครงการจัดการแข่งขันฟุตบอลเยาวชนและประชาชน </v>
      </c>
      <c r="F407" s="83" t="s">
        <v>2550</v>
      </c>
      <c r="G407" s="83" t="s">
        <v>29</v>
      </c>
      <c r="H407" s="83">
        <v>2566</v>
      </c>
      <c r="I407" s="83" t="s">
        <v>1120</v>
      </c>
      <c r="J407" s="83" t="s">
        <v>1121</v>
      </c>
      <c r="K407" s="83" t="s">
        <v>36</v>
      </c>
      <c r="L407" s="83" t="s">
        <v>37</v>
      </c>
      <c r="M407" s="83" t="s">
        <v>2937</v>
      </c>
      <c r="N407" s="83" t="s">
        <v>38</v>
      </c>
      <c r="O407" s="83" t="s">
        <v>2233</v>
      </c>
      <c r="P407" s="94"/>
      <c r="Q407" s="92" t="s">
        <v>2770</v>
      </c>
      <c r="R407" s="83" t="s">
        <v>2896</v>
      </c>
    </row>
    <row r="408" spans="1:21" s="25" customFormat="1" ht="23.5" hidden="1">
      <c r="A408" s="130" t="s">
        <v>2059</v>
      </c>
      <c r="B408" s="131" t="s">
        <v>2110</v>
      </c>
      <c r="C408" s="83" t="s">
        <v>2971</v>
      </c>
      <c r="D408" s="82" t="s">
        <v>2320</v>
      </c>
      <c r="E408" s="16" t="str">
        <f t="shared" si="8"/>
        <v>โครงการแข่งขันกีฬาบัวน้ำเงินเกมส์</v>
      </c>
      <c r="F408" s="83" t="s">
        <v>61</v>
      </c>
      <c r="G408" s="83" t="s">
        <v>29</v>
      </c>
      <c r="H408" s="83">
        <v>2567</v>
      </c>
      <c r="I408" s="83" t="s">
        <v>1825</v>
      </c>
      <c r="J408" s="89" t="s">
        <v>1825</v>
      </c>
      <c r="K408" s="83" t="s">
        <v>2321</v>
      </c>
      <c r="L408" s="83" t="s">
        <v>45</v>
      </c>
      <c r="M408" s="83" t="s">
        <v>2943</v>
      </c>
      <c r="N408" s="83" t="s">
        <v>46</v>
      </c>
      <c r="O408" s="83" t="s">
        <v>2314</v>
      </c>
      <c r="P408" s="91"/>
      <c r="Q408" s="92" t="s">
        <v>2322</v>
      </c>
      <c r="R408" s="83" t="s">
        <v>1136</v>
      </c>
      <c r="S408" s="46"/>
      <c r="T408" s="46"/>
      <c r="U408" s="46"/>
    </row>
    <row r="409" spans="1:21" s="25" customFormat="1" ht="23.5" hidden="1">
      <c r="A409" s="130" t="s">
        <v>2059</v>
      </c>
      <c r="B409" s="131" t="s">
        <v>2110</v>
      </c>
      <c r="C409" s="83" t="s">
        <v>2971</v>
      </c>
      <c r="D409" s="82" t="s">
        <v>2178</v>
      </c>
      <c r="E409" s="16" t="str">
        <f t="shared" si="8"/>
        <v>โครงการกีฬาสี สานสัมพันธ์พี่น้อง คณะศิลปศาสตร์ บพิตรพิมุข จักรวรรดิ ประจำปีการศึกษา 2566</v>
      </c>
      <c r="F409" s="83" t="s">
        <v>2179</v>
      </c>
      <c r="G409" s="83" t="s">
        <v>29</v>
      </c>
      <c r="H409" s="83">
        <v>2567</v>
      </c>
      <c r="I409" s="83" t="s">
        <v>1825</v>
      </c>
      <c r="J409" s="89" t="s">
        <v>1825</v>
      </c>
      <c r="K409" s="83" t="s">
        <v>278</v>
      </c>
      <c r="L409" s="83" t="s">
        <v>1871</v>
      </c>
      <c r="M409" s="83" t="s">
        <v>2946</v>
      </c>
      <c r="N409" s="83" t="s">
        <v>46</v>
      </c>
      <c r="O409" s="83" t="s">
        <v>2314</v>
      </c>
      <c r="P409" s="91"/>
      <c r="Q409" s="92" t="s">
        <v>2330</v>
      </c>
      <c r="R409" s="83" t="s">
        <v>1765</v>
      </c>
      <c r="S409" s="46"/>
      <c r="T409" s="46"/>
      <c r="U409" s="46"/>
    </row>
    <row r="410" spans="1:21" s="25" customFormat="1" ht="23.5" hidden="1">
      <c r="A410" s="130" t="s">
        <v>2059</v>
      </c>
      <c r="B410" s="131" t="s">
        <v>2110</v>
      </c>
      <c r="C410" s="83" t="s">
        <v>2971</v>
      </c>
      <c r="D410" s="82" t="s">
        <v>2152</v>
      </c>
      <c r="E410" s="16" t="str">
        <f t="shared" si="8"/>
        <v>โครงการส่งเสริมศักยภาพการเป็นเจ้าภาพจัดการแข่งขันกีฬานักเรียนในระดับนานาชาติ และการประชุมที่เกี่ยวข้อง</v>
      </c>
      <c r="F410" s="83" t="s">
        <v>2153</v>
      </c>
      <c r="G410" s="83" t="s">
        <v>29</v>
      </c>
      <c r="H410" s="83">
        <v>2567</v>
      </c>
      <c r="I410" s="83" t="s">
        <v>1992</v>
      </c>
      <c r="J410" s="89" t="s">
        <v>621</v>
      </c>
      <c r="K410" s="83" t="s">
        <v>36</v>
      </c>
      <c r="L410" s="83" t="s">
        <v>37</v>
      </c>
      <c r="M410" s="83" t="s">
        <v>2937</v>
      </c>
      <c r="N410" s="83" t="s">
        <v>38</v>
      </c>
      <c r="O410" s="83" t="s">
        <v>2314</v>
      </c>
      <c r="P410" s="91"/>
      <c r="Q410" s="92" t="s">
        <v>2420</v>
      </c>
      <c r="R410" s="83" t="s">
        <v>1173</v>
      </c>
      <c r="S410" s="46"/>
      <c r="T410" s="46"/>
      <c r="U410" s="46"/>
    </row>
    <row r="411" spans="1:21" s="25" customFormat="1" ht="23.5" hidden="1">
      <c r="A411" s="130" t="s">
        <v>2059</v>
      </c>
      <c r="B411" s="131" t="s">
        <v>2110</v>
      </c>
      <c r="C411" s="83" t="s">
        <v>2971</v>
      </c>
      <c r="D411" s="82" t="s">
        <v>2108</v>
      </c>
      <c r="E411" s="16" t="str">
        <f t="shared" si="8"/>
        <v>โครงการพัฒนาการกีฬาและนันทนาการมวลชน ประจำปีงบประมาณ พ.ศ. 2567</v>
      </c>
      <c r="F411" s="83" t="s">
        <v>2109</v>
      </c>
      <c r="G411" s="83" t="s">
        <v>29</v>
      </c>
      <c r="H411" s="83">
        <v>2567</v>
      </c>
      <c r="I411" s="83" t="s">
        <v>1992</v>
      </c>
      <c r="J411" s="89" t="s">
        <v>621</v>
      </c>
      <c r="K411" s="83" t="s">
        <v>208</v>
      </c>
      <c r="L411" s="83" t="s">
        <v>37</v>
      </c>
      <c r="M411" s="83" t="s">
        <v>2937</v>
      </c>
      <c r="N411" s="83" t="s">
        <v>38</v>
      </c>
      <c r="O411" s="83" t="s">
        <v>2314</v>
      </c>
      <c r="P411" s="91"/>
      <c r="Q411" s="92" t="s">
        <v>2427</v>
      </c>
      <c r="R411" s="83" t="s">
        <v>1136</v>
      </c>
      <c r="S411" s="46"/>
      <c r="T411" s="46"/>
      <c r="U411" s="46"/>
    </row>
    <row r="412" spans="1:21" s="25" customFormat="1" ht="23.5" hidden="1">
      <c r="A412" s="130" t="s">
        <v>2059</v>
      </c>
      <c r="B412" s="131" t="s">
        <v>2110</v>
      </c>
      <c r="C412" s="83" t="s">
        <v>2971</v>
      </c>
      <c r="D412" s="82" t="s">
        <v>2441</v>
      </c>
      <c r="E412" s="16" t="str">
        <f t="shared" si="8"/>
        <v>โครงการกีฬาเชื่อมความสัมพันธ์ระหว่างมหาวิทยาลัยราชภัฎพระนครศรีอยุธยา</v>
      </c>
      <c r="F412" s="83" t="s">
        <v>2442</v>
      </c>
      <c r="G412" s="83" t="s">
        <v>29</v>
      </c>
      <c r="H412" s="83">
        <v>2568</v>
      </c>
      <c r="I412" s="83" t="s">
        <v>2443</v>
      </c>
      <c r="J412" s="89" t="s">
        <v>2444</v>
      </c>
      <c r="K412" s="83" t="s">
        <v>293</v>
      </c>
      <c r="L412" s="83" t="s">
        <v>429</v>
      </c>
      <c r="M412" s="83" t="s">
        <v>2951</v>
      </c>
      <c r="N412" s="83" t="s">
        <v>46</v>
      </c>
      <c r="O412" s="83" t="s">
        <v>2439</v>
      </c>
      <c r="P412" s="91"/>
      <c r="Q412" s="92" t="s">
        <v>2445</v>
      </c>
      <c r="R412" s="83" t="s">
        <v>1173</v>
      </c>
      <c r="S412" s="46"/>
      <c r="T412" s="46"/>
      <c r="U412" s="46"/>
    </row>
    <row r="413" spans="1:21" s="25" customFormat="1" ht="23.5" hidden="1">
      <c r="A413" s="130" t="s">
        <v>2059</v>
      </c>
      <c r="B413" s="131" t="s">
        <v>2110</v>
      </c>
      <c r="C413" s="83" t="s">
        <v>2971</v>
      </c>
      <c r="D413" s="82" t="s">
        <v>2473</v>
      </c>
      <c r="E413" s="16" t="str">
        <f t="shared" si="8"/>
        <v>เงินอุดหนุนสำหรับสนับสนุนการบริหารสนามกีฬา</v>
      </c>
      <c r="F413" s="83" t="s">
        <v>2474</v>
      </c>
      <c r="G413" s="83" t="s">
        <v>29</v>
      </c>
      <c r="H413" s="83">
        <v>2568</v>
      </c>
      <c r="I413" s="83" t="s">
        <v>2438</v>
      </c>
      <c r="J413" s="89" t="s">
        <v>1140</v>
      </c>
      <c r="K413" s="83" t="s">
        <v>2471</v>
      </c>
      <c r="L413" s="83" t="s">
        <v>1049</v>
      </c>
      <c r="M413" s="83" t="s">
        <v>2954</v>
      </c>
      <c r="N413" s="83" t="s">
        <v>930</v>
      </c>
      <c r="O413" s="83" t="s">
        <v>2439</v>
      </c>
      <c r="P413" s="91"/>
      <c r="Q413" s="92" t="s">
        <v>2475</v>
      </c>
      <c r="R413" s="83" t="s">
        <v>1136</v>
      </c>
      <c r="S413" s="46"/>
      <c r="T413" s="46"/>
      <c r="U413" s="46"/>
    </row>
    <row r="414" spans="1:21" s="25" customFormat="1" ht="23.5" hidden="1">
      <c r="A414" s="130" t="s">
        <v>2059</v>
      </c>
      <c r="B414" s="131" t="s">
        <v>2110</v>
      </c>
      <c r="C414" s="83" t="s">
        <v>2971</v>
      </c>
      <c r="D414" s="82" t="s">
        <v>2533</v>
      </c>
      <c r="E414" s="16" t="str">
        <f t="shared" si="8"/>
        <v>โครงการส่งเสริมกีฬาพัฒนาสุขภาวะกลุ่มผู้ด้อยโอกาส</v>
      </c>
      <c r="F414" s="83" t="s">
        <v>1248</v>
      </c>
      <c r="G414" s="83" t="s">
        <v>29</v>
      </c>
      <c r="H414" s="83">
        <v>2568</v>
      </c>
      <c r="I414" s="83" t="s">
        <v>2438</v>
      </c>
      <c r="J414" s="89" t="s">
        <v>1140</v>
      </c>
      <c r="K414" s="83" t="s">
        <v>36</v>
      </c>
      <c r="L414" s="83" t="s">
        <v>37</v>
      </c>
      <c r="M414" s="83" t="s">
        <v>2937</v>
      </c>
      <c r="N414" s="83" t="s">
        <v>38</v>
      </c>
      <c r="O414" s="83" t="s">
        <v>2439</v>
      </c>
      <c r="P414" s="91"/>
      <c r="Q414" s="92" t="s">
        <v>2534</v>
      </c>
      <c r="R414" s="83" t="s">
        <v>2261</v>
      </c>
      <c r="S414" s="46"/>
      <c r="T414" s="46"/>
      <c r="U414" s="46"/>
    </row>
    <row r="415" spans="1:21" s="25" customFormat="1" ht="23.5" hidden="1">
      <c r="A415" s="130" t="s">
        <v>2059</v>
      </c>
      <c r="B415" s="131" t="s">
        <v>2110</v>
      </c>
      <c r="C415" s="83" t="s">
        <v>2971</v>
      </c>
      <c r="D415" s="82" t="s">
        <v>2539</v>
      </c>
      <c r="E415" s="16" t="str">
        <f t="shared" si="8"/>
        <v>โครงการจัดการแข่งขันกีฬานักเรียนประจำจังหวัดและอำเภอ</v>
      </c>
      <c r="F415" s="83" t="s">
        <v>2120</v>
      </c>
      <c r="G415" s="83" t="s">
        <v>29</v>
      </c>
      <c r="H415" s="83">
        <v>2568</v>
      </c>
      <c r="I415" s="83" t="s">
        <v>2438</v>
      </c>
      <c r="J415" s="89" t="s">
        <v>1140</v>
      </c>
      <c r="K415" s="83" t="s">
        <v>36</v>
      </c>
      <c r="L415" s="83" t="s">
        <v>37</v>
      </c>
      <c r="M415" s="83" t="s">
        <v>2937</v>
      </c>
      <c r="N415" s="83" t="s">
        <v>38</v>
      </c>
      <c r="O415" s="83" t="s">
        <v>2439</v>
      </c>
      <c r="P415" s="91"/>
      <c r="Q415" s="92" t="s">
        <v>2540</v>
      </c>
      <c r="R415" s="83" t="s">
        <v>1163</v>
      </c>
      <c r="S415" s="46"/>
      <c r="T415" s="46"/>
      <c r="U415" s="46"/>
    </row>
    <row r="416" spans="1:21" s="25" customFormat="1" ht="23.5" hidden="1">
      <c r="A416" s="130" t="s">
        <v>2059</v>
      </c>
      <c r="B416" s="131" t="s">
        <v>2110</v>
      </c>
      <c r="C416" s="83" t="s">
        <v>2971</v>
      </c>
      <c r="D416" s="82" t="s">
        <v>2552</v>
      </c>
      <c r="E416" s="16" t="str">
        <f t="shared" si="8"/>
        <v>โครงการพัฒนาการกีฬาและนันทนาการมวลชน ประจำปีงบประมาณ พ.ศ. 2568</v>
      </c>
      <c r="F416" s="83" t="s">
        <v>2553</v>
      </c>
      <c r="G416" s="83" t="s">
        <v>29</v>
      </c>
      <c r="H416" s="83">
        <v>2568</v>
      </c>
      <c r="I416" s="83" t="s">
        <v>2438</v>
      </c>
      <c r="J416" s="89" t="s">
        <v>1140</v>
      </c>
      <c r="K416" s="83" t="s">
        <v>208</v>
      </c>
      <c r="L416" s="83" t="s">
        <v>37</v>
      </c>
      <c r="M416" s="83" t="s">
        <v>2937</v>
      </c>
      <c r="N416" s="83" t="s">
        <v>38</v>
      </c>
      <c r="O416" s="83" t="s">
        <v>2439</v>
      </c>
      <c r="P416" s="91"/>
      <c r="Q416" s="92" t="s">
        <v>2554</v>
      </c>
      <c r="R416" s="83" t="s">
        <v>1173</v>
      </c>
      <c r="S416" s="46"/>
      <c r="T416" s="46"/>
      <c r="U416" s="46"/>
    </row>
    <row r="417" spans="1:21" s="25" customFormat="1" ht="23.5" hidden="1">
      <c r="A417" s="130" t="s">
        <v>2059</v>
      </c>
      <c r="B417" s="131" t="s">
        <v>2110</v>
      </c>
      <c r="C417" s="83" t="s">
        <v>2971</v>
      </c>
      <c r="D417" s="82" t="s">
        <v>2566</v>
      </c>
      <c r="E417" s="16" t="str">
        <f t="shared" si="8"/>
        <v>การส่งเสริมพัฒนาเมืองกีฬา (Sport City)</v>
      </c>
      <c r="F417" s="83" t="s">
        <v>2567</v>
      </c>
      <c r="G417" s="83" t="s">
        <v>29</v>
      </c>
      <c r="H417" s="83">
        <v>2568</v>
      </c>
      <c r="I417" s="83" t="s">
        <v>2438</v>
      </c>
      <c r="J417" s="89" t="s">
        <v>1140</v>
      </c>
      <c r="K417" s="83" t="s">
        <v>667</v>
      </c>
      <c r="L417" s="83" t="s">
        <v>88</v>
      </c>
      <c r="M417" s="83" t="s">
        <v>2938</v>
      </c>
      <c r="N417" s="83" t="s">
        <v>38</v>
      </c>
      <c r="O417" s="83" t="s">
        <v>2439</v>
      </c>
      <c r="P417" s="91"/>
      <c r="Q417" s="92" t="s">
        <v>2568</v>
      </c>
      <c r="R417" s="83" t="s">
        <v>1136</v>
      </c>
      <c r="S417" s="46"/>
      <c r="T417" s="46"/>
      <c r="U417" s="46"/>
    </row>
    <row r="418" spans="1:21" s="25" customFormat="1" ht="23.5" hidden="1">
      <c r="A418" s="130" t="str">
        <f>LEFT(B418,12)</f>
        <v>v3_140101V04</v>
      </c>
      <c r="B418" s="229" t="s">
        <v>2110</v>
      </c>
      <c r="C418" s="96" t="s">
        <v>2972</v>
      </c>
      <c r="D418" s="83" t="s">
        <v>2888</v>
      </c>
      <c r="E418" s="16" t="str">
        <f t="shared" si="8"/>
        <v>โครงการกีฬาเชื่อมความสัมพันธ์ไมตรี ของนักเรียนระดับประกาศนียบัตรวิชาชีพ</v>
      </c>
      <c r="F418" s="83" t="s">
        <v>1318</v>
      </c>
      <c r="G418" s="83" t="s">
        <v>29</v>
      </c>
      <c r="H418" s="83">
        <v>2566</v>
      </c>
      <c r="I418" s="83" t="s">
        <v>1921</v>
      </c>
      <c r="J418" s="83" t="s">
        <v>1921</v>
      </c>
      <c r="K418" s="83" t="s">
        <v>1320</v>
      </c>
      <c r="L418" s="83" t="s">
        <v>1284</v>
      </c>
      <c r="M418" s="83" t="s">
        <v>2944</v>
      </c>
      <c r="N418" s="83" t="s">
        <v>46</v>
      </c>
      <c r="O418" s="83" t="s">
        <v>2233</v>
      </c>
      <c r="P418" s="96"/>
      <c r="Q418" s="92" t="s">
        <v>2892</v>
      </c>
      <c r="R418" s="83" t="s">
        <v>1136</v>
      </c>
      <c r="S418" s="46"/>
      <c r="T418" s="46"/>
      <c r="U418" s="46"/>
    </row>
    <row r="419" spans="1:21" s="25" customFormat="1" ht="23.5" hidden="1">
      <c r="A419" s="130" t="str">
        <f>LEFT(B419,12)</f>
        <v>v3_140101V04</v>
      </c>
      <c r="B419" s="229" t="s">
        <v>2110</v>
      </c>
      <c r="C419" s="96" t="s">
        <v>2972</v>
      </c>
      <c r="D419" s="83" t="s">
        <v>2904</v>
      </c>
      <c r="E419" s="16" t="str">
        <f t="shared" si="8"/>
        <v>เข้าร่วมการแข่งขันกีฬา "ราชมงคลอีสานเกมส์" ครั้งที่ 39</v>
      </c>
      <c r="F419" s="83" t="s">
        <v>2905</v>
      </c>
      <c r="G419" s="83" t="s">
        <v>29</v>
      </c>
      <c r="H419" s="83">
        <v>2566</v>
      </c>
      <c r="I419" s="83" t="s">
        <v>1921</v>
      </c>
      <c r="J419" s="83" t="s">
        <v>1121</v>
      </c>
      <c r="K419" s="83" t="s">
        <v>293</v>
      </c>
      <c r="L419" s="83" t="s">
        <v>224</v>
      </c>
      <c r="M419" s="83" t="s">
        <v>2949</v>
      </c>
      <c r="N419" s="83" t="s">
        <v>46</v>
      </c>
      <c r="O419" s="83" t="s">
        <v>2233</v>
      </c>
      <c r="P419" s="96"/>
      <c r="Q419" s="92" t="s">
        <v>2907</v>
      </c>
      <c r="R419" s="83" t="s">
        <v>1150</v>
      </c>
      <c r="S419" s="46"/>
      <c r="T419" s="46"/>
      <c r="U419" s="46"/>
    </row>
    <row r="420" spans="1:21" s="25" customFormat="1" ht="23.5" hidden="1">
      <c r="A420" s="134" t="s">
        <v>2059</v>
      </c>
      <c r="B420" s="134" t="s">
        <v>2060</v>
      </c>
      <c r="C420" s="83" t="s">
        <v>2971</v>
      </c>
      <c r="D420" s="83" t="s">
        <v>308</v>
      </c>
      <c r="E420" s="6" t="s">
        <v>1438</v>
      </c>
      <c r="F420" s="83" t="s">
        <v>1438</v>
      </c>
      <c r="G420" s="83" t="s">
        <v>29</v>
      </c>
      <c r="H420" s="83">
        <v>2562</v>
      </c>
      <c r="I420" s="103">
        <v>241852</v>
      </c>
      <c r="J420" s="103">
        <v>242158</v>
      </c>
      <c r="K420" s="83" t="s">
        <v>71</v>
      </c>
      <c r="L420" s="83" t="s">
        <v>301</v>
      </c>
      <c r="M420" s="83" t="str">
        <f>VLOOKUP(L420,'[1]ตัวย่อ(ต่อท้าย)'!$B$2:$C$515,2,FALSE)</f>
        <v>มรอ.</v>
      </c>
      <c r="N420" s="83" t="s">
        <v>1401</v>
      </c>
      <c r="O420" s="83"/>
      <c r="P420" s="83"/>
      <c r="Q420" s="101"/>
      <c r="R420" s="82" t="s">
        <v>1765</v>
      </c>
      <c r="S420" s="7"/>
      <c r="T420" s="7"/>
      <c r="U420" s="7"/>
    </row>
    <row r="421" spans="1:21" s="25" customFormat="1" ht="23.5" hidden="1">
      <c r="A421" s="134" t="s">
        <v>2059</v>
      </c>
      <c r="B421" s="134" t="s">
        <v>2060</v>
      </c>
      <c r="C421" s="83" t="s">
        <v>2971</v>
      </c>
      <c r="D421" s="83" t="s">
        <v>139</v>
      </c>
      <c r="E421" s="6" t="s">
        <v>140</v>
      </c>
      <c r="F421" s="83" t="s">
        <v>140</v>
      </c>
      <c r="G421" s="83" t="s">
        <v>29</v>
      </c>
      <c r="H421" s="83">
        <v>2562</v>
      </c>
      <c r="I421" s="103">
        <v>241701</v>
      </c>
      <c r="J421" s="103">
        <v>242036</v>
      </c>
      <c r="K421" s="83" t="s">
        <v>114</v>
      </c>
      <c r="L421" s="83" t="s">
        <v>37</v>
      </c>
      <c r="M421" s="83" t="str">
        <f>VLOOKUP(L421,'[1]ตัวย่อ(ต่อท้าย)'!$B$2:$C$515,2,FALSE)</f>
        <v>กพล.</v>
      </c>
      <c r="N421" s="83" t="s">
        <v>38</v>
      </c>
      <c r="O421" s="83"/>
      <c r="P421" s="83"/>
      <c r="Q421" s="101"/>
      <c r="R421" s="82" t="s">
        <v>1726</v>
      </c>
      <c r="S421" s="7"/>
      <c r="T421" s="7"/>
      <c r="U421" s="7"/>
    </row>
    <row r="422" spans="1:21" s="25" customFormat="1" ht="23.5" hidden="1">
      <c r="A422" s="134" t="s">
        <v>2059</v>
      </c>
      <c r="B422" s="134" t="s">
        <v>2060</v>
      </c>
      <c r="C422" s="83" t="s">
        <v>2971</v>
      </c>
      <c r="D422" s="83" t="s">
        <v>495</v>
      </c>
      <c r="E422" s="6" t="s">
        <v>496</v>
      </c>
      <c r="F422" s="83" t="s">
        <v>496</v>
      </c>
      <c r="G422" s="83" t="s">
        <v>29</v>
      </c>
      <c r="H422" s="83">
        <v>2563</v>
      </c>
      <c r="I422" s="103">
        <v>242066</v>
      </c>
      <c r="J422" s="103">
        <v>242523</v>
      </c>
      <c r="K422" s="83" t="s">
        <v>500</v>
      </c>
      <c r="L422" s="83" t="s">
        <v>424</v>
      </c>
      <c r="M422" s="83" t="str">
        <f>VLOOKUP(L422,'[1]ตัวย่อ(ต่อท้าย)'!$B$2:$C$515,2,FALSE)</f>
        <v>สป.กก.</v>
      </c>
      <c r="N422" s="83" t="s">
        <v>38</v>
      </c>
      <c r="O422" s="83"/>
      <c r="P422" s="83"/>
      <c r="Q422" s="101"/>
      <c r="R422" s="83" t="s">
        <v>2071</v>
      </c>
      <c r="S422" s="7"/>
      <c r="T422" s="7"/>
      <c r="U422" s="7"/>
    </row>
    <row r="423" spans="1:21" s="25" customFormat="1" ht="23.5" hidden="1">
      <c r="A423" s="134" t="s">
        <v>2059</v>
      </c>
      <c r="B423" s="134" t="s">
        <v>2060</v>
      </c>
      <c r="C423" s="83" t="s">
        <v>2971</v>
      </c>
      <c r="D423" s="83" t="s">
        <v>542</v>
      </c>
      <c r="E423" s="6" t="s">
        <v>1474</v>
      </c>
      <c r="F423" s="83" t="s">
        <v>1474</v>
      </c>
      <c r="G423" s="83" t="s">
        <v>29</v>
      </c>
      <c r="H423" s="83">
        <v>2563</v>
      </c>
      <c r="I423" s="103">
        <v>242248</v>
      </c>
      <c r="J423" s="103">
        <v>242401</v>
      </c>
      <c r="K423" s="83" t="s">
        <v>114</v>
      </c>
      <c r="L423" s="83" t="s">
        <v>37</v>
      </c>
      <c r="M423" s="83" t="str">
        <f>VLOOKUP(L423,'[1]ตัวย่อ(ต่อท้าย)'!$B$2:$C$515,2,FALSE)</f>
        <v>กพล.</v>
      </c>
      <c r="N423" s="83" t="s">
        <v>38</v>
      </c>
      <c r="O423" s="83"/>
      <c r="P423" s="83"/>
      <c r="Q423" s="101"/>
      <c r="R423" s="83" t="s">
        <v>2136</v>
      </c>
      <c r="S423" s="7"/>
      <c r="T423" s="7"/>
      <c r="U423" s="7"/>
    </row>
    <row r="424" spans="1:21" s="25" customFormat="1" ht="23.5" hidden="1">
      <c r="A424" s="134" t="s">
        <v>2059</v>
      </c>
      <c r="B424" s="135" t="s">
        <v>2060</v>
      </c>
      <c r="C424" s="83" t="s">
        <v>2971</v>
      </c>
      <c r="D424" s="82" t="s">
        <v>724</v>
      </c>
      <c r="E424" s="16" t="str">
        <f t="shared" ref="E424:E455" si="9">HYPERLINK(Q424,F424)</f>
        <v>การแข่งขันกีฬานักเรียนเพื่อพัฒนาสู่ความเป็นเลิศระดับกลุ่มโรงเรียน ประจำปีงบประมาณ พ.ศ.2563</v>
      </c>
      <c r="F424" s="83" t="s">
        <v>725</v>
      </c>
      <c r="G424" s="83" t="s">
        <v>29</v>
      </c>
      <c r="H424" s="83">
        <v>2563</v>
      </c>
      <c r="I424" s="83" t="s">
        <v>207</v>
      </c>
      <c r="J424" s="89" t="s">
        <v>262</v>
      </c>
      <c r="K424" s="83" t="s">
        <v>727</v>
      </c>
      <c r="L424" s="83" t="s">
        <v>382</v>
      </c>
      <c r="M424" s="83" t="s">
        <v>2948</v>
      </c>
      <c r="N424" s="83" t="s">
        <v>246</v>
      </c>
      <c r="O424" s="89" t="s">
        <v>2573</v>
      </c>
      <c r="P424" s="91"/>
      <c r="Q424" s="92" t="s">
        <v>2577</v>
      </c>
      <c r="R424" s="82" t="s">
        <v>1124</v>
      </c>
      <c r="S424" s="7"/>
      <c r="T424" s="7"/>
      <c r="U424" s="7"/>
    </row>
    <row r="425" spans="1:21" s="25" customFormat="1" ht="23.5" hidden="1">
      <c r="A425" s="134" t="s">
        <v>2059</v>
      </c>
      <c r="B425" s="135" t="s">
        <v>2060</v>
      </c>
      <c r="C425" s="83" t="s">
        <v>2971</v>
      </c>
      <c r="D425" s="82" t="s">
        <v>703</v>
      </c>
      <c r="E425" s="16" t="str">
        <f t="shared" si="9"/>
        <v>โครงการแข่งขันมหกรรมกีฬานักเรียนต้านภัยยาเสพติดเฉลิมพระเกียรติ ครั้งที่  15  ประจำปี 2562</v>
      </c>
      <c r="F425" s="83" t="s">
        <v>704</v>
      </c>
      <c r="G425" s="83" t="s">
        <v>29</v>
      </c>
      <c r="H425" s="83">
        <v>2563</v>
      </c>
      <c r="I425" s="83" t="s">
        <v>277</v>
      </c>
      <c r="J425" s="89" t="s">
        <v>277</v>
      </c>
      <c r="K425" s="83" t="s">
        <v>706</v>
      </c>
      <c r="L425" s="83" t="s">
        <v>382</v>
      </c>
      <c r="M425" s="83" t="s">
        <v>2948</v>
      </c>
      <c r="N425" s="83" t="s">
        <v>246</v>
      </c>
      <c r="O425" s="89" t="s">
        <v>2573</v>
      </c>
      <c r="P425" s="91"/>
      <c r="Q425" s="92" t="s">
        <v>2579</v>
      </c>
      <c r="R425" s="83" t="s">
        <v>2104</v>
      </c>
      <c r="S425" s="7"/>
      <c r="T425" s="7"/>
      <c r="U425" s="7"/>
    </row>
    <row r="426" spans="1:21" s="25" customFormat="1" ht="23.5" hidden="1">
      <c r="A426" s="134" t="s">
        <v>2059</v>
      </c>
      <c r="B426" s="135" t="s">
        <v>2060</v>
      </c>
      <c r="C426" s="83" t="s">
        <v>2971</v>
      </c>
      <c r="D426" s="82" t="s">
        <v>693</v>
      </c>
      <c r="E426" s="16" t="str">
        <f t="shared" si="9"/>
        <v>โครงการส่งเสริมสุขภาพนักเรียน ประจำปี 2563</v>
      </c>
      <c r="F426" s="83" t="s">
        <v>694</v>
      </c>
      <c r="G426" s="83" t="s">
        <v>29</v>
      </c>
      <c r="H426" s="83">
        <v>2563</v>
      </c>
      <c r="I426" s="83" t="s">
        <v>306</v>
      </c>
      <c r="J426" s="89" t="s">
        <v>539</v>
      </c>
      <c r="K426" s="83" t="s">
        <v>696</v>
      </c>
      <c r="L426" s="83" t="s">
        <v>382</v>
      </c>
      <c r="M426" s="83" t="s">
        <v>2948</v>
      </c>
      <c r="N426" s="83" t="s">
        <v>246</v>
      </c>
      <c r="O426" s="89" t="s">
        <v>2573</v>
      </c>
      <c r="P426" s="91"/>
      <c r="Q426" s="92" t="s">
        <v>2582</v>
      </c>
      <c r="R426" s="83" t="s">
        <v>2055</v>
      </c>
      <c r="S426" s="7"/>
      <c r="T426" s="7"/>
      <c r="U426" s="7"/>
    </row>
    <row r="427" spans="1:21" s="25" customFormat="1" ht="23.5" hidden="1">
      <c r="A427" s="134" t="s">
        <v>2059</v>
      </c>
      <c r="B427" s="135" t="s">
        <v>2060</v>
      </c>
      <c r="C427" s="83" t="s">
        <v>2971</v>
      </c>
      <c r="D427" s="82" t="s">
        <v>679</v>
      </c>
      <c r="E427" s="16" t="str">
        <f t="shared" si="9"/>
        <v>โครงการ “การพัฒนาสุขภาวะให้กับผู้สูงอายุโดยการใช้วิทยาศาสตร์การกีฬา”</v>
      </c>
      <c r="F427" s="83" t="s">
        <v>680</v>
      </c>
      <c r="G427" s="83" t="s">
        <v>29</v>
      </c>
      <c r="H427" s="83">
        <v>2563</v>
      </c>
      <c r="I427" s="83" t="s">
        <v>572</v>
      </c>
      <c r="J427" s="89" t="s">
        <v>612</v>
      </c>
      <c r="K427" s="83" t="s">
        <v>682</v>
      </c>
      <c r="L427" s="83" t="s">
        <v>683</v>
      </c>
      <c r="M427" s="83" t="s">
        <v>2956</v>
      </c>
      <c r="N427" s="83" t="s">
        <v>46</v>
      </c>
      <c r="O427" s="89" t="s">
        <v>2573</v>
      </c>
      <c r="P427" s="91"/>
      <c r="Q427" s="92" t="s">
        <v>2584</v>
      </c>
      <c r="R427" s="83" t="s">
        <v>2064</v>
      </c>
      <c r="S427" s="7"/>
      <c r="T427" s="7"/>
      <c r="U427" s="7"/>
    </row>
    <row r="428" spans="1:21" s="25" customFormat="1" ht="23.5" hidden="1">
      <c r="A428" s="134" t="s">
        <v>2059</v>
      </c>
      <c r="B428" s="135" t="s">
        <v>2060</v>
      </c>
      <c r="C428" s="83" t="s">
        <v>2971</v>
      </c>
      <c r="D428" s="82" t="s">
        <v>779</v>
      </c>
      <c r="E428" s="16" t="str">
        <f t="shared" si="9"/>
        <v>โครงการแข่งขันกีฬาบุคลากรภายในมหาวิทยาลัยเทคโนโลยีราชมงคลกรุงเทพ ครั้งที่ 5</v>
      </c>
      <c r="F428" s="83" t="s">
        <v>780</v>
      </c>
      <c r="G428" s="83" t="s">
        <v>29</v>
      </c>
      <c r="H428" s="83">
        <v>2564</v>
      </c>
      <c r="I428" s="83" t="s">
        <v>277</v>
      </c>
      <c r="J428" s="89" t="s">
        <v>277</v>
      </c>
      <c r="K428" s="83" t="s">
        <v>71</v>
      </c>
      <c r="L428" s="83" t="s">
        <v>782</v>
      </c>
      <c r="M428" s="83" t="s">
        <v>2939</v>
      </c>
      <c r="N428" s="83" t="s">
        <v>46</v>
      </c>
      <c r="O428" s="89" t="s">
        <v>2588</v>
      </c>
      <c r="P428" s="91"/>
      <c r="Q428" s="92" t="s">
        <v>2596</v>
      </c>
      <c r="R428" s="83" t="s">
        <v>2060</v>
      </c>
      <c r="S428" s="7"/>
      <c r="T428" s="7"/>
      <c r="U428" s="7"/>
    </row>
    <row r="429" spans="1:21" s="25" customFormat="1" ht="23.5" hidden="1">
      <c r="A429" s="134" t="s">
        <v>2059</v>
      </c>
      <c r="B429" s="135" t="s">
        <v>2060</v>
      </c>
      <c r="C429" s="83" t="s">
        <v>2971</v>
      </c>
      <c r="D429" s="82" t="s">
        <v>934</v>
      </c>
      <c r="E429" s="16" t="str">
        <f t="shared" si="9"/>
        <v>โครงการแข่งขันกีฬาสานสัมพันธ์บุคลากรมหาวิทยาลัยกาฬสินธุ์ ประจำปี 2564</v>
      </c>
      <c r="F429" s="83" t="s">
        <v>935</v>
      </c>
      <c r="G429" s="83" t="s">
        <v>29</v>
      </c>
      <c r="H429" s="83">
        <v>2564</v>
      </c>
      <c r="I429" s="83" t="s">
        <v>937</v>
      </c>
      <c r="J429" s="89" t="s">
        <v>498</v>
      </c>
      <c r="K429" s="83" t="s">
        <v>293</v>
      </c>
      <c r="L429" s="83" t="s">
        <v>418</v>
      </c>
      <c r="M429" s="83" t="s">
        <v>2958</v>
      </c>
      <c r="N429" s="83" t="s">
        <v>46</v>
      </c>
      <c r="O429" s="89" t="s">
        <v>2588</v>
      </c>
      <c r="P429" s="91"/>
      <c r="Q429" s="92" t="s">
        <v>2597</v>
      </c>
      <c r="R429" s="83" t="s">
        <v>2110</v>
      </c>
      <c r="S429" s="7"/>
      <c r="T429" s="7"/>
      <c r="U429" s="7"/>
    </row>
    <row r="430" spans="1:21" s="25" customFormat="1" ht="23.5" hidden="1">
      <c r="A430" s="134" t="s">
        <v>2059</v>
      </c>
      <c r="B430" s="135" t="s">
        <v>2060</v>
      </c>
      <c r="C430" s="83" t="s">
        <v>2971</v>
      </c>
      <c r="D430" s="82" t="s">
        <v>1028</v>
      </c>
      <c r="E430" s="16" t="str">
        <f t="shared" si="9"/>
        <v>โครงการส่งเสริมศิลปวัฒนธรรมและกีฬานักศึกษาต้านยาเสพติดโปรแกรมวิชาเทคโนโลยีไฟฟ้า</v>
      </c>
      <c r="F430" s="83" t="s">
        <v>1029</v>
      </c>
      <c r="G430" s="83" t="s">
        <v>29</v>
      </c>
      <c r="H430" s="83">
        <v>2564</v>
      </c>
      <c r="I430" s="83" t="s">
        <v>452</v>
      </c>
      <c r="J430" s="89" t="s">
        <v>733</v>
      </c>
      <c r="K430" s="83" t="s">
        <v>1031</v>
      </c>
      <c r="L430" s="83" t="s">
        <v>373</v>
      </c>
      <c r="M430" s="83" t="s">
        <v>2941</v>
      </c>
      <c r="N430" s="83" t="s">
        <v>46</v>
      </c>
      <c r="O430" s="89" t="s">
        <v>2588</v>
      </c>
      <c r="P430" s="91"/>
      <c r="Q430" s="92" t="s">
        <v>2599</v>
      </c>
      <c r="R430" s="83" t="s">
        <v>2064</v>
      </c>
      <c r="S430" s="7"/>
      <c r="T430" s="7"/>
      <c r="U430" s="7"/>
    </row>
    <row r="431" spans="1:21" s="25" customFormat="1" ht="23.5" hidden="1">
      <c r="A431" s="134" t="s">
        <v>2059</v>
      </c>
      <c r="B431" s="135" t="s">
        <v>2060</v>
      </c>
      <c r="C431" s="83" t="s">
        <v>2971</v>
      </c>
      <c r="D431" s="82" t="s">
        <v>986</v>
      </c>
      <c r="E431" s="16" t="str">
        <f t="shared" si="9"/>
        <v>แข่งขันกีฬา-กรีฑา นักเรียน ประจำปีการศึกษา 2563</v>
      </c>
      <c r="F431" s="83" t="s">
        <v>987</v>
      </c>
      <c r="G431" s="83" t="s">
        <v>29</v>
      </c>
      <c r="H431" s="83">
        <v>2564</v>
      </c>
      <c r="I431" s="83" t="s">
        <v>452</v>
      </c>
      <c r="J431" s="89" t="s">
        <v>852</v>
      </c>
      <c r="K431" s="83" t="s">
        <v>989</v>
      </c>
      <c r="L431" s="83" t="s">
        <v>382</v>
      </c>
      <c r="M431" s="83" t="s">
        <v>2948</v>
      </c>
      <c r="N431" s="83" t="s">
        <v>246</v>
      </c>
      <c r="O431" s="89" t="s">
        <v>2588</v>
      </c>
      <c r="P431" s="91"/>
      <c r="Q431" s="92" t="s">
        <v>2608</v>
      </c>
      <c r="R431" s="83" t="s">
        <v>2060</v>
      </c>
      <c r="S431" s="7"/>
      <c r="T431" s="7"/>
      <c r="U431" s="7"/>
    </row>
    <row r="432" spans="1:21" s="25" customFormat="1" ht="23.5" hidden="1">
      <c r="A432" s="134" t="s">
        <v>2059</v>
      </c>
      <c r="B432" s="135" t="s">
        <v>2060</v>
      </c>
      <c r="C432" s="83" t="s">
        <v>2971</v>
      </c>
      <c r="D432" s="82" t="s">
        <v>1084</v>
      </c>
      <c r="E432" s="16" t="str">
        <f t="shared" si="9"/>
        <v>การแข่งขันกีฬานักเรียนกลุ่มโรงเรียนการศึกษาภาคบังคับอำเภอเชียงคำ ประจำปีการศึกษา 2563</v>
      </c>
      <c r="F432" s="83" t="s">
        <v>1085</v>
      </c>
      <c r="G432" s="83" t="s">
        <v>29</v>
      </c>
      <c r="H432" s="83">
        <v>2564</v>
      </c>
      <c r="I432" s="83" t="s">
        <v>852</v>
      </c>
      <c r="J432" s="89" t="s">
        <v>717</v>
      </c>
      <c r="K432" s="83" t="s">
        <v>1087</v>
      </c>
      <c r="L432" s="83" t="s">
        <v>382</v>
      </c>
      <c r="M432" s="83" t="s">
        <v>2948</v>
      </c>
      <c r="N432" s="83" t="s">
        <v>246</v>
      </c>
      <c r="O432" s="89" t="s">
        <v>2588</v>
      </c>
      <c r="P432" s="91"/>
      <c r="Q432" s="92" t="s">
        <v>2609</v>
      </c>
      <c r="R432" s="83" t="s">
        <v>2136</v>
      </c>
      <c r="S432" s="7"/>
      <c r="T432" s="7"/>
      <c r="U432" s="7"/>
    </row>
    <row r="433" spans="1:21" s="25" customFormat="1" ht="23.5" hidden="1">
      <c r="A433" s="134" t="s">
        <v>2059</v>
      </c>
      <c r="B433" s="135" t="s">
        <v>2060</v>
      </c>
      <c r="C433" s="83" t="s">
        <v>2971</v>
      </c>
      <c r="D433" s="82" t="s">
        <v>769</v>
      </c>
      <c r="E433" s="16" t="str">
        <f t="shared" si="9"/>
        <v>โครงการจัดการแข่งขันฟุตบอลเยาวชนและประชาชน  ประจำปี 2564</v>
      </c>
      <c r="F433" s="83" t="s">
        <v>770</v>
      </c>
      <c r="G433" s="83" t="s">
        <v>29</v>
      </c>
      <c r="H433" s="83">
        <v>2564</v>
      </c>
      <c r="I433" s="83" t="s">
        <v>452</v>
      </c>
      <c r="J433" s="89" t="s">
        <v>733</v>
      </c>
      <c r="K433" s="83" t="s">
        <v>36</v>
      </c>
      <c r="L433" s="83" t="s">
        <v>37</v>
      </c>
      <c r="M433" s="83" t="s">
        <v>2937</v>
      </c>
      <c r="N433" s="83" t="s">
        <v>38</v>
      </c>
      <c r="O433" s="89" t="s">
        <v>2588</v>
      </c>
      <c r="P433" s="91"/>
      <c r="Q433" s="92" t="s">
        <v>2645</v>
      </c>
      <c r="R433" s="83" t="s">
        <v>734</v>
      </c>
      <c r="S433" s="7"/>
      <c r="T433" s="7"/>
      <c r="U433" s="7"/>
    </row>
    <row r="434" spans="1:21" s="25" customFormat="1" ht="23.5" hidden="1">
      <c r="A434" s="134" t="s">
        <v>2059</v>
      </c>
      <c r="B434" s="135" t="s">
        <v>2060</v>
      </c>
      <c r="C434" s="83" t="s">
        <v>2971</v>
      </c>
      <c r="D434" s="82" t="s">
        <v>1032</v>
      </c>
      <c r="E434" s="16" t="str">
        <f t="shared" si="9"/>
        <v>ค่าใช้จ่ายในการดำเนินงานของสำนักงานเลขานุการคณะกรรมการนโยบายการกีฬาแห่งชาติ</v>
      </c>
      <c r="F434" s="83" t="s">
        <v>1033</v>
      </c>
      <c r="G434" s="83" t="s">
        <v>29</v>
      </c>
      <c r="H434" s="83">
        <v>2564</v>
      </c>
      <c r="I434" s="83" t="s">
        <v>452</v>
      </c>
      <c r="J434" s="89" t="s">
        <v>733</v>
      </c>
      <c r="K434" s="83" t="s">
        <v>500</v>
      </c>
      <c r="L434" s="83" t="s">
        <v>424</v>
      </c>
      <c r="M434" s="83" t="s">
        <v>2936</v>
      </c>
      <c r="N434" s="83" t="s">
        <v>38</v>
      </c>
      <c r="O434" s="89" t="s">
        <v>2588</v>
      </c>
      <c r="P434" s="91"/>
      <c r="Q434" s="92" t="s">
        <v>2678</v>
      </c>
      <c r="R434" s="83" t="s">
        <v>641</v>
      </c>
      <c r="S434" s="7"/>
      <c r="T434" s="7"/>
      <c r="U434" s="7"/>
    </row>
    <row r="435" spans="1:21" s="25" customFormat="1" ht="23.5" hidden="1">
      <c r="A435" s="134" t="s">
        <v>2059</v>
      </c>
      <c r="B435" s="135" t="s">
        <v>2060</v>
      </c>
      <c r="C435" s="83" t="s">
        <v>2971</v>
      </c>
      <c r="D435" s="82" t="s">
        <v>1019</v>
      </c>
      <c r="E435" s="16" t="str">
        <f t="shared" si="9"/>
        <v>ค่าใช้จ่ายในการจัดทำแผนพัฒนาการกีฬาแห่งชาติ ฉบับที่ 7 (พ.ศ. ๒๕๖๕ - ๒๕๗๐)</v>
      </c>
      <c r="F435" s="83" t="s">
        <v>1020</v>
      </c>
      <c r="G435" s="83" t="s">
        <v>29</v>
      </c>
      <c r="H435" s="83">
        <v>2564</v>
      </c>
      <c r="I435" s="83" t="s">
        <v>178</v>
      </c>
      <c r="J435" s="89" t="s">
        <v>1022</v>
      </c>
      <c r="K435" s="83" t="s">
        <v>500</v>
      </c>
      <c r="L435" s="83" t="s">
        <v>424</v>
      </c>
      <c r="M435" s="83" t="s">
        <v>2936</v>
      </c>
      <c r="N435" s="83" t="s">
        <v>38</v>
      </c>
      <c r="O435" s="89" t="s">
        <v>2588</v>
      </c>
      <c r="P435" s="91"/>
      <c r="Q435" s="92" t="s">
        <v>2679</v>
      </c>
      <c r="R435" s="83" t="s">
        <v>641</v>
      </c>
      <c r="S435" s="7"/>
      <c r="T435" s="7"/>
      <c r="U435" s="7"/>
    </row>
    <row r="436" spans="1:21" s="25" customFormat="1" ht="23.5" hidden="1">
      <c r="A436" s="134" t="s">
        <v>2059</v>
      </c>
      <c r="B436" s="135" t="s">
        <v>2060</v>
      </c>
      <c r="C436" s="83" t="s">
        <v>2971</v>
      </c>
      <c r="D436" s="82" t="s">
        <v>995</v>
      </c>
      <c r="E436" s="16" t="str">
        <f t="shared" si="9"/>
        <v>โครงการสนับสนุนกิจกรรมการกีฬาและนันทนาการเพื่อส่งเสริมคุณภาพชีวิต</v>
      </c>
      <c r="F436" s="83" t="s">
        <v>421</v>
      </c>
      <c r="G436" s="83" t="s">
        <v>29</v>
      </c>
      <c r="H436" s="83">
        <v>2564</v>
      </c>
      <c r="I436" s="83" t="s">
        <v>498</v>
      </c>
      <c r="J436" s="89" t="s">
        <v>733</v>
      </c>
      <c r="K436" s="83" t="s">
        <v>423</v>
      </c>
      <c r="L436" s="83" t="s">
        <v>424</v>
      </c>
      <c r="M436" s="83" t="s">
        <v>2936</v>
      </c>
      <c r="N436" s="83" t="s">
        <v>38</v>
      </c>
      <c r="O436" s="89" t="s">
        <v>2588</v>
      </c>
      <c r="P436" s="91"/>
      <c r="Q436" s="92" t="s">
        <v>2680</v>
      </c>
      <c r="R436" s="83" t="s">
        <v>641</v>
      </c>
      <c r="S436" s="7"/>
      <c r="T436" s="7"/>
      <c r="U436" s="7"/>
    </row>
    <row r="437" spans="1:21" s="25" customFormat="1" ht="23.5" hidden="1">
      <c r="A437" s="134" t="s">
        <v>2059</v>
      </c>
      <c r="B437" s="136" t="s">
        <v>2060</v>
      </c>
      <c r="C437" s="83" t="s">
        <v>2971</v>
      </c>
      <c r="D437" s="83" t="s">
        <v>748</v>
      </c>
      <c r="E437" s="16" t="str">
        <f t="shared" si="9"/>
        <v>กิจกรรมสัมพันธ์ บุคลากรในสำนักงานเขตพื้นที่การศึกษาเขตตรวจราชการที่ 10</v>
      </c>
      <c r="F437" s="83" t="s">
        <v>749</v>
      </c>
      <c r="G437" s="83" t="s">
        <v>29</v>
      </c>
      <c r="H437" s="83">
        <v>2564</v>
      </c>
      <c r="I437" s="83" t="s">
        <v>277</v>
      </c>
      <c r="J437" s="83" t="s">
        <v>228</v>
      </c>
      <c r="K437" s="83" t="s">
        <v>751</v>
      </c>
      <c r="L437" s="83" t="s">
        <v>382</v>
      </c>
      <c r="M437" s="83" t="s">
        <v>2948</v>
      </c>
      <c r="N437" s="83" t="s">
        <v>246</v>
      </c>
      <c r="O437" s="83" t="s">
        <v>2588</v>
      </c>
      <c r="P437" s="94"/>
      <c r="Q437" s="92" t="s">
        <v>2803</v>
      </c>
      <c r="R437" s="83" t="s">
        <v>793</v>
      </c>
      <c r="S437" s="7"/>
      <c r="T437" s="7"/>
      <c r="U437" s="7"/>
    </row>
    <row r="438" spans="1:21" s="80" customFormat="1" ht="23.5" hidden="1">
      <c r="A438" s="134" t="s">
        <v>2059</v>
      </c>
      <c r="B438" s="135" t="s">
        <v>2060</v>
      </c>
      <c r="C438" s="83" t="s">
        <v>2971</v>
      </c>
      <c r="D438" s="83" t="s">
        <v>1103</v>
      </c>
      <c r="E438" s="16" t="str">
        <f t="shared" si="9"/>
        <v>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</v>
      </c>
      <c r="F438" s="83" t="s">
        <v>1104</v>
      </c>
      <c r="G438" s="83" t="s">
        <v>29</v>
      </c>
      <c r="H438" s="83">
        <v>2564</v>
      </c>
      <c r="I438" s="83" t="s">
        <v>452</v>
      </c>
      <c r="J438" s="83" t="s">
        <v>733</v>
      </c>
      <c r="K438" s="83" t="s">
        <v>1106</v>
      </c>
      <c r="L438" s="83" t="s">
        <v>1049</v>
      </c>
      <c r="M438" s="83" t="s">
        <v>2954</v>
      </c>
      <c r="N438" s="83" t="s">
        <v>930</v>
      </c>
      <c r="O438" s="83" t="s">
        <v>2588</v>
      </c>
      <c r="P438" s="94"/>
      <c r="Q438" s="92" t="s">
        <v>2806</v>
      </c>
      <c r="R438" s="83" t="s">
        <v>793</v>
      </c>
      <c r="S438" s="5"/>
      <c r="T438" s="5"/>
      <c r="U438" s="5"/>
    </row>
    <row r="439" spans="1:21" ht="23.5" hidden="1">
      <c r="A439" s="134" t="s">
        <v>2059</v>
      </c>
      <c r="B439" s="135" t="s">
        <v>2060</v>
      </c>
      <c r="C439" s="83" t="s">
        <v>2971</v>
      </c>
      <c r="D439" s="82" t="s">
        <v>1585</v>
      </c>
      <c r="E439" s="16" t="str">
        <f t="shared" si="9"/>
        <v>กีฬาเชื่อมความสัมพันธ์ข้าราชการครูและบุคลากรทางการศึกษา สพป.ลพบุรี เขต 2 ประจำปีงบประมาณ พ.ศ.2565</v>
      </c>
      <c r="F439" s="83" t="s">
        <v>1586</v>
      </c>
      <c r="G439" s="83" t="s">
        <v>29</v>
      </c>
      <c r="H439" s="83">
        <v>2565</v>
      </c>
      <c r="I439" s="83" t="s">
        <v>572</v>
      </c>
      <c r="J439" s="89" t="s">
        <v>612</v>
      </c>
      <c r="K439" s="83" t="s">
        <v>1592</v>
      </c>
      <c r="L439" s="83" t="s">
        <v>382</v>
      </c>
      <c r="M439" s="83" t="s">
        <v>2948</v>
      </c>
      <c r="N439" s="83" t="s">
        <v>246</v>
      </c>
      <c r="O439" s="89" t="s">
        <v>2690</v>
      </c>
      <c r="P439" s="91"/>
      <c r="Q439" s="92" t="s">
        <v>2692</v>
      </c>
      <c r="R439" s="83" t="s">
        <v>793</v>
      </c>
      <c r="S439" s="5"/>
      <c r="T439" s="5"/>
      <c r="U439" s="5"/>
    </row>
    <row r="440" spans="1:21" ht="23.5" hidden="1">
      <c r="A440" s="134" t="s">
        <v>2059</v>
      </c>
      <c r="B440" s="135" t="s">
        <v>2060</v>
      </c>
      <c r="C440" s="83" t="s">
        <v>2971</v>
      </c>
      <c r="D440" s="82" t="s">
        <v>1649</v>
      </c>
      <c r="E440" s="16" t="str">
        <f t="shared" si="9"/>
        <v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v>
      </c>
      <c r="F440" s="83" t="s">
        <v>1650</v>
      </c>
      <c r="G440" s="83" t="s">
        <v>29</v>
      </c>
      <c r="H440" s="83">
        <v>2565</v>
      </c>
      <c r="I440" s="83" t="s">
        <v>1654</v>
      </c>
      <c r="J440" s="89" t="s">
        <v>612</v>
      </c>
      <c r="K440" s="83" t="s">
        <v>727</v>
      </c>
      <c r="L440" s="83" t="s">
        <v>382</v>
      </c>
      <c r="M440" s="83" t="s">
        <v>2948</v>
      </c>
      <c r="N440" s="83" t="s">
        <v>246</v>
      </c>
      <c r="O440" s="89" t="s">
        <v>2690</v>
      </c>
      <c r="P440" s="91"/>
      <c r="Q440" s="92" t="s">
        <v>2694</v>
      </c>
      <c r="R440" s="83" t="s">
        <v>793</v>
      </c>
      <c r="S440" s="5"/>
      <c r="T440" s="5"/>
      <c r="U440" s="5"/>
    </row>
    <row r="441" spans="1:21" ht="23.5" hidden="1">
      <c r="A441" s="134" t="s">
        <v>2059</v>
      </c>
      <c r="B441" s="135" t="s">
        <v>2060</v>
      </c>
      <c r="C441" s="83" t="s">
        <v>2971</v>
      </c>
      <c r="D441" s="82" t="s">
        <v>1635</v>
      </c>
      <c r="E441" s="16" t="str">
        <f t="shared" si="9"/>
        <v>กิจกรรมการขับเคลื่อนชมรม TO BE NUMBERONE ในเรือนจำจังหวัดแม่ฮ่องสอน</v>
      </c>
      <c r="F441" s="83" t="s">
        <v>1636</v>
      </c>
      <c r="G441" s="83" t="s">
        <v>29</v>
      </c>
      <c r="H441" s="83">
        <v>2565</v>
      </c>
      <c r="I441" s="83" t="s">
        <v>572</v>
      </c>
      <c r="J441" s="89" t="s">
        <v>612</v>
      </c>
      <c r="K441" s="83" t="s">
        <v>898</v>
      </c>
      <c r="L441" s="83" t="s">
        <v>899</v>
      </c>
      <c r="M441" s="83" t="s">
        <v>2960</v>
      </c>
      <c r="N441" s="83" t="s">
        <v>900</v>
      </c>
      <c r="O441" s="89" t="s">
        <v>2690</v>
      </c>
      <c r="P441" s="91"/>
      <c r="Q441" s="92" t="s">
        <v>2696</v>
      </c>
      <c r="R441" s="83" t="s">
        <v>793</v>
      </c>
      <c r="S441" s="5"/>
      <c r="T441" s="5"/>
      <c r="U441" s="5"/>
    </row>
    <row r="442" spans="1:21" ht="23.5" hidden="1">
      <c r="A442" s="134" t="s">
        <v>2059</v>
      </c>
      <c r="B442" s="135" t="s">
        <v>2060</v>
      </c>
      <c r="C442" s="83" t="s">
        <v>2971</v>
      </c>
      <c r="D442" s="82" t="s">
        <v>1340</v>
      </c>
      <c r="E442" s="16" t="str">
        <f t="shared" si="9"/>
        <v>โครงการ 10 ล้านครอบครัวไทยออกกำลังกายเพื่อสุขภาพ</v>
      </c>
      <c r="F442" s="83" t="s">
        <v>610</v>
      </c>
      <c r="G442" s="83" t="s">
        <v>29</v>
      </c>
      <c r="H442" s="83">
        <v>2565</v>
      </c>
      <c r="I442" s="83" t="s">
        <v>572</v>
      </c>
      <c r="J442" s="89" t="s">
        <v>612</v>
      </c>
      <c r="K442" s="83" t="s">
        <v>920</v>
      </c>
      <c r="L442" s="83" t="s">
        <v>614</v>
      </c>
      <c r="M442" s="83" t="s">
        <v>614</v>
      </c>
      <c r="N442" s="83" t="s">
        <v>615</v>
      </c>
      <c r="O442" s="89" t="s">
        <v>2690</v>
      </c>
      <c r="P442" s="91"/>
      <c r="Q442" s="92" t="s">
        <v>2704</v>
      </c>
      <c r="R442" s="83" t="s">
        <v>793</v>
      </c>
      <c r="S442" s="5"/>
      <c r="T442" s="5"/>
      <c r="U442" s="5"/>
    </row>
    <row r="443" spans="1:21" ht="23.5" hidden="1">
      <c r="A443" s="134" t="s">
        <v>2059</v>
      </c>
      <c r="B443" s="135" t="s">
        <v>2060</v>
      </c>
      <c r="C443" s="83" t="s">
        <v>2971</v>
      </c>
      <c r="D443" s="82" t="s">
        <v>1342</v>
      </c>
      <c r="E443" s="16" t="str">
        <f t="shared" si="9"/>
        <v>โครงการ 10 ล้านครอบครัวไทยออกกำลังกายเพื่อสุขภาพ</v>
      </c>
      <c r="F443" s="83" t="s">
        <v>610</v>
      </c>
      <c r="G443" s="83" t="s">
        <v>29</v>
      </c>
      <c r="H443" s="83">
        <v>2565</v>
      </c>
      <c r="I443" s="83" t="s">
        <v>572</v>
      </c>
      <c r="J443" s="89" t="s">
        <v>612</v>
      </c>
      <c r="K443" s="83" t="s">
        <v>920</v>
      </c>
      <c r="L443" s="83" t="s">
        <v>614</v>
      </c>
      <c r="M443" s="83" t="s">
        <v>614</v>
      </c>
      <c r="N443" s="83" t="s">
        <v>615</v>
      </c>
      <c r="O443" s="89" t="s">
        <v>2690</v>
      </c>
      <c r="P443" s="91"/>
      <c r="Q443" s="92" t="s">
        <v>2705</v>
      </c>
      <c r="R443" s="83" t="s">
        <v>793</v>
      </c>
      <c r="S443" s="5"/>
      <c r="T443" s="5"/>
      <c r="U443" s="5"/>
    </row>
    <row r="444" spans="1:21" ht="23.5" hidden="1">
      <c r="A444" s="134" t="s">
        <v>2059</v>
      </c>
      <c r="B444" s="135" t="s">
        <v>2060</v>
      </c>
      <c r="C444" s="83" t="s">
        <v>2971</v>
      </c>
      <c r="D444" s="82" t="s">
        <v>1355</v>
      </c>
      <c r="E444" s="16" t="str">
        <f t="shared" si="9"/>
        <v>โครงการส่งเสริมขีดความสามารถเมืองกีฬา (Sports City)</v>
      </c>
      <c r="F444" s="83" t="s">
        <v>1356</v>
      </c>
      <c r="G444" s="83" t="s">
        <v>29</v>
      </c>
      <c r="H444" s="83">
        <v>2565</v>
      </c>
      <c r="I444" s="83" t="s">
        <v>572</v>
      </c>
      <c r="J444" s="89" t="s">
        <v>612</v>
      </c>
      <c r="K444" s="83" t="s">
        <v>1358</v>
      </c>
      <c r="L444" s="83" t="s">
        <v>88</v>
      </c>
      <c r="M444" s="83" t="s">
        <v>2938</v>
      </c>
      <c r="N444" s="83" t="s">
        <v>38</v>
      </c>
      <c r="O444" s="89" t="s">
        <v>2690</v>
      </c>
      <c r="P444" s="91"/>
      <c r="Q444" s="92" t="s">
        <v>2709</v>
      </c>
      <c r="R444" s="83" t="s">
        <v>684</v>
      </c>
      <c r="S444" s="5"/>
      <c r="T444" s="5"/>
      <c r="U444" s="5"/>
    </row>
    <row r="445" spans="1:21" ht="23.5" hidden="1">
      <c r="A445" s="134" t="s">
        <v>2059</v>
      </c>
      <c r="B445" s="135" t="s">
        <v>2060</v>
      </c>
      <c r="C445" s="83" t="s">
        <v>2971</v>
      </c>
      <c r="D445" s="82" t="s">
        <v>1373</v>
      </c>
      <c r="E445" s="16" t="str">
        <f t="shared" si="9"/>
        <v>โครงการพัฒนาทักษะความสามารถด้านกีฬาและเสริมสร้างพลานามัยในสถาบันอุดมศึกษา ปีงบประมาณ 2565</v>
      </c>
      <c r="F445" s="83" t="s">
        <v>1374</v>
      </c>
      <c r="G445" s="83" t="s">
        <v>29</v>
      </c>
      <c r="H445" s="83">
        <v>2565</v>
      </c>
      <c r="I445" s="83" t="s">
        <v>572</v>
      </c>
      <c r="J445" s="89" t="s">
        <v>612</v>
      </c>
      <c r="K445" s="83" t="s">
        <v>1376</v>
      </c>
      <c r="L445" s="83" t="s">
        <v>2935</v>
      </c>
      <c r="M445" s="83" t="s">
        <v>2963</v>
      </c>
      <c r="N445" s="83" t="s">
        <v>46</v>
      </c>
      <c r="O445" s="89" t="s">
        <v>2690</v>
      </c>
      <c r="P445" s="91"/>
      <c r="Q445" s="92" t="s">
        <v>2718</v>
      </c>
      <c r="R445" s="83" t="s">
        <v>641</v>
      </c>
      <c r="S445" s="5"/>
      <c r="T445" s="5"/>
      <c r="U445" s="5"/>
    </row>
    <row r="446" spans="1:21" ht="23.5" hidden="1">
      <c r="A446" s="134" t="s">
        <v>2059</v>
      </c>
      <c r="B446" s="135" t="s">
        <v>2060</v>
      </c>
      <c r="C446" s="83" t="s">
        <v>2971</v>
      </c>
      <c r="D446" s="82" t="s">
        <v>1692</v>
      </c>
      <c r="E446" s="16" t="str">
        <f t="shared" si="9"/>
        <v>โครงการพัฒนาพหุปัญญาด้านดนตรี กีฬา และนันทนาการ</v>
      </c>
      <c r="F446" s="83" t="s">
        <v>1693</v>
      </c>
      <c r="G446" s="83" t="s">
        <v>29</v>
      </c>
      <c r="H446" s="83">
        <v>2565</v>
      </c>
      <c r="I446" s="83" t="s">
        <v>1120</v>
      </c>
      <c r="J446" s="89" t="s">
        <v>1121</v>
      </c>
      <c r="K446" s="83" t="s">
        <v>381</v>
      </c>
      <c r="L446" s="83" t="s">
        <v>382</v>
      </c>
      <c r="M446" s="83" t="s">
        <v>2948</v>
      </c>
      <c r="N446" s="83" t="s">
        <v>246</v>
      </c>
      <c r="O446" s="83" t="s">
        <v>2233</v>
      </c>
      <c r="P446" s="91"/>
      <c r="Q446" s="92" t="s">
        <v>2756</v>
      </c>
      <c r="R446" s="83" t="s">
        <v>630</v>
      </c>
      <c r="S446" s="5"/>
      <c r="T446" s="5"/>
      <c r="U446" s="5"/>
    </row>
    <row r="447" spans="1:21" ht="23.5" hidden="1">
      <c r="A447" s="134" t="s">
        <v>2059</v>
      </c>
      <c r="B447" s="135" t="s">
        <v>2060</v>
      </c>
      <c r="C447" s="83" t="s">
        <v>2971</v>
      </c>
      <c r="D447" s="82" t="s">
        <v>1696</v>
      </c>
      <c r="E447" s="16" t="str">
        <f t="shared" si="9"/>
        <v>โครงการส่งเสริมการจัดารแข่งขันกีฬานักเรียน 2565</v>
      </c>
      <c r="F447" s="83" t="s">
        <v>1697</v>
      </c>
      <c r="G447" s="83" t="s">
        <v>29</v>
      </c>
      <c r="H447" s="83">
        <v>2565</v>
      </c>
      <c r="I447" s="83" t="s">
        <v>572</v>
      </c>
      <c r="J447" s="89" t="s">
        <v>612</v>
      </c>
      <c r="K447" s="83" t="s">
        <v>381</v>
      </c>
      <c r="L447" s="83" t="s">
        <v>382</v>
      </c>
      <c r="M447" s="83" t="s">
        <v>2948</v>
      </c>
      <c r="N447" s="83" t="s">
        <v>246</v>
      </c>
      <c r="O447" s="83" t="s">
        <v>2233</v>
      </c>
      <c r="P447" s="91"/>
      <c r="Q447" s="92" t="s">
        <v>2757</v>
      </c>
      <c r="R447" s="83" t="s">
        <v>568</v>
      </c>
      <c r="S447" s="5"/>
      <c r="T447" s="5"/>
      <c r="U447" s="5"/>
    </row>
    <row r="448" spans="1:21" ht="23.5" hidden="1">
      <c r="A448" s="134" t="s">
        <v>2059</v>
      </c>
      <c r="B448" s="135" t="s">
        <v>2060</v>
      </c>
      <c r="C448" s="83" t="s">
        <v>2971</v>
      </c>
      <c r="D448" s="83" t="s">
        <v>1616</v>
      </c>
      <c r="E448" s="16" t="str">
        <f t="shared" si="9"/>
        <v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v>
      </c>
      <c r="F448" s="83" t="s">
        <v>1617</v>
      </c>
      <c r="G448" s="83" t="s">
        <v>29</v>
      </c>
      <c r="H448" s="83">
        <v>2565</v>
      </c>
      <c r="I448" s="83" t="s">
        <v>572</v>
      </c>
      <c r="J448" s="83" t="s">
        <v>612</v>
      </c>
      <c r="K448" s="83" t="s">
        <v>1621</v>
      </c>
      <c r="L448" s="83" t="s">
        <v>382</v>
      </c>
      <c r="M448" s="83" t="s">
        <v>2948</v>
      </c>
      <c r="N448" s="83" t="s">
        <v>246</v>
      </c>
      <c r="O448" s="83" t="s">
        <v>2690</v>
      </c>
      <c r="P448" s="94"/>
      <c r="Q448" s="92" t="s">
        <v>2810</v>
      </c>
      <c r="R448" s="83" t="s">
        <v>568</v>
      </c>
      <c r="S448" s="35"/>
      <c r="T448" s="35"/>
      <c r="U448" s="35"/>
    </row>
    <row r="449" spans="1:21" ht="23.5" hidden="1">
      <c r="A449" s="134" t="s">
        <v>2059</v>
      </c>
      <c r="B449" s="135" t="s">
        <v>2060</v>
      </c>
      <c r="C449" s="83" t="s">
        <v>2971</v>
      </c>
      <c r="D449" s="83" t="s">
        <v>1296</v>
      </c>
      <c r="E449" s="16" t="str">
        <f t="shared" si="9"/>
        <v>โครงการกีฬา กศน. สายสัมพันธ์ชายแดนใต้เกมส์</v>
      </c>
      <c r="F449" s="83" t="s">
        <v>1297</v>
      </c>
      <c r="G449" s="83" t="s">
        <v>29</v>
      </c>
      <c r="H449" s="83">
        <v>2565</v>
      </c>
      <c r="I449" s="83" t="s">
        <v>572</v>
      </c>
      <c r="J449" s="83" t="s">
        <v>612</v>
      </c>
      <c r="K449" s="83" t="s">
        <v>1299</v>
      </c>
      <c r="L449" s="83" t="s">
        <v>1815</v>
      </c>
      <c r="M449" s="83" t="s">
        <v>2942</v>
      </c>
      <c r="N449" s="83" t="s">
        <v>246</v>
      </c>
      <c r="O449" s="83" t="s">
        <v>2690</v>
      </c>
      <c r="P449" s="94"/>
      <c r="Q449" s="92" t="s">
        <v>2814</v>
      </c>
      <c r="R449" s="83" t="s">
        <v>713</v>
      </c>
      <c r="S449" s="35"/>
      <c r="T449" s="35"/>
      <c r="U449" s="35"/>
    </row>
    <row r="450" spans="1:21" ht="23.5" hidden="1">
      <c r="A450" s="134" t="s">
        <v>2059</v>
      </c>
      <c r="B450" s="137" t="s">
        <v>2060</v>
      </c>
      <c r="C450" s="83" t="s">
        <v>2971</v>
      </c>
      <c r="D450" s="83" t="s">
        <v>1211</v>
      </c>
      <c r="E450" s="16" t="str">
        <f t="shared" si="9"/>
        <v>โครงการจัดการแข่งขันกีฬาและการออกกำลังกายเพื่อสันติสุข</v>
      </c>
      <c r="F450" s="83" t="s">
        <v>27</v>
      </c>
      <c r="G450" s="83" t="s">
        <v>29</v>
      </c>
      <c r="H450" s="83">
        <v>2565</v>
      </c>
      <c r="I450" s="83" t="s">
        <v>572</v>
      </c>
      <c r="J450" s="83" t="s">
        <v>612</v>
      </c>
      <c r="K450" s="83" t="s">
        <v>36</v>
      </c>
      <c r="L450" s="83" t="s">
        <v>37</v>
      </c>
      <c r="M450" s="83" t="s">
        <v>2937</v>
      </c>
      <c r="N450" s="83" t="s">
        <v>38</v>
      </c>
      <c r="O450" s="83" t="s">
        <v>2690</v>
      </c>
      <c r="P450" s="95"/>
      <c r="Q450" s="92" t="s">
        <v>2853</v>
      </c>
      <c r="R450" s="83" t="s">
        <v>637</v>
      </c>
      <c r="S450" s="35"/>
      <c r="T450" s="35"/>
      <c r="U450" s="35"/>
    </row>
    <row r="451" spans="1:21" ht="23.5" hidden="1">
      <c r="A451" s="134" t="s">
        <v>2059</v>
      </c>
      <c r="B451" s="137" t="s">
        <v>2060</v>
      </c>
      <c r="C451" s="83" t="s">
        <v>2971</v>
      </c>
      <c r="D451" s="83" t="s">
        <v>1596</v>
      </c>
      <c r="E451" s="16" t="str">
        <f t="shared" si="9"/>
        <v xml:space="preserve"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 </v>
      </c>
      <c r="F451" s="83" t="s">
        <v>2861</v>
      </c>
      <c r="G451" s="83" t="s">
        <v>29</v>
      </c>
      <c r="H451" s="83">
        <v>2565</v>
      </c>
      <c r="I451" s="83" t="s">
        <v>1269</v>
      </c>
      <c r="J451" s="83" t="s">
        <v>1312</v>
      </c>
      <c r="K451" s="83" t="s">
        <v>1599</v>
      </c>
      <c r="L451" s="83" t="s">
        <v>382</v>
      </c>
      <c r="M451" s="83" t="s">
        <v>2948</v>
      </c>
      <c r="N451" s="83" t="s">
        <v>246</v>
      </c>
      <c r="O451" s="83" t="s">
        <v>2690</v>
      </c>
      <c r="P451" s="95"/>
      <c r="Q451" s="92" t="s">
        <v>2863</v>
      </c>
      <c r="R451" s="83" t="s">
        <v>637</v>
      </c>
      <c r="S451" s="35"/>
      <c r="T451" s="35"/>
      <c r="U451" s="35"/>
    </row>
    <row r="452" spans="1:21" ht="23.5" hidden="1">
      <c r="A452" s="134" t="s">
        <v>2059</v>
      </c>
      <c r="B452" s="135" t="s">
        <v>2060</v>
      </c>
      <c r="C452" s="83" t="s">
        <v>2971</v>
      </c>
      <c r="D452" s="82" t="s">
        <v>1724</v>
      </c>
      <c r="E452" s="16" t="str">
        <f t="shared" si="9"/>
        <v>โครงการค่าใช้จ่ายในการดำเนินงานของสำนักงานเลขานุการคณะกรรมการนโยบายการกีฬาแห่งชาติ</v>
      </c>
      <c r="F452" s="83" t="s">
        <v>496</v>
      </c>
      <c r="G452" s="83" t="s">
        <v>29</v>
      </c>
      <c r="H452" s="83">
        <v>2566</v>
      </c>
      <c r="I452" s="83" t="s">
        <v>1120</v>
      </c>
      <c r="J452" s="89" t="s">
        <v>1121</v>
      </c>
      <c r="K452" s="83" t="s">
        <v>1725</v>
      </c>
      <c r="L452" s="83" t="s">
        <v>424</v>
      </c>
      <c r="M452" s="83" t="s">
        <v>2936</v>
      </c>
      <c r="N452" s="83" t="s">
        <v>38</v>
      </c>
      <c r="O452" s="83" t="s">
        <v>2233</v>
      </c>
      <c r="P452" s="91"/>
      <c r="Q452" s="92" t="s">
        <v>2234</v>
      </c>
      <c r="R452" s="83" t="s">
        <v>734</v>
      </c>
      <c r="S452" s="35"/>
      <c r="T452" s="35"/>
      <c r="U452" s="35"/>
    </row>
    <row r="453" spans="1:21" ht="23.5" hidden="1">
      <c r="A453" s="134" t="s">
        <v>2059</v>
      </c>
      <c r="B453" s="135" t="s">
        <v>2060</v>
      </c>
      <c r="C453" s="83" t="s">
        <v>2971</v>
      </c>
      <c r="D453" s="82" t="s">
        <v>1776</v>
      </c>
      <c r="E453" s="16" t="str">
        <f t="shared" si="9"/>
        <v>โครงการแข่งขันกีฬาบุคลากรภายในมหาวิทยาลัยเทคโนโลยีราชมงคลกรุงเทพ ปี 2565</v>
      </c>
      <c r="F453" s="83" t="s">
        <v>1777</v>
      </c>
      <c r="G453" s="83" t="s">
        <v>29</v>
      </c>
      <c r="H453" s="83">
        <v>2566</v>
      </c>
      <c r="I453" s="83" t="s">
        <v>1778</v>
      </c>
      <c r="J453" s="89" t="s">
        <v>1778</v>
      </c>
      <c r="K453" s="83" t="s">
        <v>1779</v>
      </c>
      <c r="L453" s="83" t="s">
        <v>782</v>
      </c>
      <c r="M453" s="83" t="s">
        <v>2939</v>
      </c>
      <c r="N453" s="83" t="s">
        <v>46</v>
      </c>
      <c r="O453" s="83" t="s">
        <v>2233</v>
      </c>
      <c r="P453" s="91"/>
      <c r="Q453" s="92" t="s">
        <v>2243</v>
      </c>
      <c r="R453" s="82" t="s">
        <v>637</v>
      </c>
      <c r="S453" s="35"/>
      <c r="T453" s="35"/>
      <c r="U453" s="35"/>
    </row>
    <row r="454" spans="1:21" ht="23.5" hidden="1">
      <c r="A454" s="134" t="s">
        <v>2059</v>
      </c>
      <c r="B454" s="135" t="s">
        <v>2060</v>
      </c>
      <c r="C454" s="83" t="s">
        <v>2971</v>
      </c>
      <c r="D454" s="82" t="s">
        <v>1794</v>
      </c>
      <c r="E454" s="16" t="str">
        <f t="shared" si="9"/>
        <v xml:space="preserve">โครงการจัดการแข่งขันกีฬานักเรียน นักศึกษาแห่งชาติ </v>
      </c>
      <c r="F454" s="83" t="s">
        <v>2256</v>
      </c>
      <c r="G454" s="83" t="s">
        <v>29</v>
      </c>
      <c r="H454" s="83">
        <v>2566</v>
      </c>
      <c r="I454" s="83" t="s">
        <v>1120</v>
      </c>
      <c r="J454" s="89" t="s">
        <v>1121</v>
      </c>
      <c r="K454" s="83" t="s">
        <v>36</v>
      </c>
      <c r="L454" s="83" t="s">
        <v>37</v>
      </c>
      <c r="M454" s="83" t="s">
        <v>2937</v>
      </c>
      <c r="N454" s="83" t="s">
        <v>38</v>
      </c>
      <c r="O454" s="83" t="s">
        <v>2233</v>
      </c>
      <c r="P454" s="91"/>
      <c r="Q454" s="92" t="s">
        <v>2257</v>
      </c>
      <c r="R454" s="83" t="s">
        <v>1173</v>
      </c>
      <c r="S454" s="35"/>
      <c r="T454" s="35"/>
      <c r="U454" s="35"/>
    </row>
    <row r="455" spans="1:21" ht="23.5" hidden="1">
      <c r="A455" s="134" t="s">
        <v>2059</v>
      </c>
      <c r="B455" s="135" t="s">
        <v>2060</v>
      </c>
      <c r="C455" s="83" t="s">
        <v>2971</v>
      </c>
      <c r="D455" s="82" t="s">
        <v>1814</v>
      </c>
      <c r="E455" s="16" t="str">
        <f t="shared" si="9"/>
        <v>โครงการกีฬา กศน. สายสัมพันธ์ชายแดนใต้เกมส์</v>
      </c>
      <c r="F455" s="83" t="s">
        <v>1297</v>
      </c>
      <c r="G455" s="83" t="s">
        <v>29</v>
      </c>
      <c r="H455" s="83">
        <v>2566</v>
      </c>
      <c r="I455" s="83" t="s">
        <v>1120</v>
      </c>
      <c r="J455" s="89" t="s">
        <v>1121</v>
      </c>
      <c r="K455" s="83" t="s">
        <v>1299</v>
      </c>
      <c r="L455" s="83" t="s">
        <v>1815</v>
      </c>
      <c r="M455" s="83" t="s">
        <v>2942</v>
      </c>
      <c r="N455" s="83" t="s">
        <v>246</v>
      </c>
      <c r="O455" s="83" t="s">
        <v>2233</v>
      </c>
      <c r="P455" s="91"/>
      <c r="Q455" s="92" t="s">
        <v>2264</v>
      </c>
      <c r="R455" s="83" t="s">
        <v>2136</v>
      </c>
      <c r="S455" s="35"/>
      <c r="T455" s="35"/>
      <c r="U455" s="35"/>
    </row>
    <row r="456" spans="1:21" ht="23.5" hidden="1">
      <c r="A456" s="134" t="s">
        <v>2059</v>
      </c>
      <c r="B456" s="135" t="s">
        <v>2060</v>
      </c>
      <c r="C456" s="83" t="s">
        <v>2971</v>
      </c>
      <c r="D456" s="82" t="s">
        <v>1839</v>
      </c>
      <c r="E456" s="16" t="str">
        <f t="shared" ref="E456:E479" si="10">HYPERLINK(Q456,F456)</f>
        <v>โครงการกีฬาสีภายใน ประจำปีการศึกษา 2565</v>
      </c>
      <c r="F456" s="83" t="s">
        <v>1840</v>
      </c>
      <c r="G456" s="83" t="s">
        <v>29</v>
      </c>
      <c r="H456" s="83">
        <v>2566</v>
      </c>
      <c r="I456" s="83" t="s">
        <v>1311</v>
      </c>
      <c r="J456" s="89" t="s">
        <v>1802</v>
      </c>
      <c r="K456" s="83" t="s">
        <v>1841</v>
      </c>
      <c r="L456" s="83" t="s">
        <v>45</v>
      </c>
      <c r="M456" s="83" t="s">
        <v>2943</v>
      </c>
      <c r="N456" s="83" t="s">
        <v>46</v>
      </c>
      <c r="O456" s="83" t="s">
        <v>2233</v>
      </c>
      <c r="P456" s="91"/>
      <c r="Q456" s="92" t="s">
        <v>2273</v>
      </c>
      <c r="R456" s="83" t="s">
        <v>2082</v>
      </c>
      <c r="S456" s="35"/>
      <c r="T456" s="35"/>
      <c r="U456" s="35"/>
    </row>
    <row r="457" spans="1:21" ht="23.5" hidden="1">
      <c r="A457" s="134" t="s">
        <v>2059</v>
      </c>
      <c r="B457" s="135" t="s">
        <v>2060</v>
      </c>
      <c r="C457" s="83" t="s">
        <v>2971</v>
      </c>
      <c r="D457" s="82" t="s">
        <v>1950</v>
      </c>
      <c r="E457" s="16" t="str">
        <f t="shared" si="10"/>
        <v>โครงการแข่งขันกีฬาระหว่างคณะ ประจำปี 2566</v>
      </c>
      <c r="F457" s="83" t="s">
        <v>1951</v>
      </c>
      <c r="G457" s="83" t="s">
        <v>29</v>
      </c>
      <c r="H457" s="83">
        <v>2566</v>
      </c>
      <c r="I457" s="83" t="s">
        <v>1862</v>
      </c>
      <c r="J457" s="89" t="s">
        <v>1862</v>
      </c>
      <c r="K457" s="83" t="s">
        <v>71</v>
      </c>
      <c r="L457" s="83" t="s">
        <v>782</v>
      </c>
      <c r="M457" s="83" t="s">
        <v>2939</v>
      </c>
      <c r="N457" s="83" t="s">
        <v>46</v>
      </c>
      <c r="O457" s="83" t="s">
        <v>2233</v>
      </c>
      <c r="P457" s="91"/>
      <c r="Q457" s="92" t="s">
        <v>2275</v>
      </c>
      <c r="R457" s="83" t="s">
        <v>630</v>
      </c>
      <c r="S457" s="35"/>
      <c r="T457" s="35"/>
      <c r="U457" s="35"/>
    </row>
    <row r="458" spans="1:21" ht="23.5" hidden="1">
      <c r="A458" s="134" t="s">
        <v>2059</v>
      </c>
      <c r="B458" s="135" t="s">
        <v>2060</v>
      </c>
      <c r="C458" s="83" t="s">
        <v>2971</v>
      </c>
      <c r="D458" s="82" t="s">
        <v>1953</v>
      </c>
      <c r="E458" s="16" t="str">
        <f t="shared" si="10"/>
        <v>โครงการแข่งขันกีฬามหาวิทยาลัยแห่งประเทศไทย ครั้งที่ 48 รอบคัดเลือก</v>
      </c>
      <c r="F458" s="83" t="s">
        <v>1954</v>
      </c>
      <c r="G458" s="83" t="s">
        <v>29</v>
      </c>
      <c r="H458" s="83">
        <v>2566</v>
      </c>
      <c r="I458" s="83" t="s">
        <v>1884</v>
      </c>
      <c r="J458" s="89" t="s">
        <v>1884</v>
      </c>
      <c r="K458" s="83" t="s">
        <v>71</v>
      </c>
      <c r="L458" s="83" t="s">
        <v>782</v>
      </c>
      <c r="M458" s="83" t="s">
        <v>2939</v>
      </c>
      <c r="N458" s="83" t="s">
        <v>46</v>
      </c>
      <c r="O458" s="83" t="s">
        <v>2233</v>
      </c>
      <c r="P458" s="91"/>
      <c r="Q458" s="92" t="s">
        <v>2276</v>
      </c>
      <c r="R458" s="83" t="s">
        <v>630</v>
      </c>
      <c r="S458" s="35"/>
      <c r="T458" s="35"/>
      <c r="U458" s="35"/>
    </row>
    <row r="459" spans="1:21" ht="23.5" hidden="1">
      <c r="A459" s="134" t="s">
        <v>2059</v>
      </c>
      <c r="B459" s="135" t="s">
        <v>2060</v>
      </c>
      <c r="C459" s="83" t="s">
        <v>2971</v>
      </c>
      <c r="D459" s="82" t="s">
        <v>1959</v>
      </c>
      <c r="E459" s="16" t="str">
        <f t="shared" si="10"/>
        <v>โครงการแข่งขันกีฬามหาวิทยาลัยเทคโนโลยีราชมงคลแห่งประเทศไทย ครั้งที่ 37</v>
      </c>
      <c r="F459" s="83" t="s">
        <v>1960</v>
      </c>
      <c r="G459" s="83" t="s">
        <v>29</v>
      </c>
      <c r="H459" s="83">
        <v>2566</v>
      </c>
      <c r="I459" s="83" t="s">
        <v>1802</v>
      </c>
      <c r="J459" s="89" t="s">
        <v>1802</v>
      </c>
      <c r="K459" s="83" t="s">
        <v>71</v>
      </c>
      <c r="L459" s="83" t="s">
        <v>782</v>
      </c>
      <c r="M459" s="83" t="s">
        <v>2939</v>
      </c>
      <c r="N459" s="83" t="s">
        <v>46</v>
      </c>
      <c r="O459" s="83" t="s">
        <v>2233</v>
      </c>
      <c r="P459" s="91"/>
      <c r="Q459" s="92" t="s">
        <v>2277</v>
      </c>
      <c r="R459" s="83" t="s">
        <v>652</v>
      </c>
      <c r="S459" s="35"/>
      <c r="T459" s="35"/>
      <c r="U459" s="35"/>
    </row>
    <row r="460" spans="1:21" ht="23.5" hidden="1">
      <c r="A460" s="134" t="s">
        <v>2059</v>
      </c>
      <c r="B460" s="135" t="s">
        <v>2060</v>
      </c>
      <c r="C460" s="83" t="s">
        <v>2971</v>
      </c>
      <c r="D460" s="82" t="s">
        <v>1956</v>
      </c>
      <c r="E460" s="16" t="str">
        <f t="shared" si="10"/>
        <v>โครงการแข่งขันกีฬามหาวิทยาลัยแห่งประเทศไทย ครั้งที่ 48 รอบมหกรรม</v>
      </c>
      <c r="F460" s="83" t="s">
        <v>1957</v>
      </c>
      <c r="G460" s="83" t="s">
        <v>29</v>
      </c>
      <c r="H460" s="83">
        <v>2566</v>
      </c>
      <c r="I460" s="83" t="s">
        <v>1862</v>
      </c>
      <c r="J460" s="89" t="s">
        <v>1862</v>
      </c>
      <c r="K460" s="83" t="s">
        <v>71</v>
      </c>
      <c r="L460" s="83" t="s">
        <v>782</v>
      </c>
      <c r="M460" s="83" t="s">
        <v>2939</v>
      </c>
      <c r="N460" s="83" t="s">
        <v>46</v>
      </c>
      <c r="O460" s="83" t="s">
        <v>2233</v>
      </c>
      <c r="P460" s="91"/>
      <c r="Q460" s="92" t="s">
        <v>2278</v>
      </c>
      <c r="R460" s="83" t="s">
        <v>652</v>
      </c>
      <c r="S460" s="35"/>
      <c r="T460" s="35"/>
      <c r="U460" s="35"/>
    </row>
    <row r="461" spans="1:21" ht="23.5" hidden="1">
      <c r="A461" s="134" t="s">
        <v>2059</v>
      </c>
      <c r="B461" s="135" t="s">
        <v>2060</v>
      </c>
      <c r="C461" s="83" t="s">
        <v>2971</v>
      </c>
      <c r="D461" s="82" t="s">
        <v>1929</v>
      </c>
      <c r="E461" s="16" t="str">
        <f t="shared" si="10"/>
        <v>การแข่งขันกีฬานักเรียนมัธยมศึกษาต้านยาเสพติด  ปีการศึกษา 2565</v>
      </c>
      <c r="F461" s="83" t="s">
        <v>1930</v>
      </c>
      <c r="G461" s="83" t="s">
        <v>29</v>
      </c>
      <c r="H461" s="83">
        <v>2566</v>
      </c>
      <c r="I461" s="83" t="s">
        <v>1120</v>
      </c>
      <c r="J461" s="89" t="s">
        <v>1121</v>
      </c>
      <c r="K461" s="83" t="s">
        <v>1931</v>
      </c>
      <c r="L461" s="83" t="s">
        <v>382</v>
      </c>
      <c r="M461" s="83" t="s">
        <v>2948</v>
      </c>
      <c r="N461" s="83" t="s">
        <v>246</v>
      </c>
      <c r="O461" s="83" t="s">
        <v>2233</v>
      </c>
      <c r="P461" s="91"/>
      <c r="Q461" s="92" t="s">
        <v>2291</v>
      </c>
      <c r="R461" s="83" t="s">
        <v>684</v>
      </c>
      <c r="S461" s="35"/>
      <c r="T461" s="35"/>
      <c r="U461" s="35"/>
    </row>
    <row r="462" spans="1:21" ht="23.5" hidden="1">
      <c r="A462" s="134" t="s">
        <v>2059</v>
      </c>
      <c r="B462" s="135" t="s">
        <v>2060</v>
      </c>
      <c r="C462" s="83" t="s">
        <v>2971</v>
      </c>
      <c r="D462" s="82" t="s">
        <v>1937</v>
      </c>
      <c r="E462" s="16" t="str">
        <f t="shared" si="10"/>
        <v>โครงการส่งเงินสมทบเข้าร่วมการแข่งขันกีฬามหาวิทยาลัยเทคโนโลยีราชมงคลแห่งประเทศไทย</v>
      </c>
      <c r="F462" s="83" t="s">
        <v>1938</v>
      </c>
      <c r="G462" s="83" t="s">
        <v>29</v>
      </c>
      <c r="H462" s="83">
        <v>2566</v>
      </c>
      <c r="I462" s="83" t="s">
        <v>1120</v>
      </c>
      <c r="J462" s="89" t="s">
        <v>1875</v>
      </c>
      <c r="K462" s="83" t="s">
        <v>1283</v>
      </c>
      <c r="L462" s="83" t="s">
        <v>1284</v>
      </c>
      <c r="M462" s="83" t="s">
        <v>2944</v>
      </c>
      <c r="N462" s="83" t="s">
        <v>46</v>
      </c>
      <c r="O462" s="83" t="s">
        <v>2233</v>
      </c>
      <c r="P462" s="91"/>
      <c r="Q462" s="92" t="s">
        <v>2292</v>
      </c>
      <c r="R462" s="83" t="s">
        <v>641</v>
      </c>
      <c r="S462" s="35"/>
      <c r="T462" s="35"/>
      <c r="U462" s="35"/>
    </row>
    <row r="463" spans="1:21" ht="23.5" hidden="1">
      <c r="A463" s="134" t="s">
        <v>2059</v>
      </c>
      <c r="B463" s="135" t="s">
        <v>2060</v>
      </c>
      <c r="C463" s="83" t="s">
        <v>2971</v>
      </c>
      <c r="D463" s="82" t="s">
        <v>1940</v>
      </c>
      <c r="E463" s="16" t="str">
        <f t="shared" si="10"/>
        <v>โครงการส่งเงินสมทบเข้าร่วมการแข่งขันกีฬามหาวิทยาลัยแห่งประเทศไทย</v>
      </c>
      <c r="F463" s="83" t="s">
        <v>1941</v>
      </c>
      <c r="G463" s="83" t="s">
        <v>29</v>
      </c>
      <c r="H463" s="83">
        <v>2566</v>
      </c>
      <c r="I463" s="83" t="s">
        <v>1120</v>
      </c>
      <c r="J463" s="89" t="s">
        <v>1862</v>
      </c>
      <c r="K463" s="83" t="s">
        <v>1283</v>
      </c>
      <c r="L463" s="83" t="s">
        <v>1284</v>
      </c>
      <c r="M463" s="83" t="s">
        <v>2944</v>
      </c>
      <c r="N463" s="83" t="s">
        <v>46</v>
      </c>
      <c r="O463" s="83" t="s">
        <v>2233</v>
      </c>
      <c r="P463" s="91"/>
      <c r="Q463" s="92" t="s">
        <v>2293</v>
      </c>
      <c r="R463" s="83" t="s">
        <v>2261</v>
      </c>
      <c r="S463" s="35"/>
      <c r="T463" s="35"/>
      <c r="U463" s="35"/>
    </row>
    <row r="464" spans="1:21" ht="23.5" hidden="1">
      <c r="A464" s="134" t="s">
        <v>2059</v>
      </c>
      <c r="B464" s="135" t="s">
        <v>2060</v>
      </c>
      <c r="C464" s="83" t="s">
        <v>2971</v>
      </c>
      <c r="D464" s="82" t="s">
        <v>1973</v>
      </c>
      <c r="E464" s="16" t="str">
        <f t="shared" si="10"/>
        <v>โครงการเข้าร่วมการแข่งขันกีฬาบุคลากรมหาวิทยาลัยแห่งประเทศไทย ครั้งที่ 39</v>
      </c>
      <c r="F464" s="83" t="s">
        <v>1974</v>
      </c>
      <c r="G464" s="83" t="s">
        <v>29</v>
      </c>
      <c r="H464" s="83">
        <v>2566</v>
      </c>
      <c r="I464" s="83" t="s">
        <v>1845</v>
      </c>
      <c r="J464" s="89" t="s">
        <v>1803</v>
      </c>
      <c r="K464" s="83" t="s">
        <v>293</v>
      </c>
      <c r="L464" s="83" t="s">
        <v>224</v>
      </c>
      <c r="M464" s="83" t="s">
        <v>2949</v>
      </c>
      <c r="N464" s="83" t="s">
        <v>46</v>
      </c>
      <c r="O464" s="83" t="s">
        <v>2233</v>
      </c>
      <c r="P464" s="91"/>
      <c r="Q464" s="92" t="s">
        <v>2296</v>
      </c>
      <c r="R464" s="83" t="s">
        <v>1177</v>
      </c>
      <c r="S464" s="35"/>
      <c r="T464" s="35"/>
      <c r="U464" s="35"/>
    </row>
    <row r="465" spans="1:21" ht="23.5" hidden="1">
      <c r="A465" s="134" t="s">
        <v>2059</v>
      </c>
      <c r="B465" s="135" t="s">
        <v>2060</v>
      </c>
      <c r="C465" s="83" t="s">
        <v>2971</v>
      </c>
      <c r="D465" s="82" t="s">
        <v>1926</v>
      </c>
      <c r="E465" s="16" t="str">
        <f t="shared" si="10"/>
        <v>ส่งเสริมกีฬาเพื่่อสุขภาพ "กีฬานักเรียน สพม.สุรินทร์" ประจำปี 2565</v>
      </c>
      <c r="F465" s="83" t="s">
        <v>1927</v>
      </c>
      <c r="G465" s="83" t="s">
        <v>29</v>
      </c>
      <c r="H465" s="83">
        <v>2566</v>
      </c>
      <c r="I465" s="83" t="s">
        <v>1120</v>
      </c>
      <c r="J465" s="89" t="s">
        <v>1778</v>
      </c>
      <c r="K465" s="83" t="s">
        <v>1582</v>
      </c>
      <c r="L465" s="83" t="s">
        <v>382</v>
      </c>
      <c r="M465" s="83" t="s">
        <v>2948</v>
      </c>
      <c r="N465" s="83" t="s">
        <v>246</v>
      </c>
      <c r="O465" s="83" t="s">
        <v>2233</v>
      </c>
      <c r="P465" s="91"/>
      <c r="Q465" s="92" t="s">
        <v>2300</v>
      </c>
      <c r="R465" s="83" t="s">
        <v>2055</v>
      </c>
      <c r="S465" s="35"/>
      <c r="T465" s="35"/>
      <c r="U465" s="35"/>
    </row>
    <row r="466" spans="1:21" ht="23.5" hidden="1">
      <c r="A466" s="134" t="s">
        <v>2059</v>
      </c>
      <c r="B466" s="136" t="s">
        <v>2060</v>
      </c>
      <c r="C466" s="83" t="s">
        <v>2971</v>
      </c>
      <c r="D466" s="83" t="s">
        <v>1797</v>
      </c>
      <c r="E466" s="16" t="str">
        <f t="shared" si="10"/>
        <v>โครงการส่งเสริมกีฬาขื้นพื้นฐาน</v>
      </c>
      <c r="F466" s="83" t="s">
        <v>1798</v>
      </c>
      <c r="G466" s="83" t="s">
        <v>29</v>
      </c>
      <c r="H466" s="83">
        <v>2566</v>
      </c>
      <c r="I466" s="83" t="s">
        <v>1120</v>
      </c>
      <c r="J466" s="83" t="s">
        <v>1121</v>
      </c>
      <c r="K466" s="83" t="s">
        <v>36</v>
      </c>
      <c r="L466" s="83" t="s">
        <v>37</v>
      </c>
      <c r="M466" s="83" t="s">
        <v>2937</v>
      </c>
      <c r="N466" s="83" t="s">
        <v>38</v>
      </c>
      <c r="O466" s="83" t="s">
        <v>2233</v>
      </c>
      <c r="P466" s="94"/>
      <c r="Q466" s="92" t="s">
        <v>2772</v>
      </c>
      <c r="R466" s="83" t="s">
        <v>2906</v>
      </c>
      <c r="S466" s="35"/>
      <c r="T466" s="35"/>
      <c r="U466" s="35"/>
    </row>
    <row r="467" spans="1:21" ht="23.5" hidden="1">
      <c r="A467" s="134" t="s">
        <v>2059</v>
      </c>
      <c r="B467" s="135" t="s">
        <v>2060</v>
      </c>
      <c r="C467" s="83" t="s">
        <v>2971</v>
      </c>
      <c r="D467" s="83" t="s">
        <v>1808</v>
      </c>
      <c r="E467" s="16" t="str">
        <f t="shared" si="10"/>
        <v>โครงการส่งเสริมและเผยแพร่องค์ความรู้ นวัตกรรม ด้านการออกกำลังกาย กีฬาและนันทนาการ</v>
      </c>
      <c r="F467" s="83" t="s">
        <v>1809</v>
      </c>
      <c r="G467" s="83" t="s">
        <v>29</v>
      </c>
      <c r="H467" s="83">
        <v>2566</v>
      </c>
      <c r="I467" s="83" t="s">
        <v>1120</v>
      </c>
      <c r="J467" s="83" t="s">
        <v>1121</v>
      </c>
      <c r="K467" s="83" t="s">
        <v>157</v>
      </c>
      <c r="L467" s="83" t="s">
        <v>37</v>
      </c>
      <c r="M467" s="83" t="s">
        <v>2937</v>
      </c>
      <c r="N467" s="83" t="s">
        <v>38</v>
      </c>
      <c r="O467" s="83" t="s">
        <v>2233</v>
      </c>
      <c r="P467" s="94"/>
      <c r="Q467" s="92" t="s">
        <v>2773</v>
      </c>
      <c r="R467" s="83" t="s">
        <v>2911</v>
      </c>
      <c r="S467" s="35"/>
      <c r="T467" s="35"/>
      <c r="U467" s="35"/>
    </row>
    <row r="468" spans="1:21" ht="23.5" hidden="1">
      <c r="A468" s="134" t="s">
        <v>2059</v>
      </c>
      <c r="B468" s="135" t="s">
        <v>2060</v>
      </c>
      <c r="C468" s="83" t="s">
        <v>2971</v>
      </c>
      <c r="D468" s="82" t="s">
        <v>2057</v>
      </c>
      <c r="E468" s="16" t="str">
        <f t="shared" si="10"/>
        <v>โครงการแข่งขันกีฬาภายในระหว่างคณะ ครั้งที่ 14 ประจำปีการศึกษา 2566</v>
      </c>
      <c r="F468" s="83" t="s">
        <v>2058</v>
      </c>
      <c r="G468" s="83" t="s">
        <v>29</v>
      </c>
      <c r="H468" s="83">
        <v>2567</v>
      </c>
      <c r="I468" s="83" t="s">
        <v>1121</v>
      </c>
      <c r="J468" s="89" t="s">
        <v>621</v>
      </c>
      <c r="K468" s="83" t="s">
        <v>71</v>
      </c>
      <c r="L468" s="83" t="s">
        <v>782</v>
      </c>
      <c r="M468" s="83" t="s">
        <v>2939</v>
      </c>
      <c r="N468" s="83" t="s">
        <v>46</v>
      </c>
      <c r="O468" s="83" t="s">
        <v>2314</v>
      </c>
      <c r="P468" s="91"/>
      <c r="Q468" s="92" t="s">
        <v>2354</v>
      </c>
      <c r="R468" s="83" t="s">
        <v>1173</v>
      </c>
    </row>
    <row r="469" spans="1:21" ht="23.5" hidden="1">
      <c r="A469" s="134" t="s">
        <v>2059</v>
      </c>
      <c r="B469" s="135" t="s">
        <v>2060</v>
      </c>
      <c r="C469" s="83" t="s">
        <v>2971</v>
      </c>
      <c r="D469" s="82" t="s">
        <v>2084</v>
      </c>
      <c r="E469" s="16" t="str">
        <f t="shared" si="10"/>
        <v>โครงการแข่งขันกีฬาบุคลากรภายในมหาวิทยาลัยเทคโนโลยีราชมงคลกรุงเทพ</v>
      </c>
      <c r="F469" s="83" t="s">
        <v>2085</v>
      </c>
      <c r="G469" s="83" t="s">
        <v>29</v>
      </c>
      <c r="H469" s="83">
        <v>2567</v>
      </c>
      <c r="I469" s="83" t="s">
        <v>2070</v>
      </c>
      <c r="J469" s="89" t="s">
        <v>2341</v>
      </c>
      <c r="K469" s="83" t="s">
        <v>1779</v>
      </c>
      <c r="L469" s="83" t="s">
        <v>782</v>
      </c>
      <c r="M469" s="83" t="s">
        <v>2939</v>
      </c>
      <c r="N469" s="83" t="s">
        <v>46</v>
      </c>
      <c r="O469" s="83" t="s">
        <v>2314</v>
      </c>
      <c r="P469" s="91"/>
      <c r="Q469" s="92" t="s">
        <v>2358</v>
      </c>
      <c r="R469" s="83" t="s">
        <v>1163</v>
      </c>
    </row>
    <row r="470" spans="1:21" ht="23.5" hidden="1">
      <c r="A470" s="134" t="s">
        <v>2059</v>
      </c>
      <c r="B470" s="135" t="s">
        <v>2060</v>
      </c>
      <c r="C470" s="83" t="s">
        <v>2971</v>
      </c>
      <c r="D470" s="82" t="s">
        <v>2175</v>
      </c>
      <c r="E470" s="16" t="str">
        <f t="shared" si="10"/>
        <v>การแข่งขันกีฬานักเรียนเขตพื้นที่การศึกษาประถมศึกษาตาก เขต 1 ประจำปีงบประมาณ 2567 “ดอกเสี้ยวเกมส์” ครั้งที่ 10</v>
      </c>
      <c r="F470" s="83" t="s">
        <v>2176</v>
      </c>
      <c r="G470" s="83" t="s">
        <v>29</v>
      </c>
      <c r="H470" s="83">
        <v>2567</v>
      </c>
      <c r="I470" s="83" t="s">
        <v>1992</v>
      </c>
      <c r="J470" s="89" t="s">
        <v>621</v>
      </c>
      <c r="K470" s="83" t="s">
        <v>1621</v>
      </c>
      <c r="L470" s="83" t="s">
        <v>382</v>
      </c>
      <c r="M470" s="83" t="s">
        <v>2948</v>
      </c>
      <c r="N470" s="83" t="s">
        <v>246</v>
      </c>
      <c r="O470" s="83" t="s">
        <v>2314</v>
      </c>
      <c r="P470" s="91"/>
      <c r="Q470" s="92" t="s">
        <v>2363</v>
      </c>
      <c r="R470" s="83" t="s">
        <v>1136</v>
      </c>
    </row>
    <row r="471" spans="1:21" ht="23.5" hidden="1">
      <c r="A471" s="134" t="s">
        <v>2059</v>
      </c>
      <c r="B471" s="135" t="s">
        <v>2060</v>
      </c>
      <c r="C471" s="83" t="s">
        <v>2971</v>
      </c>
      <c r="D471" s="82" t="s">
        <v>2364</v>
      </c>
      <c r="E471" s="16" t="str">
        <f t="shared" si="10"/>
        <v>โครงการแข่งขันกีฬาอาจารย์และบุคลากรมหาวิทยาลัยราชภัฏกลุ่มภาคตะวันออกเฉียงเหนือ ครั้งที่ 52 “ภูพานเกมส์”</v>
      </c>
      <c r="F471" s="83" t="s">
        <v>2365</v>
      </c>
      <c r="G471" s="83" t="s">
        <v>29</v>
      </c>
      <c r="H471" s="83">
        <v>2567</v>
      </c>
      <c r="I471" s="83" t="s">
        <v>1992</v>
      </c>
      <c r="J471" s="89" t="s">
        <v>621</v>
      </c>
      <c r="K471" s="83" t="s">
        <v>293</v>
      </c>
      <c r="L471" s="83" t="s">
        <v>323</v>
      </c>
      <c r="M471" s="83" t="s">
        <v>2952</v>
      </c>
      <c r="N471" s="83" t="s">
        <v>46</v>
      </c>
      <c r="O471" s="83" t="s">
        <v>2314</v>
      </c>
      <c r="P471" s="91"/>
      <c r="Q471" s="92" t="s">
        <v>2366</v>
      </c>
      <c r="R471" s="83" t="s">
        <v>1169</v>
      </c>
    </row>
    <row r="472" spans="1:21" ht="23.5" hidden="1">
      <c r="A472" s="134" t="s">
        <v>2059</v>
      </c>
      <c r="B472" s="135" t="s">
        <v>2060</v>
      </c>
      <c r="C472" s="83" t="s">
        <v>2971</v>
      </c>
      <c r="D472" s="82" t="s">
        <v>2148</v>
      </c>
      <c r="E472" s="16" t="str">
        <f t="shared" si="10"/>
        <v>โครงการส่งเสริมและเผยแพร่องค์ความรู้ นวัตกรรม ด้านการออกกำลังกาย กีฬาและนันทนาการ</v>
      </c>
      <c r="F472" s="83" t="s">
        <v>1809</v>
      </c>
      <c r="G472" s="83" t="s">
        <v>29</v>
      </c>
      <c r="H472" s="83">
        <v>2567</v>
      </c>
      <c r="I472" s="83" t="s">
        <v>1992</v>
      </c>
      <c r="J472" s="89" t="s">
        <v>621</v>
      </c>
      <c r="K472" s="83" t="s">
        <v>157</v>
      </c>
      <c r="L472" s="83" t="s">
        <v>37</v>
      </c>
      <c r="M472" s="83" t="s">
        <v>2937</v>
      </c>
      <c r="N472" s="83" t="s">
        <v>38</v>
      </c>
      <c r="O472" s="83" t="s">
        <v>2314</v>
      </c>
      <c r="P472" s="91"/>
      <c r="Q472" s="92" t="s">
        <v>2428</v>
      </c>
      <c r="R472" s="83" t="s">
        <v>1169</v>
      </c>
    </row>
    <row r="473" spans="1:21" ht="23.5" hidden="1">
      <c r="A473" s="134" t="s">
        <v>2059</v>
      </c>
      <c r="B473" s="135" t="s">
        <v>2060</v>
      </c>
      <c r="C473" s="83" t="s">
        <v>2971</v>
      </c>
      <c r="D473" s="82" t="s">
        <v>2432</v>
      </c>
      <c r="E473" s="16" t="str">
        <f t="shared" si="10"/>
        <v>โครงการค่าใช้จ่ายในการดำเนินงานของสำนักงานเลขานุการคณะกรรมการนโยบายการกีฬาแห่งชาติ</v>
      </c>
      <c r="F473" s="83" t="s">
        <v>496</v>
      </c>
      <c r="G473" s="83" t="s">
        <v>29</v>
      </c>
      <c r="H473" s="83">
        <v>2567</v>
      </c>
      <c r="I473" s="83" t="s">
        <v>1992</v>
      </c>
      <c r="J473" s="89" t="s">
        <v>621</v>
      </c>
      <c r="K473" s="83" t="s">
        <v>1725</v>
      </c>
      <c r="L473" s="83" t="s">
        <v>424</v>
      </c>
      <c r="M473" s="83" t="s">
        <v>2936</v>
      </c>
      <c r="N473" s="83" t="s">
        <v>38</v>
      </c>
      <c r="O473" s="83" t="s">
        <v>2314</v>
      </c>
      <c r="P473" s="91"/>
      <c r="Q473" s="92" t="s">
        <v>2433</v>
      </c>
      <c r="R473" s="83" t="s">
        <v>1726</v>
      </c>
    </row>
    <row r="474" spans="1:21" ht="23.5" hidden="1">
      <c r="A474" s="134" t="s">
        <v>2059</v>
      </c>
      <c r="B474" s="135" t="s">
        <v>2060</v>
      </c>
      <c r="C474" s="83" t="s">
        <v>2971</v>
      </c>
      <c r="D474" s="82" t="s">
        <v>2460</v>
      </c>
      <c r="E474" s="16" t="str">
        <f t="shared" si="10"/>
        <v>โครงการแข่งขันกีฬาบุคลากรภายในมหาวิทยาลัยเทคโนโลยีราชมงคลกรุงเทพ</v>
      </c>
      <c r="F474" s="83" t="s">
        <v>2085</v>
      </c>
      <c r="G474" s="83" t="s">
        <v>29</v>
      </c>
      <c r="H474" s="83">
        <v>2568</v>
      </c>
      <c r="I474" s="83" t="s">
        <v>2448</v>
      </c>
      <c r="J474" s="89" t="s">
        <v>2448</v>
      </c>
      <c r="K474" s="83" t="s">
        <v>1779</v>
      </c>
      <c r="L474" s="83" t="s">
        <v>782</v>
      </c>
      <c r="M474" s="83" t="s">
        <v>2939</v>
      </c>
      <c r="N474" s="83" t="s">
        <v>46</v>
      </c>
      <c r="O474" s="83" t="s">
        <v>2439</v>
      </c>
      <c r="P474" s="91"/>
      <c r="Q474" s="92" t="s">
        <v>2461</v>
      </c>
      <c r="R474" s="83" t="s">
        <v>1169</v>
      </c>
    </row>
    <row r="475" spans="1:21" ht="23.5" hidden="1">
      <c r="A475" s="134" t="s">
        <v>2059</v>
      </c>
      <c r="B475" s="135" t="s">
        <v>2060</v>
      </c>
      <c r="C475" s="83" t="s">
        <v>2971</v>
      </c>
      <c r="D475" s="82" t="s">
        <v>2530</v>
      </c>
      <c r="E475" s="16" t="str">
        <f t="shared" si="10"/>
        <v xml:space="preserve">โครงการส่งเสริมกีฬาขั้นพื้นฐาน </v>
      </c>
      <c r="F475" s="83" t="s">
        <v>2531</v>
      </c>
      <c r="G475" s="83" t="s">
        <v>29</v>
      </c>
      <c r="H475" s="83">
        <v>2568</v>
      </c>
      <c r="I475" s="83" t="s">
        <v>2438</v>
      </c>
      <c r="J475" s="89" t="s">
        <v>1140</v>
      </c>
      <c r="K475" s="83" t="s">
        <v>36</v>
      </c>
      <c r="L475" s="83" t="s">
        <v>37</v>
      </c>
      <c r="M475" s="83" t="s">
        <v>2937</v>
      </c>
      <c r="N475" s="83" t="s">
        <v>38</v>
      </c>
      <c r="O475" s="83" t="s">
        <v>2439</v>
      </c>
      <c r="P475" s="91"/>
      <c r="Q475" s="92" t="s">
        <v>2532</v>
      </c>
      <c r="R475" s="83" t="s">
        <v>1136</v>
      </c>
    </row>
    <row r="476" spans="1:21" ht="23.5" hidden="1">
      <c r="A476" s="134" t="s">
        <v>2059</v>
      </c>
      <c r="B476" s="135" t="s">
        <v>2060</v>
      </c>
      <c r="C476" s="83" t="s">
        <v>2971</v>
      </c>
      <c r="D476" s="82" t="s">
        <v>2555</v>
      </c>
      <c r="E476" s="16" t="str">
        <f t="shared" si="10"/>
        <v xml:space="preserve">ส่งเสริมและเผยแพร่องค์ความรู้ นวัตกรรม ด้านการออกกำลังกาย กีฬาและนันทนาการ </v>
      </c>
      <c r="F476" s="83" t="s">
        <v>2556</v>
      </c>
      <c r="G476" s="83" t="s">
        <v>29</v>
      </c>
      <c r="H476" s="83">
        <v>2568</v>
      </c>
      <c r="I476" s="83" t="s">
        <v>2438</v>
      </c>
      <c r="J476" s="89" t="s">
        <v>1140</v>
      </c>
      <c r="K476" s="83" t="s">
        <v>157</v>
      </c>
      <c r="L476" s="83" t="s">
        <v>37</v>
      </c>
      <c r="M476" s="83" t="s">
        <v>2937</v>
      </c>
      <c r="N476" s="83" t="s">
        <v>38</v>
      </c>
      <c r="O476" s="83" t="s">
        <v>2439</v>
      </c>
      <c r="P476" s="91"/>
      <c r="Q476" s="92" t="s">
        <v>2557</v>
      </c>
      <c r="R476" s="83" t="s">
        <v>1169</v>
      </c>
    </row>
    <row r="477" spans="1:21" ht="23.5" hidden="1">
      <c r="A477" s="134" t="s">
        <v>2059</v>
      </c>
      <c r="B477" s="135" t="s">
        <v>2060</v>
      </c>
      <c r="C477" s="83" t="s">
        <v>2971</v>
      </c>
      <c r="D477" s="82" t="s">
        <v>2561</v>
      </c>
      <c r="E477" s="16" t="str">
        <f t="shared" si="10"/>
        <v>ค่าใช้จ่ายในการดำเนินงานของสำนักงานเลขานุการคณะกรรมการนโยบายการกีฬาแห่งชาติ</v>
      </c>
      <c r="F477" s="83" t="s">
        <v>1033</v>
      </c>
      <c r="G477" s="83" t="s">
        <v>29</v>
      </c>
      <c r="H477" s="83">
        <v>2568</v>
      </c>
      <c r="I477" s="83" t="s">
        <v>2438</v>
      </c>
      <c r="J477" s="89" t="s">
        <v>1140</v>
      </c>
      <c r="K477" s="83" t="s">
        <v>1725</v>
      </c>
      <c r="L477" s="83" t="s">
        <v>424</v>
      </c>
      <c r="M477" s="83" t="s">
        <v>2936</v>
      </c>
      <c r="N477" s="83" t="s">
        <v>38</v>
      </c>
      <c r="O477" s="83" t="s">
        <v>2439</v>
      </c>
      <c r="P477" s="91"/>
      <c r="Q477" s="92" t="s">
        <v>2562</v>
      </c>
      <c r="R477" s="83" t="s">
        <v>1163</v>
      </c>
    </row>
    <row r="478" spans="1:21" ht="23.5" hidden="1">
      <c r="A478" s="134" t="str">
        <f>LEFT(B478,12)</f>
        <v>v3_140101V04</v>
      </c>
      <c r="B478" s="230" t="s">
        <v>2060</v>
      </c>
      <c r="C478" s="96" t="s">
        <v>2972</v>
      </c>
      <c r="D478" s="83" t="s">
        <v>2893</v>
      </c>
      <c r="E478" s="16" t="str">
        <f t="shared" si="10"/>
        <v xml:space="preserve">แข่งขันกีฬา – กรีฑานักเรียนมัธยมศึกษา สำนักงานเขตพื้นที่การศึกษามัธยมศึกษา เขต 24   </v>
      </c>
      <c r="F478" s="83" t="s">
        <v>2894</v>
      </c>
      <c r="G478" s="83" t="s">
        <v>29</v>
      </c>
      <c r="H478" s="83">
        <v>2564</v>
      </c>
      <c r="I478" s="83" t="s">
        <v>452</v>
      </c>
      <c r="J478" s="83" t="s">
        <v>937</v>
      </c>
      <c r="K478" s="83" t="s">
        <v>2895</v>
      </c>
      <c r="L478" s="83" t="s">
        <v>382</v>
      </c>
      <c r="M478" s="83" t="s">
        <v>2948</v>
      </c>
      <c r="N478" s="83" t="s">
        <v>246</v>
      </c>
      <c r="O478" s="83" t="s">
        <v>2588</v>
      </c>
      <c r="P478" s="96"/>
      <c r="Q478" s="92" t="s">
        <v>2897</v>
      </c>
      <c r="R478" s="83" t="s">
        <v>793</v>
      </c>
      <c r="S478" s="5"/>
      <c r="T478" s="5"/>
      <c r="U478" s="5"/>
    </row>
    <row r="479" spans="1:21" ht="23.5" hidden="1">
      <c r="A479" s="134" t="str">
        <f>LEFT(B479,12)</f>
        <v>v3_140101V04</v>
      </c>
      <c r="B479" s="230" t="s">
        <v>2060</v>
      </c>
      <c r="C479" s="96" t="s">
        <v>2972</v>
      </c>
      <c r="D479" s="83" t="s">
        <v>2922</v>
      </c>
      <c r="E479" s="16" t="str">
        <f t="shared" si="10"/>
        <v>โครงการพัฒนาศักยภาพผู้ฝึกสอนกีฬาระดับพื้นฐาน ประจำปีงบประมาณ พ.ศ. 2565</v>
      </c>
      <c r="F479" s="83" t="s">
        <v>2923</v>
      </c>
      <c r="G479" s="83" t="s">
        <v>29</v>
      </c>
      <c r="H479" s="83">
        <v>2565</v>
      </c>
      <c r="I479" s="83" t="s">
        <v>572</v>
      </c>
      <c r="J479" s="83" t="s">
        <v>612</v>
      </c>
      <c r="K479" s="83" t="s">
        <v>208</v>
      </c>
      <c r="L479" s="83" t="s">
        <v>37</v>
      </c>
      <c r="M479" s="83" t="s">
        <v>2937</v>
      </c>
      <c r="N479" s="83" t="s">
        <v>38</v>
      </c>
      <c r="O479" s="83" t="s">
        <v>2690</v>
      </c>
      <c r="P479" s="96"/>
      <c r="Q479" s="92" t="s">
        <v>2925</v>
      </c>
      <c r="R479" s="83" t="s">
        <v>568</v>
      </c>
      <c r="S479" s="35"/>
      <c r="T479" s="35"/>
      <c r="U479" s="35"/>
    </row>
    <row r="480" spans="1:21" ht="23.5" hidden="1">
      <c r="A480" s="138" t="s">
        <v>2059</v>
      </c>
      <c r="B480" s="138" t="s">
        <v>2082</v>
      </c>
      <c r="C480" s="83" t="s">
        <v>2971</v>
      </c>
      <c r="D480" s="83" t="s">
        <v>420</v>
      </c>
      <c r="E480" s="6" t="s">
        <v>421</v>
      </c>
      <c r="F480" s="83" t="s">
        <v>421</v>
      </c>
      <c r="G480" s="83" t="s">
        <v>29</v>
      </c>
      <c r="H480" s="83">
        <v>2562</v>
      </c>
      <c r="I480" s="103">
        <v>241701</v>
      </c>
      <c r="J480" s="103">
        <v>242036</v>
      </c>
      <c r="K480" s="83" t="s">
        <v>1439</v>
      </c>
      <c r="L480" s="83" t="s">
        <v>424</v>
      </c>
      <c r="M480" s="83" t="str">
        <f>VLOOKUP(L480,'[1]ตัวย่อ(ต่อท้าย)'!$B$2:$C$515,2,FALSE)</f>
        <v>สป.กก.</v>
      </c>
      <c r="N480" s="83" t="s">
        <v>38</v>
      </c>
      <c r="O480" s="83"/>
      <c r="P480" s="83"/>
      <c r="Q480" s="101"/>
      <c r="R480" s="82" t="s">
        <v>1169</v>
      </c>
      <c r="S480" s="5"/>
      <c r="T480" s="5"/>
      <c r="U480" s="5"/>
    </row>
    <row r="481" spans="1:21" ht="23.5" hidden="1">
      <c r="A481" s="138" t="s">
        <v>2059</v>
      </c>
      <c r="B481" s="138" t="s">
        <v>2082</v>
      </c>
      <c r="C481" s="83" t="s">
        <v>2971</v>
      </c>
      <c r="D481" s="83" t="s">
        <v>95</v>
      </c>
      <c r="E481" s="6" t="s">
        <v>1415</v>
      </c>
      <c r="F481" s="83" t="s">
        <v>1415</v>
      </c>
      <c r="G481" s="83" t="s">
        <v>29</v>
      </c>
      <c r="H481" s="83">
        <v>2562</v>
      </c>
      <c r="I481" s="103">
        <v>241701</v>
      </c>
      <c r="J481" s="103">
        <v>242036</v>
      </c>
      <c r="K481" s="83"/>
      <c r="L481" s="83" t="s">
        <v>88</v>
      </c>
      <c r="M481" s="83" t="str">
        <f>VLOOKUP(L481,'[1]ตัวย่อ(ต่อท้าย)'!$B$2:$C$515,2,FALSE)</f>
        <v>กกท.</v>
      </c>
      <c r="N481" s="83" t="s">
        <v>38</v>
      </c>
      <c r="O481" s="83"/>
      <c r="P481" s="83"/>
      <c r="Q481" s="101"/>
      <c r="R481" s="82" t="s">
        <v>1177</v>
      </c>
      <c r="S481" s="5"/>
      <c r="T481" s="5"/>
      <c r="U481" s="5"/>
    </row>
    <row r="482" spans="1:21" ht="23.5" hidden="1">
      <c r="A482" s="138" t="s">
        <v>2059</v>
      </c>
      <c r="B482" s="138" t="s">
        <v>2082</v>
      </c>
      <c r="C482" s="83" t="s">
        <v>2971</v>
      </c>
      <c r="D482" s="83" t="s">
        <v>514</v>
      </c>
      <c r="E482" s="6" t="s">
        <v>421</v>
      </c>
      <c r="F482" s="83" t="s">
        <v>421</v>
      </c>
      <c r="G482" s="83" t="s">
        <v>29</v>
      </c>
      <c r="H482" s="83">
        <v>2563</v>
      </c>
      <c r="I482" s="103">
        <v>242248</v>
      </c>
      <c r="J482" s="103">
        <v>242401</v>
      </c>
      <c r="K482" s="83" t="s">
        <v>1439</v>
      </c>
      <c r="L482" s="83" t="s">
        <v>424</v>
      </c>
      <c r="M482" s="83" t="str">
        <f>VLOOKUP(L482,'[1]ตัวย่อ(ต่อท้าย)'!$B$2:$C$515,2,FALSE)</f>
        <v>สป.กก.</v>
      </c>
      <c r="N482" s="83" t="s">
        <v>38</v>
      </c>
      <c r="O482" s="83"/>
      <c r="P482" s="83"/>
      <c r="Q482" s="101"/>
      <c r="R482" s="83" t="s">
        <v>2055</v>
      </c>
      <c r="S482" s="5"/>
      <c r="T482" s="5"/>
      <c r="U482" s="5"/>
    </row>
    <row r="483" spans="1:21" ht="23.5" hidden="1">
      <c r="A483" s="138" t="s">
        <v>2059</v>
      </c>
      <c r="B483" s="138" t="s">
        <v>2082</v>
      </c>
      <c r="C483" s="83" t="s">
        <v>2971</v>
      </c>
      <c r="D483" s="83" t="s">
        <v>569</v>
      </c>
      <c r="E483" s="6" t="s">
        <v>570</v>
      </c>
      <c r="F483" s="83" t="s">
        <v>570</v>
      </c>
      <c r="G483" s="83" t="s">
        <v>29</v>
      </c>
      <c r="H483" s="83">
        <v>2563</v>
      </c>
      <c r="I483" s="103">
        <v>242158</v>
      </c>
      <c r="J483" s="103">
        <v>242797</v>
      </c>
      <c r="K483" s="83" t="s">
        <v>278</v>
      </c>
      <c r="L483" s="83" t="s">
        <v>45</v>
      </c>
      <c r="M483" s="83" t="str">
        <f>VLOOKUP(L483,'[1]ตัวย่อ(ต่อท้าย)'!$B$2:$C$515,2,FALSE)</f>
        <v>มทร.ธัญบุรี</v>
      </c>
      <c r="N483" s="83" t="s">
        <v>1401</v>
      </c>
      <c r="O483" s="83"/>
      <c r="P483" s="83"/>
      <c r="Q483" s="101"/>
      <c r="R483" s="83" t="s">
        <v>2060</v>
      </c>
      <c r="S483" s="5"/>
      <c r="T483" s="5"/>
      <c r="U483" s="5"/>
    </row>
    <row r="484" spans="1:21" ht="23.5" hidden="1">
      <c r="A484" s="138" t="s">
        <v>2059</v>
      </c>
      <c r="B484" s="139" t="s">
        <v>2082</v>
      </c>
      <c r="C484" s="83" t="s">
        <v>2971</v>
      </c>
      <c r="D484" s="82" t="s">
        <v>918</v>
      </c>
      <c r="E484" s="16" t="str">
        <f t="shared" ref="E484:E515" si="11">HYPERLINK(Q484,F484)</f>
        <v>โครงการ 10 ล้านครอบครัวไทยออกกำลังกายเพื่อสุขภาพ</v>
      </c>
      <c r="F484" s="83" t="s">
        <v>610</v>
      </c>
      <c r="G484" s="83" t="s">
        <v>29</v>
      </c>
      <c r="H484" s="83">
        <v>2563</v>
      </c>
      <c r="I484" s="83" t="s">
        <v>572</v>
      </c>
      <c r="J484" s="89" t="s">
        <v>612</v>
      </c>
      <c r="K484" s="83" t="s">
        <v>920</v>
      </c>
      <c r="L484" s="83" t="s">
        <v>614</v>
      </c>
      <c r="M484" s="83" t="s">
        <v>614</v>
      </c>
      <c r="N484" s="83" t="s">
        <v>615</v>
      </c>
      <c r="O484" s="89" t="s">
        <v>2573</v>
      </c>
      <c r="P484" s="91"/>
      <c r="Q484" s="92" t="s">
        <v>2574</v>
      </c>
      <c r="R484" s="82" t="s">
        <v>1177</v>
      </c>
      <c r="S484" s="5"/>
      <c r="T484" s="5"/>
      <c r="U484" s="5"/>
    </row>
    <row r="485" spans="1:21" ht="23.5" hidden="1">
      <c r="A485" s="138" t="s">
        <v>2059</v>
      </c>
      <c r="B485" s="139" t="s">
        <v>2082</v>
      </c>
      <c r="C485" s="83" t="s">
        <v>2971</v>
      </c>
      <c r="D485" s="82" t="s">
        <v>563</v>
      </c>
      <c r="E485" s="16" t="str">
        <f t="shared" si="11"/>
        <v>โครงการแข่งขันกีฬา กรีฑานักเรียน "ระยอง 2 เกมส์" ปี 2563</v>
      </c>
      <c r="F485" s="83" t="s">
        <v>564</v>
      </c>
      <c r="G485" s="83" t="s">
        <v>29</v>
      </c>
      <c r="H485" s="83">
        <v>2563</v>
      </c>
      <c r="I485" s="83" t="s">
        <v>228</v>
      </c>
      <c r="J485" s="89" t="s">
        <v>156</v>
      </c>
      <c r="K485" s="83" t="s">
        <v>566</v>
      </c>
      <c r="L485" s="83" t="s">
        <v>382</v>
      </c>
      <c r="M485" s="83" t="s">
        <v>2948</v>
      </c>
      <c r="N485" s="83" t="s">
        <v>246</v>
      </c>
      <c r="O485" s="89" t="s">
        <v>2573</v>
      </c>
      <c r="P485" s="91"/>
      <c r="Q485" s="92" t="s">
        <v>2581</v>
      </c>
      <c r="R485" s="83" t="s">
        <v>2055</v>
      </c>
      <c r="S485" s="5"/>
      <c r="T485" s="5"/>
      <c r="U485" s="5"/>
    </row>
    <row r="486" spans="1:21" ht="23.5" hidden="1">
      <c r="A486" s="138" t="s">
        <v>2059</v>
      </c>
      <c r="B486" s="139" t="s">
        <v>2082</v>
      </c>
      <c r="C486" s="83" t="s">
        <v>2971</v>
      </c>
      <c r="D486" s="82" t="s">
        <v>698</v>
      </c>
      <c r="E486" s="16" t="str">
        <f t="shared" si="11"/>
        <v>โครงการพัฒนาและเสริมสร้างสมรรถนะบุคลากร สพป.ขอนแก่น เขต 3</v>
      </c>
      <c r="F486" s="83" t="s">
        <v>699</v>
      </c>
      <c r="G486" s="83" t="s">
        <v>29</v>
      </c>
      <c r="H486" s="83">
        <v>2563</v>
      </c>
      <c r="I486" s="83" t="s">
        <v>261</v>
      </c>
      <c r="J486" s="89" t="s">
        <v>277</v>
      </c>
      <c r="K486" s="83" t="s">
        <v>701</v>
      </c>
      <c r="L486" s="83" t="s">
        <v>382</v>
      </c>
      <c r="M486" s="83" t="s">
        <v>2948</v>
      </c>
      <c r="N486" s="83" t="s">
        <v>246</v>
      </c>
      <c r="O486" s="89" t="s">
        <v>2573</v>
      </c>
      <c r="P486" s="91"/>
      <c r="Q486" s="92" t="s">
        <v>2583</v>
      </c>
      <c r="R486" s="83" t="s">
        <v>2110</v>
      </c>
      <c r="S486" s="5"/>
      <c r="T486" s="5"/>
      <c r="U486" s="5"/>
    </row>
    <row r="487" spans="1:21" ht="23.5" hidden="1">
      <c r="A487" s="138" t="s">
        <v>2059</v>
      </c>
      <c r="B487" s="139" t="s">
        <v>2082</v>
      </c>
      <c r="C487" s="83" t="s">
        <v>2971</v>
      </c>
      <c r="D487" s="82" t="s">
        <v>606</v>
      </c>
      <c r="E487" s="16" t="str">
        <f t="shared" si="11"/>
        <v>โครงการส่งเสริมกิจกรรมนันทนาการผู้สูงอายุ</v>
      </c>
      <c r="F487" s="83" t="s">
        <v>140</v>
      </c>
      <c r="G487" s="83" t="s">
        <v>29</v>
      </c>
      <c r="H487" s="83">
        <v>2563</v>
      </c>
      <c r="I487" s="83" t="s">
        <v>306</v>
      </c>
      <c r="J487" s="89" t="s">
        <v>262</v>
      </c>
      <c r="K487" s="83" t="s">
        <v>114</v>
      </c>
      <c r="L487" s="83" t="s">
        <v>37</v>
      </c>
      <c r="M487" s="83" t="s">
        <v>2937</v>
      </c>
      <c r="N487" s="83" t="s">
        <v>38</v>
      </c>
      <c r="O487" s="89" t="s">
        <v>2573</v>
      </c>
      <c r="P487" s="91"/>
      <c r="Q487" s="92" t="s">
        <v>2585</v>
      </c>
      <c r="R487" s="83" t="s">
        <v>2055</v>
      </c>
      <c r="S487" s="5"/>
      <c r="T487" s="5"/>
      <c r="U487" s="5"/>
    </row>
    <row r="488" spans="1:21" ht="23.5" hidden="1">
      <c r="A488" s="138" t="s">
        <v>2059</v>
      </c>
      <c r="B488" s="139" t="s">
        <v>2082</v>
      </c>
      <c r="C488" s="83" t="s">
        <v>2971</v>
      </c>
      <c r="D488" s="82" t="s">
        <v>889</v>
      </c>
      <c r="E488" s="16" t="str">
        <f t="shared" si="11"/>
        <v>โครงการกีฬาภายในมหาวิทยาลัยเทคโนโลยีราชมงคลสุวรรณภูมิ</v>
      </c>
      <c r="F488" s="83" t="s">
        <v>890</v>
      </c>
      <c r="G488" s="83" t="s">
        <v>29</v>
      </c>
      <c r="H488" s="83">
        <v>2564</v>
      </c>
      <c r="I488" s="83" t="s">
        <v>717</v>
      </c>
      <c r="J488" s="89" t="s">
        <v>717</v>
      </c>
      <c r="K488" s="83" t="s">
        <v>293</v>
      </c>
      <c r="L488" s="83" t="s">
        <v>429</v>
      </c>
      <c r="M488" s="83" t="s">
        <v>2951</v>
      </c>
      <c r="N488" s="83" t="s">
        <v>46</v>
      </c>
      <c r="O488" s="89" t="s">
        <v>2588</v>
      </c>
      <c r="P488" s="91"/>
      <c r="Q488" s="92" t="s">
        <v>2590</v>
      </c>
      <c r="R488" s="83" t="s">
        <v>2082</v>
      </c>
      <c r="S488" s="5"/>
      <c r="T488" s="5"/>
      <c r="U488" s="5"/>
    </row>
    <row r="489" spans="1:21" ht="23.5" hidden="1">
      <c r="A489" s="138" t="s">
        <v>2059</v>
      </c>
      <c r="B489" s="139" t="s">
        <v>2082</v>
      </c>
      <c r="C489" s="83" t="s">
        <v>2971</v>
      </c>
      <c r="D489" s="82" t="s">
        <v>1181</v>
      </c>
      <c r="E489" s="16" t="str">
        <f t="shared" si="11"/>
        <v>โครงการแข่งขันกีฬามหาวิทยาลัยราชภัฏอุตรดิตถ์ "หางนกยูงเกมส์ 2020"</v>
      </c>
      <c r="F489" s="83" t="s">
        <v>1182</v>
      </c>
      <c r="G489" s="83" t="s">
        <v>29</v>
      </c>
      <c r="H489" s="83">
        <v>2564</v>
      </c>
      <c r="I489" s="83" t="s">
        <v>717</v>
      </c>
      <c r="J489" s="89" t="s">
        <v>717</v>
      </c>
      <c r="K489" s="83" t="s">
        <v>71</v>
      </c>
      <c r="L489" s="83" t="s">
        <v>301</v>
      </c>
      <c r="M489" s="83" t="s">
        <v>2955</v>
      </c>
      <c r="N489" s="83" t="s">
        <v>46</v>
      </c>
      <c r="O489" s="89" t="s">
        <v>2588</v>
      </c>
      <c r="P489" s="91"/>
      <c r="Q489" s="92" t="s">
        <v>2594</v>
      </c>
      <c r="R489" s="83" t="s">
        <v>2064</v>
      </c>
      <c r="S489" s="5"/>
      <c r="T489" s="5"/>
      <c r="U489" s="5"/>
    </row>
    <row r="490" spans="1:21" ht="23.5" hidden="1">
      <c r="A490" s="138" t="s">
        <v>2059</v>
      </c>
      <c r="B490" s="139" t="s">
        <v>2082</v>
      </c>
      <c r="C490" s="83" t="s">
        <v>2971</v>
      </c>
      <c r="D490" s="82" t="s">
        <v>776</v>
      </c>
      <c r="E490" s="16" t="str">
        <f t="shared" si="11"/>
        <v>โครงการส่งเสริมกีฬาและสุขภาพ</v>
      </c>
      <c r="F490" s="83" t="s">
        <v>482</v>
      </c>
      <c r="G490" s="83" t="s">
        <v>29</v>
      </c>
      <c r="H490" s="83">
        <v>2564</v>
      </c>
      <c r="I490" s="83" t="s">
        <v>452</v>
      </c>
      <c r="J490" s="89" t="s">
        <v>733</v>
      </c>
      <c r="K490" s="83" t="s">
        <v>484</v>
      </c>
      <c r="L490" s="83" t="s">
        <v>485</v>
      </c>
      <c r="M490" s="83" t="s">
        <v>2957</v>
      </c>
      <c r="N490" s="83" t="s">
        <v>46</v>
      </c>
      <c r="O490" s="89" t="s">
        <v>2588</v>
      </c>
      <c r="P490" s="91"/>
      <c r="Q490" s="92" t="s">
        <v>2595</v>
      </c>
      <c r="R490" s="83" t="s">
        <v>2096</v>
      </c>
      <c r="S490" s="5"/>
      <c r="T490" s="5"/>
      <c r="U490" s="5"/>
    </row>
    <row r="491" spans="1:21" ht="23.5" hidden="1">
      <c r="A491" s="138" t="s">
        <v>2059</v>
      </c>
      <c r="B491" s="139" t="s">
        <v>2082</v>
      </c>
      <c r="C491" s="83" t="s">
        <v>2971</v>
      </c>
      <c r="D491" s="82" t="s">
        <v>1040</v>
      </c>
      <c r="E491" s="16" t="str">
        <f t="shared" si="11"/>
        <v>โครงการส่งเสริมงานกีฬานักศึกษาเทคโนโลยีอุตสาหกรรม</v>
      </c>
      <c r="F491" s="83" t="s">
        <v>1041</v>
      </c>
      <c r="G491" s="83" t="s">
        <v>29</v>
      </c>
      <c r="H491" s="83">
        <v>2564</v>
      </c>
      <c r="I491" s="83" t="s">
        <v>452</v>
      </c>
      <c r="J491" s="89" t="s">
        <v>733</v>
      </c>
      <c r="K491" s="83" t="s">
        <v>1031</v>
      </c>
      <c r="L491" s="83" t="s">
        <v>373</v>
      </c>
      <c r="M491" s="83" t="s">
        <v>2941</v>
      </c>
      <c r="N491" s="83" t="s">
        <v>46</v>
      </c>
      <c r="O491" s="89" t="s">
        <v>2588</v>
      </c>
      <c r="P491" s="91"/>
      <c r="Q491" s="92" t="s">
        <v>2598</v>
      </c>
      <c r="R491" s="83" t="s">
        <v>2071</v>
      </c>
      <c r="S491" s="5"/>
      <c r="T491" s="5"/>
      <c r="U491" s="5"/>
    </row>
    <row r="492" spans="1:21" ht="23.5" hidden="1">
      <c r="A492" s="138" t="s">
        <v>2059</v>
      </c>
      <c r="B492" s="139" t="s">
        <v>2082</v>
      </c>
      <c r="C492" s="83" t="s">
        <v>2971</v>
      </c>
      <c r="D492" s="82" t="s">
        <v>1013</v>
      </c>
      <c r="E492" s="16" t="str">
        <f t="shared" si="11"/>
        <v>การแข่งขันกีฬาระหว่างคณะ “ปลาบึกเกมส์” ครั้งที่ 20 ประจำปีการศึกษา 2563</v>
      </c>
      <c r="F492" s="83" t="s">
        <v>1014</v>
      </c>
      <c r="G492" s="83" t="s">
        <v>29</v>
      </c>
      <c r="H492" s="83">
        <v>2564</v>
      </c>
      <c r="I492" s="83" t="s">
        <v>452</v>
      </c>
      <c r="J492" s="89" t="s">
        <v>733</v>
      </c>
      <c r="K492" s="83" t="s">
        <v>293</v>
      </c>
      <c r="L492" s="83" t="s">
        <v>373</v>
      </c>
      <c r="M492" s="83" t="s">
        <v>2941</v>
      </c>
      <c r="N492" s="83" t="s">
        <v>46</v>
      </c>
      <c r="O492" s="89" t="s">
        <v>2588</v>
      </c>
      <c r="P492" s="91"/>
      <c r="Q492" s="92" t="s">
        <v>2601</v>
      </c>
      <c r="R492" s="83" t="s">
        <v>2136</v>
      </c>
      <c r="S492" s="5"/>
      <c r="T492" s="5"/>
      <c r="U492" s="5"/>
    </row>
    <row r="493" spans="1:21" ht="23.5" hidden="1">
      <c r="A493" s="138" t="s">
        <v>2059</v>
      </c>
      <c r="B493" s="139" t="s">
        <v>2082</v>
      </c>
      <c r="C493" s="83" t="s">
        <v>2971</v>
      </c>
      <c r="D493" s="82" t="s">
        <v>774</v>
      </c>
      <c r="E493" s="16" t="str">
        <f t="shared" si="11"/>
        <v>โครงการส่งเสริมนันทนาการและการละเล่นพื้นบ้านไทย</v>
      </c>
      <c r="F493" s="83" t="s">
        <v>112</v>
      </c>
      <c r="G493" s="83" t="s">
        <v>29</v>
      </c>
      <c r="H493" s="83">
        <v>2564</v>
      </c>
      <c r="I493" s="83" t="s">
        <v>452</v>
      </c>
      <c r="J493" s="89" t="s">
        <v>733</v>
      </c>
      <c r="K493" s="83" t="s">
        <v>114</v>
      </c>
      <c r="L493" s="83" t="s">
        <v>37</v>
      </c>
      <c r="M493" s="83" t="s">
        <v>2937</v>
      </c>
      <c r="N493" s="83" t="s">
        <v>38</v>
      </c>
      <c r="O493" s="89" t="s">
        <v>2588</v>
      </c>
      <c r="P493" s="91"/>
      <c r="Q493" s="92" t="s">
        <v>2627</v>
      </c>
      <c r="R493" s="83" t="s">
        <v>625</v>
      </c>
      <c r="S493" s="5"/>
      <c r="T493" s="5"/>
      <c r="U493" s="5"/>
    </row>
    <row r="494" spans="1:21" ht="23.5" hidden="1">
      <c r="A494" s="138" t="s">
        <v>2059</v>
      </c>
      <c r="B494" s="139" t="s">
        <v>2082</v>
      </c>
      <c r="C494" s="83" t="s">
        <v>2971</v>
      </c>
      <c r="D494" s="82" t="s">
        <v>752</v>
      </c>
      <c r="E494" s="16" t="str">
        <f t="shared" si="11"/>
        <v>โครงการวิทยาศาสตร์การกีฬาและสุขภาพ</v>
      </c>
      <c r="F494" s="83" t="s">
        <v>200</v>
      </c>
      <c r="G494" s="83" t="s">
        <v>29</v>
      </c>
      <c r="H494" s="83">
        <v>2564</v>
      </c>
      <c r="I494" s="83" t="s">
        <v>452</v>
      </c>
      <c r="J494" s="89" t="s">
        <v>733</v>
      </c>
      <c r="K494" s="83" t="s">
        <v>147</v>
      </c>
      <c r="L494" s="83" t="s">
        <v>37</v>
      </c>
      <c r="M494" s="83" t="s">
        <v>2937</v>
      </c>
      <c r="N494" s="83" t="s">
        <v>38</v>
      </c>
      <c r="O494" s="89" t="s">
        <v>2588</v>
      </c>
      <c r="P494" s="91"/>
      <c r="Q494" s="92" t="s">
        <v>2634</v>
      </c>
      <c r="R494" s="83" t="s">
        <v>568</v>
      </c>
      <c r="S494" s="5"/>
      <c r="T494" s="5"/>
      <c r="U494" s="5"/>
    </row>
    <row r="495" spans="1:21" ht="23.5" hidden="1">
      <c r="A495" s="138" t="s">
        <v>2059</v>
      </c>
      <c r="B495" s="139" t="s">
        <v>2082</v>
      </c>
      <c r="C495" s="83" t="s">
        <v>2971</v>
      </c>
      <c r="D495" s="82" t="s">
        <v>745</v>
      </c>
      <c r="E495" s="16" t="str">
        <f t="shared" si="11"/>
        <v>โครงการส่งเสริมและพัฒนาองค์ความรู้ วิจัย นวัตกรรมด้านวิทยาศาสตร์การกีฬา</v>
      </c>
      <c r="F495" s="83" t="s">
        <v>210</v>
      </c>
      <c r="G495" s="83" t="s">
        <v>29</v>
      </c>
      <c r="H495" s="83">
        <v>2564</v>
      </c>
      <c r="I495" s="83" t="s">
        <v>452</v>
      </c>
      <c r="J495" s="89" t="s">
        <v>733</v>
      </c>
      <c r="K495" s="83" t="s">
        <v>147</v>
      </c>
      <c r="L495" s="83" t="s">
        <v>37</v>
      </c>
      <c r="M495" s="83" t="s">
        <v>2937</v>
      </c>
      <c r="N495" s="83" t="s">
        <v>38</v>
      </c>
      <c r="O495" s="89" t="s">
        <v>2588</v>
      </c>
      <c r="P495" s="91"/>
      <c r="Q495" s="92" t="s">
        <v>2635</v>
      </c>
      <c r="R495" s="83" t="s">
        <v>568</v>
      </c>
      <c r="S495" s="5"/>
      <c r="T495" s="5"/>
      <c r="U495" s="5"/>
    </row>
    <row r="496" spans="1:21" ht="23.5" hidden="1">
      <c r="A496" s="138" t="s">
        <v>2059</v>
      </c>
      <c r="B496" s="139" t="s">
        <v>2082</v>
      </c>
      <c r="C496" s="83" t="s">
        <v>2971</v>
      </c>
      <c r="D496" s="82" t="s">
        <v>743</v>
      </c>
      <c r="E496" s="16" t="str">
        <f t="shared" si="11"/>
        <v>โครงการสร้างเสริมสุขภาพและสมรรถภาพทางกายด้วยวิทยาศาสตร์การกีฬา</v>
      </c>
      <c r="F496" s="83" t="s">
        <v>191</v>
      </c>
      <c r="G496" s="83" t="s">
        <v>29</v>
      </c>
      <c r="H496" s="83">
        <v>2564</v>
      </c>
      <c r="I496" s="83" t="s">
        <v>452</v>
      </c>
      <c r="J496" s="89" t="s">
        <v>733</v>
      </c>
      <c r="K496" s="83" t="s">
        <v>147</v>
      </c>
      <c r="L496" s="83" t="s">
        <v>37</v>
      </c>
      <c r="M496" s="83" t="s">
        <v>2937</v>
      </c>
      <c r="N496" s="83" t="s">
        <v>38</v>
      </c>
      <c r="O496" s="89" t="s">
        <v>2588</v>
      </c>
      <c r="P496" s="91"/>
      <c r="Q496" s="92" t="s">
        <v>2636</v>
      </c>
      <c r="R496" s="83" t="s">
        <v>684</v>
      </c>
      <c r="S496" s="5"/>
      <c r="T496" s="5"/>
      <c r="U496" s="5"/>
    </row>
    <row r="497" spans="1:21" ht="23.5" hidden="1">
      <c r="A497" s="138" t="s">
        <v>2059</v>
      </c>
      <c r="B497" s="139" t="s">
        <v>2082</v>
      </c>
      <c r="C497" s="83" t="s">
        <v>2971</v>
      </c>
      <c r="D497" s="82" t="s">
        <v>1188</v>
      </c>
      <c r="E497" s="16" t="str">
        <f t="shared" si="11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F497" s="83" t="s">
        <v>1171</v>
      </c>
      <c r="G497" s="83" t="s">
        <v>29</v>
      </c>
      <c r="H497" s="83">
        <v>2564</v>
      </c>
      <c r="I497" s="83" t="s">
        <v>572</v>
      </c>
      <c r="J497" s="89" t="s">
        <v>1190</v>
      </c>
      <c r="K497" s="83" t="s">
        <v>500</v>
      </c>
      <c r="L497" s="83" t="s">
        <v>424</v>
      </c>
      <c r="M497" s="83" t="s">
        <v>2936</v>
      </c>
      <c r="N497" s="83" t="s">
        <v>38</v>
      </c>
      <c r="O497" s="89" t="s">
        <v>2588</v>
      </c>
      <c r="P497" s="91"/>
      <c r="Q497" s="92" t="s">
        <v>2677</v>
      </c>
      <c r="R497" s="83" t="s">
        <v>630</v>
      </c>
      <c r="S497" s="5"/>
      <c r="T497" s="5"/>
      <c r="U497" s="5"/>
    </row>
    <row r="498" spans="1:21" ht="23.5" hidden="1">
      <c r="A498" s="138" t="s">
        <v>2059</v>
      </c>
      <c r="B498" s="139" t="s">
        <v>2082</v>
      </c>
      <c r="C498" s="83" t="s">
        <v>2971</v>
      </c>
      <c r="D498" s="82" t="s">
        <v>975</v>
      </c>
      <c r="E498" s="16" t="str">
        <f t="shared" si="11"/>
        <v>การจัดการแข่งขันกีฬาสมานฉันท์จังหวัดชายแดนใต้</v>
      </c>
      <c r="F498" s="83" t="s">
        <v>457</v>
      </c>
      <c r="G498" s="83" t="s">
        <v>29</v>
      </c>
      <c r="H498" s="83">
        <v>2564</v>
      </c>
      <c r="I498" s="83" t="s">
        <v>452</v>
      </c>
      <c r="J498" s="89" t="s">
        <v>733</v>
      </c>
      <c r="K498" s="83" t="s">
        <v>667</v>
      </c>
      <c r="L498" s="83" t="s">
        <v>88</v>
      </c>
      <c r="M498" s="83" t="s">
        <v>2938</v>
      </c>
      <c r="N498" s="83" t="s">
        <v>38</v>
      </c>
      <c r="O498" s="89" t="s">
        <v>2588</v>
      </c>
      <c r="P498" s="91"/>
      <c r="Q498" s="92" t="s">
        <v>2682</v>
      </c>
      <c r="R498" s="83" t="s">
        <v>641</v>
      </c>
      <c r="S498" s="5"/>
      <c r="T498" s="5"/>
      <c r="U498" s="5"/>
    </row>
    <row r="499" spans="1:21" ht="23.5" hidden="1">
      <c r="A499" s="138" t="s">
        <v>2059</v>
      </c>
      <c r="B499" s="140" t="s">
        <v>2082</v>
      </c>
      <c r="C499" s="83" t="s">
        <v>2971</v>
      </c>
      <c r="D499" s="83" t="s">
        <v>969</v>
      </c>
      <c r="E499" s="16" t="str">
        <f t="shared" si="11"/>
        <v>กีฬาสานสัมพันธ์ เสมาเพชร 2</v>
      </c>
      <c r="F499" s="83" t="s">
        <v>970</v>
      </c>
      <c r="G499" s="83" t="s">
        <v>29</v>
      </c>
      <c r="H499" s="83">
        <v>2564</v>
      </c>
      <c r="I499" s="83" t="s">
        <v>452</v>
      </c>
      <c r="J499" s="83" t="s">
        <v>733</v>
      </c>
      <c r="K499" s="83" t="s">
        <v>972</v>
      </c>
      <c r="L499" s="83" t="s">
        <v>382</v>
      </c>
      <c r="M499" s="83" t="s">
        <v>2948</v>
      </c>
      <c r="N499" s="83" t="s">
        <v>246</v>
      </c>
      <c r="O499" s="83" t="s">
        <v>2588</v>
      </c>
      <c r="P499" s="94"/>
      <c r="Q499" s="92" t="s">
        <v>2804</v>
      </c>
      <c r="R499" s="83" t="s">
        <v>793</v>
      </c>
      <c r="S499" s="5"/>
      <c r="T499" s="5"/>
      <c r="U499" s="5"/>
    </row>
    <row r="500" spans="1:21" ht="23.5" hidden="1">
      <c r="A500" s="138" t="s">
        <v>2059</v>
      </c>
      <c r="B500" s="140" t="s">
        <v>2082</v>
      </c>
      <c r="C500" s="83" t="s">
        <v>2971</v>
      </c>
      <c r="D500" s="83" t="s">
        <v>755</v>
      </c>
      <c r="E500" s="16" t="str">
        <f t="shared" si="11"/>
        <v>โครงการแข่งขันกีฬาผู้บริหารการศึกษา ผู้บริหารสถานศึกษาและบุคลากรทางการศึกษา</v>
      </c>
      <c r="F500" s="83" t="s">
        <v>756</v>
      </c>
      <c r="G500" s="83" t="s">
        <v>29</v>
      </c>
      <c r="H500" s="83">
        <v>2564</v>
      </c>
      <c r="I500" s="83" t="s">
        <v>207</v>
      </c>
      <c r="J500" s="83" t="s">
        <v>262</v>
      </c>
      <c r="K500" s="83" t="s">
        <v>758</v>
      </c>
      <c r="L500" s="83" t="s">
        <v>382</v>
      </c>
      <c r="M500" s="83" t="s">
        <v>2948</v>
      </c>
      <c r="N500" s="83" t="s">
        <v>246</v>
      </c>
      <c r="O500" s="83" t="s">
        <v>2588</v>
      </c>
      <c r="P500" s="94"/>
      <c r="Q500" s="92" t="s">
        <v>2805</v>
      </c>
      <c r="R500" s="83" t="s">
        <v>793</v>
      </c>
      <c r="S500" s="5"/>
      <c r="T500" s="5"/>
      <c r="U500" s="5"/>
    </row>
    <row r="501" spans="1:21" ht="23.5" hidden="1">
      <c r="A501" s="138" t="s">
        <v>2059</v>
      </c>
      <c r="B501" s="140" t="s">
        <v>2082</v>
      </c>
      <c r="C501" s="83" t="s">
        <v>2971</v>
      </c>
      <c r="D501" s="83" t="s">
        <v>921</v>
      </c>
      <c r="E501" s="16" t="str">
        <f t="shared" si="11"/>
        <v>โครงการส่งเสริมกีฬาขั้นพื้นฐาน ประจำปี 2564</v>
      </c>
      <c r="F501" s="83" t="s">
        <v>922</v>
      </c>
      <c r="G501" s="83" t="s">
        <v>29</v>
      </c>
      <c r="H501" s="83">
        <v>2564</v>
      </c>
      <c r="I501" s="83" t="s">
        <v>452</v>
      </c>
      <c r="J501" s="83" t="s">
        <v>733</v>
      </c>
      <c r="K501" s="83" t="s">
        <v>36</v>
      </c>
      <c r="L501" s="83" t="s">
        <v>37</v>
      </c>
      <c r="M501" s="83" t="s">
        <v>2937</v>
      </c>
      <c r="N501" s="83" t="s">
        <v>38</v>
      </c>
      <c r="O501" s="83" t="s">
        <v>2588</v>
      </c>
      <c r="P501" s="94"/>
      <c r="Q501" s="92" t="s">
        <v>2807</v>
      </c>
      <c r="R501" s="83" t="s">
        <v>793</v>
      </c>
      <c r="S501" s="5"/>
      <c r="T501" s="5"/>
      <c r="U501" s="5"/>
    </row>
    <row r="502" spans="1:21" ht="23.5" hidden="1">
      <c r="A502" s="138" t="s">
        <v>2059</v>
      </c>
      <c r="B502" s="139" t="s">
        <v>2082</v>
      </c>
      <c r="C502" s="83" t="s">
        <v>2971</v>
      </c>
      <c r="D502" s="82" t="s">
        <v>1579</v>
      </c>
      <c r="E502" s="16" t="str">
        <f t="shared" si="11"/>
        <v xml:space="preserve">ส่งเสริมกีฬาเพื่อสุขภาพ “สพม.สุรินทร์” ประจำปี 2564  </v>
      </c>
      <c r="F502" s="83" t="s">
        <v>2689</v>
      </c>
      <c r="G502" s="83" t="s">
        <v>29</v>
      </c>
      <c r="H502" s="83">
        <v>2565</v>
      </c>
      <c r="I502" s="83" t="s">
        <v>572</v>
      </c>
      <c r="J502" s="89" t="s">
        <v>612</v>
      </c>
      <c r="K502" s="83" t="s">
        <v>1582</v>
      </c>
      <c r="L502" s="83" t="s">
        <v>382</v>
      </c>
      <c r="M502" s="83" t="s">
        <v>2948</v>
      </c>
      <c r="N502" s="83" t="s">
        <v>246</v>
      </c>
      <c r="O502" s="89" t="s">
        <v>2690</v>
      </c>
      <c r="P502" s="91"/>
      <c r="Q502" s="92" t="s">
        <v>2691</v>
      </c>
      <c r="R502" s="83" t="s">
        <v>793</v>
      </c>
      <c r="S502" s="5"/>
      <c r="T502" s="5"/>
      <c r="U502" s="5"/>
    </row>
    <row r="503" spans="1:21" ht="23.5" hidden="1">
      <c r="A503" s="138" t="s">
        <v>2059</v>
      </c>
      <c r="B503" s="139" t="s">
        <v>2082</v>
      </c>
      <c r="C503" s="83" t="s">
        <v>2971</v>
      </c>
      <c r="D503" s="82" t="s">
        <v>1639</v>
      </c>
      <c r="E503" s="16" t="str">
        <f t="shared" si="11"/>
        <v>ฟุตซอลระดับอุดมศึกษา ปี2565 "88 ปี ธรรมศษสตร์ IMANE FUTASL INVITATION 2022"</v>
      </c>
      <c r="F503" s="83" t="s">
        <v>1640</v>
      </c>
      <c r="G503" s="83" t="s">
        <v>29</v>
      </c>
      <c r="H503" s="83">
        <v>2565</v>
      </c>
      <c r="I503" s="83" t="s">
        <v>1312</v>
      </c>
      <c r="J503" s="89" t="s">
        <v>1312</v>
      </c>
      <c r="K503" s="83" t="s">
        <v>71</v>
      </c>
      <c r="L503" s="83" t="s">
        <v>284</v>
      </c>
      <c r="M503" s="83" t="s">
        <v>2961</v>
      </c>
      <c r="N503" s="83" t="s">
        <v>46</v>
      </c>
      <c r="O503" s="89" t="s">
        <v>2690</v>
      </c>
      <c r="P503" s="91"/>
      <c r="Q503" s="92" t="s">
        <v>2697</v>
      </c>
      <c r="R503" s="83" t="s">
        <v>793</v>
      </c>
      <c r="S503" s="5"/>
      <c r="T503" s="5"/>
      <c r="U503" s="5"/>
    </row>
    <row r="504" spans="1:21" ht="23.5" hidden="1">
      <c r="A504" s="138" t="s">
        <v>2059</v>
      </c>
      <c r="B504" s="139" t="s">
        <v>2082</v>
      </c>
      <c r="C504" s="83" t="s">
        <v>2971</v>
      </c>
      <c r="D504" s="82" t="s">
        <v>1301</v>
      </c>
      <c r="E504" s="16" t="str">
        <f t="shared" si="11"/>
        <v>โครงการกีฬามหาวิทยาลัยเทคโนโลยีราชมงคลพระนคร</v>
      </c>
      <c r="F504" s="83" t="s">
        <v>1302</v>
      </c>
      <c r="G504" s="83" t="s">
        <v>29</v>
      </c>
      <c r="H504" s="83">
        <v>2565</v>
      </c>
      <c r="I504" s="83" t="s">
        <v>572</v>
      </c>
      <c r="J504" s="89" t="s">
        <v>612</v>
      </c>
      <c r="K504" s="83" t="s">
        <v>1304</v>
      </c>
      <c r="L504" s="83" t="s">
        <v>1284</v>
      </c>
      <c r="M504" s="83" t="s">
        <v>2944</v>
      </c>
      <c r="N504" s="83" t="s">
        <v>46</v>
      </c>
      <c r="O504" s="89" t="s">
        <v>2690</v>
      </c>
      <c r="P504" s="91"/>
      <c r="Q504" s="92" t="s">
        <v>2698</v>
      </c>
      <c r="R504" s="83" t="s">
        <v>793</v>
      </c>
      <c r="S504" s="5"/>
      <c r="T504" s="5"/>
      <c r="U504" s="5"/>
    </row>
    <row r="505" spans="1:21" ht="23.5" hidden="1">
      <c r="A505" s="138" t="s">
        <v>2059</v>
      </c>
      <c r="B505" s="139" t="s">
        <v>2082</v>
      </c>
      <c r="C505" s="83" t="s">
        <v>2971</v>
      </c>
      <c r="D505" s="82" t="s">
        <v>1317</v>
      </c>
      <c r="E505" s="16" t="str">
        <f t="shared" si="11"/>
        <v>โครงการกีฬาเชื่อมความสัมพันธ์ไมตรี ของนักเรียนระดับประกาศนียบัตรวิชาชีพ</v>
      </c>
      <c r="F505" s="83" t="s">
        <v>1318</v>
      </c>
      <c r="G505" s="83" t="s">
        <v>29</v>
      </c>
      <c r="H505" s="83">
        <v>2565</v>
      </c>
      <c r="I505" s="83" t="s">
        <v>572</v>
      </c>
      <c r="J505" s="89" t="s">
        <v>612</v>
      </c>
      <c r="K505" s="83" t="s">
        <v>1320</v>
      </c>
      <c r="L505" s="83" t="s">
        <v>1284</v>
      </c>
      <c r="M505" s="83" t="s">
        <v>2944</v>
      </c>
      <c r="N505" s="83" t="s">
        <v>46</v>
      </c>
      <c r="O505" s="89" t="s">
        <v>2690</v>
      </c>
      <c r="P505" s="91"/>
      <c r="Q505" s="92" t="s">
        <v>2703</v>
      </c>
      <c r="R505" s="83" t="s">
        <v>793</v>
      </c>
      <c r="S505" s="5"/>
      <c r="T505" s="5"/>
      <c r="U505" s="5"/>
    </row>
    <row r="506" spans="1:21" ht="23.5" hidden="1">
      <c r="A506" s="138" t="s">
        <v>2059</v>
      </c>
      <c r="B506" s="139" t="s">
        <v>2082</v>
      </c>
      <c r="C506" s="83" t="s">
        <v>2971</v>
      </c>
      <c r="D506" s="82" t="s">
        <v>1335</v>
      </c>
      <c r="E506" s="16" t="str">
        <f t="shared" si="11"/>
        <v>โครงการกีฬามหาวิทยาลัยเทคโนโลยีราชมงคลพระนคร 2565</v>
      </c>
      <c r="F506" s="83" t="s">
        <v>1336</v>
      </c>
      <c r="G506" s="83" t="s">
        <v>29</v>
      </c>
      <c r="H506" s="83">
        <v>2565</v>
      </c>
      <c r="I506" s="83" t="s">
        <v>1338</v>
      </c>
      <c r="J506" s="89" t="s">
        <v>1338</v>
      </c>
      <c r="K506" s="83" t="s">
        <v>1339</v>
      </c>
      <c r="L506" s="83" t="s">
        <v>1284</v>
      </c>
      <c r="M506" s="83" t="s">
        <v>2944</v>
      </c>
      <c r="N506" s="83" t="s">
        <v>46</v>
      </c>
      <c r="O506" s="89" t="s">
        <v>2690</v>
      </c>
      <c r="P506" s="91"/>
      <c r="Q506" s="92" t="s">
        <v>2708</v>
      </c>
      <c r="R506" s="83" t="s">
        <v>684</v>
      </c>
      <c r="S506" s="5"/>
      <c r="T506" s="5"/>
      <c r="U506" s="5"/>
    </row>
    <row r="507" spans="1:21" ht="23.5" hidden="1">
      <c r="A507" s="138" t="s">
        <v>2059</v>
      </c>
      <c r="B507" s="139" t="s">
        <v>2082</v>
      </c>
      <c r="C507" s="83" t="s">
        <v>2971</v>
      </c>
      <c r="D507" s="82" t="s">
        <v>1204</v>
      </c>
      <c r="E507" s="16" t="str">
        <f t="shared" si="11"/>
        <v>โครงการสนับสนุนกิจกรรมนันทนาการเพื่อมวลชน</v>
      </c>
      <c r="F507" s="83" t="s">
        <v>736</v>
      </c>
      <c r="G507" s="83" t="s">
        <v>29</v>
      </c>
      <c r="H507" s="83">
        <v>2565</v>
      </c>
      <c r="I507" s="83" t="s">
        <v>572</v>
      </c>
      <c r="J507" s="89" t="s">
        <v>612</v>
      </c>
      <c r="K507" s="83" t="s">
        <v>114</v>
      </c>
      <c r="L507" s="83" t="s">
        <v>37</v>
      </c>
      <c r="M507" s="83" t="s">
        <v>2937</v>
      </c>
      <c r="N507" s="83" t="s">
        <v>38</v>
      </c>
      <c r="O507" s="89" t="s">
        <v>2690</v>
      </c>
      <c r="P507" s="91"/>
      <c r="Q507" s="92" t="s">
        <v>2720</v>
      </c>
      <c r="R507" s="83" t="s">
        <v>568</v>
      </c>
      <c r="S507" s="5"/>
      <c r="T507" s="5"/>
      <c r="U507" s="5"/>
    </row>
    <row r="508" spans="1:21" ht="23.5" hidden="1">
      <c r="A508" s="138" t="s">
        <v>2059</v>
      </c>
      <c r="B508" s="139" t="s">
        <v>2082</v>
      </c>
      <c r="C508" s="83" t="s">
        <v>2971</v>
      </c>
      <c r="D508" s="82" t="s">
        <v>1232</v>
      </c>
      <c r="E508" s="16" t="str">
        <f t="shared" si="11"/>
        <v>โครงการสร้างเสริมสุขภาพและสมรรถภาพทางกายด้วยวิทยาศาสตร์การกีฬา</v>
      </c>
      <c r="F508" s="83" t="s">
        <v>191</v>
      </c>
      <c r="G508" s="83" t="s">
        <v>29</v>
      </c>
      <c r="H508" s="83">
        <v>2565</v>
      </c>
      <c r="I508" s="83" t="s">
        <v>572</v>
      </c>
      <c r="J508" s="89" t="s">
        <v>612</v>
      </c>
      <c r="K508" s="83" t="s">
        <v>147</v>
      </c>
      <c r="L508" s="83" t="s">
        <v>37</v>
      </c>
      <c r="M508" s="83" t="s">
        <v>2937</v>
      </c>
      <c r="N508" s="83" t="s">
        <v>38</v>
      </c>
      <c r="O508" s="89" t="s">
        <v>2690</v>
      </c>
      <c r="P508" s="91"/>
      <c r="Q508" s="92" t="s">
        <v>2722</v>
      </c>
      <c r="R508" s="83" t="s">
        <v>637</v>
      </c>
      <c r="S508" s="5"/>
      <c r="T508" s="5"/>
      <c r="U508" s="5"/>
    </row>
    <row r="509" spans="1:21" ht="23.5" hidden="1">
      <c r="A509" s="138" t="s">
        <v>2059</v>
      </c>
      <c r="B509" s="139" t="s">
        <v>2082</v>
      </c>
      <c r="C509" s="83" t="s">
        <v>2971</v>
      </c>
      <c r="D509" s="82" t="s">
        <v>1254</v>
      </c>
      <c r="E509" s="16" t="str">
        <f t="shared" si="11"/>
        <v xml:space="preserve">โครงการวิทยาศาสตร์การกีฬาและสุขภาพ  </v>
      </c>
      <c r="F509" s="83" t="s">
        <v>2726</v>
      </c>
      <c r="G509" s="83" t="s">
        <v>29</v>
      </c>
      <c r="H509" s="83">
        <v>2565</v>
      </c>
      <c r="I509" s="83" t="s">
        <v>572</v>
      </c>
      <c r="J509" s="89" t="s">
        <v>612</v>
      </c>
      <c r="K509" s="83" t="s">
        <v>147</v>
      </c>
      <c r="L509" s="83" t="s">
        <v>37</v>
      </c>
      <c r="M509" s="83" t="s">
        <v>2937</v>
      </c>
      <c r="N509" s="83" t="s">
        <v>38</v>
      </c>
      <c r="O509" s="89" t="s">
        <v>2690</v>
      </c>
      <c r="P509" s="91"/>
      <c r="Q509" s="92" t="s">
        <v>2727</v>
      </c>
      <c r="R509" s="83" t="s">
        <v>568</v>
      </c>
      <c r="S509" s="5"/>
      <c r="T509" s="5"/>
      <c r="U509" s="5"/>
    </row>
    <row r="510" spans="1:21" ht="23.5" hidden="1">
      <c r="A510" s="138" t="s">
        <v>2059</v>
      </c>
      <c r="B510" s="139" t="s">
        <v>2082</v>
      </c>
      <c r="C510" s="83" t="s">
        <v>2971</v>
      </c>
      <c r="D510" s="82" t="s">
        <v>1291</v>
      </c>
      <c r="E510" s="16" t="str">
        <f t="shared" si="11"/>
        <v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v>
      </c>
      <c r="F510" s="83" t="s">
        <v>1292</v>
      </c>
      <c r="G510" s="83" t="s">
        <v>29</v>
      </c>
      <c r="H510" s="83">
        <v>2565</v>
      </c>
      <c r="I510" s="83" t="s">
        <v>1269</v>
      </c>
      <c r="J510" s="89" t="s">
        <v>1294</v>
      </c>
      <c r="K510" s="83" t="s">
        <v>1113</v>
      </c>
      <c r="L510" s="83" t="s">
        <v>424</v>
      </c>
      <c r="M510" s="83" t="s">
        <v>2936</v>
      </c>
      <c r="N510" s="83" t="s">
        <v>38</v>
      </c>
      <c r="O510" s="89" t="s">
        <v>2690</v>
      </c>
      <c r="P510" s="91"/>
      <c r="Q510" s="92" t="s">
        <v>2731</v>
      </c>
      <c r="R510" s="83" t="s">
        <v>637</v>
      </c>
      <c r="S510" s="5"/>
      <c r="T510" s="5"/>
      <c r="U510" s="5"/>
    </row>
    <row r="511" spans="1:21" ht="23.5" hidden="1">
      <c r="A511" s="138" t="s">
        <v>2059</v>
      </c>
      <c r="B511" s="139" t="s">
        <v>2082</v>
      </c>
      <c r="C511" s="83" t="s">
        <v>2971</v>
      </c>
      <c r="D511" s="82" t="s">
        <v>1250</v>
      </c>
      <c r="E511" s="16" t="str">
        <f t="shared" si="11"/>
        <v>โครงการค่าใช้จ่ายการอบรมการช่วยชีวิตทางน้ำ (Life Saving)</v>
      </c>
      <c r="F511" s="83" t="s">
        <v>1251</v>
      </c>
      <c r="G511" s="83" t="s">
        <v>29</v>
      </c>
      <c r="H511" s="83">
        <v>2565</v>
      </c>
      <c r="I511" s="83" t="s">
        <v>1022</v>
      </c>
      <c r="J511" s="89" t="s">
        <v>1187</v>
      </c>
      <c r="K511" s="83" t="s">
        <v>520</v>
      </c>
      <c r="L511" s="83" t="s">
        <v>1003</v>
      </c>
      <c r="M511" s="83" t="s">
        <v>2940</v>
      </c>
      <c r="N511" s="83" t="s">
        <v>38</v>
      </c>
      <c r="O511" s="89" t="s">
        <v>2690</v>
      </c>
      <c r="P511" s="91"/>
      <c r="Q511" s="92" t="s">
        <v>2733</v>
      </c>
      <c r="R511" s="83" t="s">
        <v>684</v>
      </c>
      <c r="S511" s="5"/>
      <c r="T511" s="5"/>
      <c r="U511" s="5"/>
    </row>
    <row r="512" spans="1:21" ht="23.5" hidden="1">
      <c r="A512" s="138" t="s">
        <v>2059</v>
      </c>
      <c r="B512" s="139" t="s">
        <v>2082</v>
      </c>
      <c r="C512" s="83" t="s">
        <v>2971</v>
      </c>
      <c r="D512" s="82" t="s">
        <v>1257</v>
      </c>
      <c r="E512" s="16" t="str">
        <f t="shared" si="11"/>
        <v xml:space="preserve">กิจกรรมนำร่อง (Pilot Project) : การพัฒนาความสามารถทางสมองด้วยรูปแบบกิจกรรมนันทนาการ   </v>
      </c>
      <c r="F512" s="83" t="s">
        <v>2735</v>
      </c>
      <c r="G512" s="83" t="s">
        <v>29</v>
      </c>
      <c r="H512" s="83">
        <v>2565</v>
      </c>
      <c r="I512" s="83" t="s">
        <v>572</v>
      </c>
      <c r="J512" s="89" t="s">
        <v>612</v>
      </c>
      <c r="K512" s="83" t="s">
        <v>114</v>
      </c>
      <c r="L512" s="83" t="s">
        <v>37</v>
      </c>
      <c r="M512" s="83" t="s">
        <v>2937</v>
      </c>
      <c r="N512" s="83" t="s">
        <v>38</v>
      </c>
      <c r="O512" s="89" t="s">
        <v>2690</v>
      </c>
      <c r="P512" s="91"/>
      <c r="Q512" s="92" t="s">
        <v>2736</v>
      </c>
      <c r="R512" s="83" t="s">
        <v>713</v>
      </c>
      <c r="S512" s="5"/>
      <c r="T512" s="5"/>
      <c r="U512" s="5"/>
    </row>
    <row r="513" spans="1:21" ht="23.5" hidden="1">
      <c r="A513" s="138" t="s">
        <v>2059</v>
      </c>
      <c r="B513" s="139" t="s">
        <v>2082</v>
      </c>
      <c r="C513" s="83" t="s">
        <v>2971</v>
      </c>
      <c r="D513" s="82" t="s">
        <v>1260</v>
      </c>
      <c r="E513" s="16" t="str">
        <f t="shared" si="11"/>
        <v>โครงการเผยแพร่องค์ความรู้ด้านนันทนาการ ชีวิตวิถีใหม่</v>
      </c>
      <c r="F513" s="83" t="s">
        <v>1261</v>
      </c>
      <c r="G513" s="83" t="s">
        <v>29</v>
      </c>
      <c r="H513" s="83">
        <v>2565</v>
      </c>
      <c r="I513" s="83" t="s">
        <v>572</v>
      </c>
      <c r="J513" s="89" t="s">
        <v>612</v>
      </c>
      <c r="K513" s="83" t="s">
        <v>114</v>
      </c>
      <c r="L513" s="83" t="s">
        <v>37</v>
      </c>
      <c r="M513" s="83" t="s">
        <v>2937</v>
      </c>
      <c r="N513" s="83" t="s">
        <v>38</v>
      </c>
      <c r="O513" s="89" t="s">
        <v>2690</v>
      </c>
      <c r="P513" s="91"/>
      <c r="Q513" s="92" t="s">
        <v>2737</v>
      </c>
      <c r="R513" s="83" t="s">
        <v>641</v>
      </c>
      <c r="S513" s="5"/>
      <c r="T513" s="5"/>
      <c r="U513" s="5"/>
    </row>
    <row r="514" spans="1:21" ht="23.5" hidden="1">
      <c r="A514" s="138" t="s">
        <v>2059</v>
      </c>
      <c r="B514" s="139" t="s">
        <v>2082</v>
      </c>
      <c r="C514" s="83" t="s">
        <v>2971</v>
      </c>
      <c r="D514" s="82" t="s">
        <v>1270</v>
      </c>
      <c r="E514" s="16" t="str">
        <f t="shared" si="11"/>
        <v>โครงการนันทนาการสร้างสรรค์ กิจกรรมสร้างสุข</v>
      </c>
      <c r="F514" s="83" t="s">
        <v>1271</v>
      </c>
      <c r="G514" s="83" t="s">
        <v>29</v>
      </c>
      <c r="H514" s="83">
        <v>2565</v>
      </c>
      <c r="I514" s="83" t="s">
        <v>186</v>
      </c>
      <c r="J514" s="89" t="s">
        <v>612</v>
      </c>
      <c r="K514" s="83" t="s">
        <v>114</v>
      </c>
      <c r="L514" s="83" t="s">
        <v>37</v>
      </c>
      <c r="M514" s="83" t="s">
        <v>2937</v>
      </c>
      <c r="N514" s="83" t="s">
        <v>38</v>
      </c>
      <c r="O514" s="89" t="s">
        <v>2690</v>
      </c>
      <c r="P514" s="91"/>
      <c r="Q514" s="92" t="s">
        <v>2738</v>
      </c>
      <c r="R514" s="83" t="s">
        <v>568</v>
      </c>
      <c r="S514" s="5"/>
      <c r="T514" s="5"/>
      <c r="U514" s="5"/>
    </row>
    <row r="515" spans="1:21" ht="23.5" hidden="1">
      <c r="A515" s="138" t="s">
        <v>2059</v>
      </c>
      <c r="B515" s="139" t="s">
        <v>2082</v>
      </c>
      <c r="C515" s="83" t="s">
        <v>2971</v>
      </c>
      <c r="D515" s="82" t="s">
        <v>1242</v>
      </c>
      <c r="E515" s="16" t="str">
        <f t="shared" si="11"/>
        <v>โครงการส่งเสริมกีฬาและสุขภาพ</v>
      </c>
      <c r="F515" s="83" t="s">
        <v>482</v>
      </c>
      <c r="G515" s="83" t="s">
        <v>29</v>
      </c>
      <c r="H515" s="83">
        <v>2565</v>
      </c>
      <c r="I515" s="83" t="s">
        <v>572</v>
      </c>
      <c r="J515" s="89" t="s">
        <v>612</v>
      </c>
      <c r="K515" s="83" t="s">
        <v>484</v>
      </c>
      <c r="L515" s="83" t="s">
        <v>485</v>
      </c>
      <c r="M515" s="83" t="s">
        <v>2957</v>
      </c>
      <c r="N515" s="83" t="s">
        <v>46</v>
      </c>
      <c r="O515" s="89" t="s">
        <v>2690</v>
      </c>
      <c r="P515" s="91"/>
      <c r="Q515" s="92" t="s">
        <v>2741</v>
      </c>
      <c r="R515" s="83" t="s">
        <v>713</v>
      </c>
      <c r="S515" s="5"/>
      <c r="T515" s="5"/>
      <c r="U515" s="5"/>
    </row>
    <row r="516" spans="1:21" ht="23.5" hidden="1">
      <c r="A516" s="138" t="s">
        <v>2059</v>
      </c>
      <c r="B516" s="139" t="s">
        <v>2082</v>
      </c>
      <c r="C516" s="83" t="s">
        <v>2971</v>
      </c>
      <c r="D516" s="82" t="s">
        <v>1202</v>
      </c>
      <c r="E516" s="16" t="str">
        <f t="shared" ref="E516:E547" si="12">HYPERLINK(Q516,F516)</f>
        <v>โครงการส่งเสริมและพัฒนากิจกรรมนันทนาการในเด็กและเยาวชน</v>
      </c>
      <c r="F516" s="83" t="s">
        <v>122</v>
      </c>
      <c r="G516" s="83" t="s">
        <v>29</v>
      </c>
      <c r="H516" s="83">
        <v>2565</v>
      </c>
      <c r="I516" s="83" t="s">
        <v>572</v>
      </c>
      <c r="J516" s="89" t="s">
        <v>612</v>
      </c>
      <c r="K516" s="83" t="s">
        <v>114</v>
      </c>
      <c r="L516" s="83" t="s">
        <v>37</v>
      </c>
      <c r="M516" s="83" t="s">
        <v>2937</v>
      </c>
      <c r="N516" s="83" t="s">
        <v>38</v>
      </c>
      <c r="O516" s="89" t="s">
        <v>2690</v>
      </c>
      <c r="P516" s="91"/>
      <c r="Q516" s="92" t="s">
        <v>2750</v>
      </c>
      <c r="R516" s="83" t="s">
        <v>641</v>
      </c>
      <c r="S516" s="5"/>
      <c r="T516" s="5"/>
      <c r="U516" s="5"/>
    </row>
    <row r="517" spans="1:21" ht="23.5" hidden="1">
      <c r="A517" s="138" t="s">
        <v>2059</v>
      </c>
      <c r="B517" s="139" t="s">
        <v>2082</v>
      </c>
      <c r="C517" s="83" t="s">
        <v>2971</v>
      </c>
      <c r="D517" s="82" t="s">
        <v>1221</v>
      </c>
      <c r="E517" s="16" t="str">
        <f t="shared" si="12"/>
        <v>โครงการกระตุ้นเศรษฐกิจและฟื้นฟูด้านการท่องเที่ยวอำเภอถลาง จังหวัดภูเก็ต</v>
      </c>
      <c r="F517" s="83" t="s">
        <v>1222</v>
      </c>
      <c r="G517" s="83" t="s">
        <v>29</v>
      </c>
      <c r="H517" s="83">
        <v>2565</v>
      </c>
      <c r="I517" s="83" t="s">
        <v>572</v>
      </c>
      <c r="J517" s="89" t="s">
        <v>612</v>
      </c>
      <c r="K517" s="83" t="s">
        <v>1220</v>
      </c>
      <c r="L517" s="83" t="s">
        <v>424</v>
      </c>
      <c r="M517" s="83" t="s">
        <v>2936</v>
      </c>
      <c r="N517" s="83" t="s">
        <v>38</v>
      </c>
      <c r="O517" s="89" t="s">
        <v>2690</v>
      </c>
      <c r="P517" s="91"/>
      <c r="Q517" s="92" t="s">
        <v>2751</v>
      </c>
      <c r="R517" s="83" t="s">
        <v>568</v>
      </c>
      <c r="S517" s="5"/>
      <c r="T517" s="5"/>
      <c r="U517" s="5"/>
    </row>
    <row r="518" spans="1:21" ht="23.5" hidden="1">
      <c r="A518" s="138" t="s">
        <v>2059</v>
      </c>
      <c r="B518" s="139" t="s">
        <v>2082</v>
      </c>
      <c r="C518" s="83" t="s">
        <v>2971</v>
      </c>
      <c r="D518" s="82" t="s">
        <v>1701</v>
      </c>
      <c r="E518" s="16" t="str">
        <f t="shared" si="12"/>
        <v>สืบสานพระราชปณิธานอนุรักษ์ประเพณีการแข่งขันเรือยาว</v>
      </c>
      <c r="F518" s="83" t="s">
        <v>1702</v>
      </c>
      <c r="G518" s="83" t="s">
        <v>29</v>
      </c>
      <c r="H518" s="83">
        <v>2565</v>
      </c>
      <c r="I518" s="83" t="s">
        <v>1190</v>
      </c>
      <c r="J518" s="89" t="s">
        <v>1190</v>
      </c>
      <c r="K518" s="83" t="s">
        <v>1704</v>
      </c>
      <c r="L518" s="83" t="s">
        <v>782</v>
      </c>
      <c r="M518" s="83" t="s">
        <v>2939</v>
      </c>
      <c r="N518" s="83" t="s">
        <v>46</v>
      </c>
      <c r="O518" s="83" t="s">
        <v>2233</v>
      </c>
      <c r="P518" s="91"/>
      <c r="Q518" s="92" t="s">
        <v>2754</v>
      </c>
      <c r="R518" s="83" t="s">
        <v>766</v>
      </c>
      <c r="S518" s="5"/>
      <c r="T518" s="5"/>
      <c r="U518" s="5"/>
    </row>
    <row r="519" spans="1:21" ht="23.5" hidden="1">
      <c r="A519" s="138" t="s">
        <v>2059</v>
      </c>
      <c r="B519" s="140" t="s">
        <v>2082</v>
      </c>
      <c r="C519" s="83" t="s">
        <v>2971</v>
      </c>
      <c r="D519" s="83" t="s">
        <v>1208</v>
      </c>
      <c r="E519" s="16" t="str">
        <f t="shared" si="12"/>
        <v>โครงการจัดการแข่งขันฟุตบอลเยาวชนและประชาชน ประจำปี 2565</v>
      </c>
      <c r="F519" s="83" t="s">
        <v>1209</v>
      </c>
      <c r="G519" s="83" t="s">
        <v>29</v>
      </c>
      <c r="H519" s="83">
        <v>2565</v>
      </c>
      <c r="I519" s="83" t="s">
        <v>572</v>
      </c>
      <c r="J519" s="83" t="s">
        <v>612</v>
      </c>
      <c r="K519" s="83" t="s">
        <v>36</v>
      </c>
      <c r="L519" s="83" t="s">
        <v>37</v>
      </c>
      <c r="M519" s="83" t="s">
        <v>2937</v>
      </c>
      <c r="N519" s="83" t="s">
        <v>38</v>
      </c>
      <c r="O519" s="83" t="s">
        <v>2690</v>
      </c>
      <c r="P519" s="94"/>
      <c r="Q519" s="92" t="s">
        <v>2813</v>
      </c>
      <c r="R519" s="83" t="s">
        <v>734</v>
      </c>
      <c r="S519" s="35"/>
      <c r="T519" s="35"/>
      <c r="U519" s="35"/>
    </row>
    <row r="520" spans="1:21" ht="23.5" hidden="1">
      <c r="A520" s="138" t="s">
        <v>2059</v>
      </c>
      <c r="B520" s="140" t="s">
        <v>2082</v>
      </c>
      <c r="C520" s="83" t="s">
        <v>2971</v>
      </c>
      <c r="D520" s="83" t="s">
        <v>1208</v>
      </c>
      <c r="E520" s="16" t="str">
        <f t="shared" si="12"/>
        <v>โครงการจัดการแข่งขันฟุตบอลเยาวชนและประชาชน ประจำปี 2565</v>
      </c>
      <c r="F520" s="83" t="s">
        <v>1209</v>
      </c>
      <c r="G520" s="83" t="s">
        <v>29</v>
      </c>
      <c r="H520" s="83">
        <v>2565</v>
      </c>
      <c r="I520" s="83" t="s">
        <v>572</v>
      </c>
      <c r="J520" s="83" t="s">
        <v>612</v>
      </c>
      <c r="K520" s="83" t="s">
        <v>36</v>
      </c>
      <c r="L520" s="83" t="s">
        <v>37</v>
      </c>
      <c r="M520" s="83" t="s">
        <v>2937</v>
      </c>
      <c r="N520" s="83" t="s">
        <v>38</v>
      </c>
      <c r="O520" s="83" t="s">
        <v>2690</v>
      </c>
      <c r="P520" s="94"/>
      <c r="Q520" s="92" t="s">
        <v>2813</v>
      </c>
      <c r="R520" s="83" t="s">
        <v>568</v>
      </c>
      <c r="S520" s="35"/>
      <c r="T520" s="35"/>
      <c r="U520" s="35"/>
    </row>
    <row r="521" spans="1:21" ht="23.5" hidden="1">
      <c r="A521" s="138" t="s">
        <v>2059</v>
      </c>
      <c r="B521" s="141" t="s">
        <v>2082</v>
      </c>
      <c r="C521" s="83" t="s">
        <v>2971</v>
      </c>
      <c r="D521" s="83" t="s">
        <v>1609</v>
      </c>
      <c r="E521" s="16" t="str">
        <f t="shared" si="12"/>
        <v>กีฬานักเรียน ครู บุคลากรทางการศึกษา สพป.พิจิตร เขต 2</v>
      </c>
      <c r="F521" s="83" t="s">
        <v>1610</v>
      </c>
      <c r="G521" s="83" t="s">
        <v>29</v>
      </c>
      <c r="H521" s="83">
        <v>2565</v>
      </c>
      <c r="I521" s="83" t="s">
        <v>572</v>
      </c>
      <c r="J521" s="83" t="s">
        <v>612</v>
      </c>
      <c r="K521" s="83" t="s">
        <v>1612</v>
      </c>
      <c r="L521" s="83" t="s">
        <v>382</v>
      </c>
      <c r="M521" s="83" t="s">
        <v>2948</v>
      </c>
      <c r="N521" s="83" t="s">
        <v>246</v>
      </c>
      <c r="O521" s="83" t="s">
        <v>2690</v>
      </c>
      <c r="P521" s="95"/>
      <c r="Q521" s="92" t="s">
        <v>2866</v>
      </c>
      <c r="R521" s="83" t="s">
        <v>641</v>
      </c>
      <c r="S521" s="35"/>
      <c r="T521" s="35"/>
      <c r="U521" s="35"/>
    </row>
    <row r="522" spans="1:21" ht="23.5" hidden="1">
      <c r="A522" s="138" t="s">
        <v>2059</v>
      </c>
      <c r="B522" s="139" t="s">
        <v>2082</v>
      </c>
      <c r="C522" s="83" t="s">
        <v>2971</v>
      </c>
      <c r="D522" s="82" t="s">
        <v>1728</v>
      </c>
      <c r="E522" s="16" t="str">
        <f t="shared" si="12"/>
        <v>โครงการศูนย์นันทนาการเติมฝัน ปันสุข</v>
      </c>
      <c r="F522" s="83" t="s">
        <v>1729</v>
      </c>
      <c r="G522" s="83" t="s">
        <v>29</v>
      </c>
      <c r="H522" s="83">
        <v>2566</v>
      </c>
      <c r="I522" s="83" t="s">
        <v>1120</v>
      </c>
      <c r="J522" s="89" t="s">
        <v>1121</v>
      </c>
      <c r="K522" s="83" t="s">
        <v>114</v>
      </c>
      <c r="L522" s="83" t="s">
        <v>37</v>
      </c>
      <c r="M522" s="83" t="s">
        <v>2937</v>
      </c>
      <c r="N522" s="83" t="s">
        <v>38</v>
      </c>
      <c r="O522" s="83" t="s">
        <v>2233</v>
      </c>
      <c r="P522" s="91"/>
      <c r="Q522" s="92" t="s">
        <v>2235</v>
      </c>
      <c r="R522" s="82" t="s">
        <v>568</v>
      </c>
      <c r="S522" s="35"/>
      <c r="T522" s="35"/>
      <c r="U522" s="35"/>
    </row>
    <row r="523" spans="1:21" ht="23.5" hidden="1">
      <c r="A523" s="138" t="s">
        <v>2059</v>
      </c>
      <c r="B523" s="139" t="s">
        <v>2082</v>
      </c>
      <c r="C523" s="83" t="s">
        <v>2971</v>
      </c>
      <c r="D523" s="82" t="s">
        <v>1733</v>
      </c>
      <c r="E523" s="16" t="str">
        <f t="shared" si="12"/>
        <v>โครงการส่งเสริมและพัฒนากิจกรรมนันทนาการในเด็กและเยาวชน</v>
      </c>
      <c r="F523" s="83" t="s">
        <v>122</v>
      </c>
      <c r="G523" s="83" t="s">
        <v>29</v>
      </c>
      <c r="H523" s="83">
        <v>2566</v>
      </c>
      <c r="I523" s="83" t="s">
        <v>1120</v>
      </c>
      <c r="J523" s="89" t="s">
        <v>1121</v>
      </c>
      <c r="K523" s="83" t="s">
        <v>114</v>
      </c>
      <c r="L523" s="83" t="s">
        <v>37</v>
      </c>
      <c r="M523" s="83" t="s">
        <v>2937</v>
      </c>
      <c r="N523" s="83" t="s">
        <v>38</v>
      </c>
      <c r="O523" s="83" t="s">
        <v>2233</v>
      </c>
      <c r="P523" s="91"/>
      <c r="Q523" s="92" t="s">
        <v>2236</v>
      </c>
      <c r="R523" s="82" t="s">
        <v>637</v>
      </c>
      <c r="S523" s="35"/>
      <c r="T523" s="35"/>
      <c r="U523" s="35"/>
    </row>
    <row r="524" spans="1:21" ht="23.5" hidden="1">
      <c r="A524" s="138" t="s">
        <v>2059</v>
      </c>
      <c r="B524" s="139" t="s">
        <v>2082</v>
      </c>
      <c r="C524" s="83" t="s">
        <v>2971</v>
      </c>
      <c r="D524" s="82" t="s">
        <v>1731</v>
      </c>
      <c r="E524" s="16" t="str">
        <f t="shared" si="12"/>
        <v>โครงการสนับสนุนกิจกรรมนันทนาการเพื่อมวลชน</v>
      </c>
      <c r="F524" s="83" t="s">
        <v>736</v>
      </c>
      <c r="G524" s="83" t="s">
        <v>29</v>
      </c>
      <c r="H524" s="83">
        <v>2566</v>
      </c>
      <c r="I524" s="83" t="s">
        <v>1120</v>
      </c>
      <c r="J524" s="89" t="s">
        <v>1121</v>
      </c>
      <c r="K524" s="83" t="s">
        <v>114</v>
      </c>
      <c r="L524" s="83" t="s">
        <v>37</v>
      </c>
      <c r="M524" s="83" t="s">
        <v>2937</v>
      </c>
      <c r="N524" s="83" t="s">
        <v>38</v>
      </c>
      <c r="O524" s="83" t="s">
        <v>2233</v>
      </c>
      <c r="P524" s="91"/>
      <c r="Q524" s="92" t="s">
        <v>2237</v>
      </c>
      <c r="R524" s="82" t="s">
        <v>684</v>
      </c>
      <c r="S524" s="35"/>
      <c r="T524" s="35"/>
      <c r="U524" s="35"/>
    </row>
    <row r="525" spans="1:21" ht="23.5" hidden="1">
      <c r="A525" s="138" t="s">
        <v>2059</v>
      </c>
      <c r="B525" s="139" t="s">
        <v>2082</v>
      </c>
      <c r="C525" s="83" t="s">
        <v>2971</v>
      </c>
      <c r="D525" s="82" t="s">
        <v>1737</v>
      </c>
      <c r="E525" s="16" t="str">
        <f t="shared" si="12"/>
        <v>การบูรณาการงานกีฬาร่วมกับหน่วยงานด้านสุขภาพของประชาชน</v>
      </c>
      <c r="F525" s="83" t="s">
        <v>1118</v>
      </c>
      <c r="G525" s="83" t="s">
        <v>29</v>
      </c>
      <c r="H525" s="83">
        <v>2566</v>
      </c>
      <c r="I525" s="83" t="s">
        <v>1120</v>
      </c>
      <c r="J525" s="89" t="s">
        <v>1121</v>
      </c>
      <c r="K525" s="83" t="s">
        <v>667</v>
      </c>
      <c r="L525" s="83" t="s">
        <v>88</v>
      </c>
      <c r="M525" s="83" t="s">
        <v>2938</v>
      </c>
      <c r="N525" s="83" t="s">
        <v>38</v>
      </c>
      <c r="O525" s="83" t="s">
        <v>2233</v>
      </c>
      <c r="P525" s="91"/>
      <c r="Q525" s="92" t="s">
        <v>2238</v>
      </c>
      <c r="R525" s="82" t="s">
        <v>684</v>
      </c>
      <c r="S525" s="35"/>
      <c r="T525" s="35"/>
      <c r="U525" s="35"/>
    </row>
    <row r="526" spans="1:21" ht="23.5" hidden="1">
      <c r="A526" s="138" t="s">
        <v>2059</v>
      </c>
      <c r="B526" s="139" t="s">
        <v>2082</v>
      </c>
      <c r="C526" s="83" t="s">
        <v>2971</v>
      </c>
      <c r="D526" s="82" t="s">
        <v>1752</v>
      </c>
      <c r="E526" s="16" t="str">
        <f t="shared" si="12"/>
        <v>โครงการวิทยาศาสตร์การกีฬาและสุขภาพ</v>
      </c>
      <c r="F526" s="83" t="s">
        <v>200</v>
      </c>
      <c r="G526" s="83" t="s">
        <v>29</v>
      </c>
      <c r="H526" s="83">
        <v>2566</v>
      </c>
      <c r="I526" s="83" t="s">
        <v>1120</v>
      </c>
      <c r="J526" s="89" t="s">
        <v>1121</v>
      </c>
      <c r="K526" s="83" t="s">
        <v>147</v>
      </c>
      <c r="L526" s="83" t="s">
        <v>37</v>
      </c>
      <c r="M526" s="83" t="s">
        <v>2937</v>
      </c>
      <c r="N526" s="83" t="s">
        <v>38</v>
      </c>
      <c r="O526" s="83" t="s">
        <v>2233</v>
      </c>
      <c r="P526" s="91"/>
      <c r="Q526" s="92" t="s">
        <v>2246</v>
      </c>
      <c r="R526" s="82" t="s">
        <v>766</v>
      </c>
      <c r="S526" s="35"/>
      <c r="T526" s="35"/>
      <c r="U526" s="35"/>
    </row>
    <row r="527" spans="1:21" ht="23.5" hidden="1">
      <c r="A527" s="138" t="s">
        <v>2059</v>
      </c>
      <c r="B527" s="139" t="s">
        <v>2082</v>
      </c>
      <c r="C527" s="83" t="s">
        <v>2971</v>
      </c>
      <c r="D527" s="82" t="s">
        <v>1742</v>
      </c>
      <c r="E527" s="16" t="str">
        <f t="shared" si="12"/>
        <v>โครงการเผยแพร่องค์ความรู้ด้านนันทนาการ สร้างสมดุลชีวิต</v>
      </c>
      <c r="F527" s="83" t="s">
        <v>1743</v>
      </c>
      <c r="G527" s="83" t="s">
        <v>29</v>
      </c>
      <c r="H527" s="83">
        <v>2566</v>
      </c>
      <c r="I527" s="83" t="s">
        <v>1120</v>
      </c>
      <c r="J527" s="89" t="s">
        <v>1121</v>
      </c>
      <c r="K527" s="83" t="s">
        <v>114</v>
      </c>
      <c r="L527" s="83" t="s">
        <v>37</v>
      </c>
      <c r="M527" s="83" t="s">
        <v>2937</v>
      </c>
      <c r="N527" s="83" t="s">
        <v>38</v>
      </c>
      <c r="O527" s="83" t="s">
        <v>2233</v>
      </c>
      <c r="P527" s="91"/>
      <c r="Q527" s="92" t="s">
        <v>2250</v>
      </c>
      <c r="R527" s="83" t="s">
        <v>1173</v>
      </c>
      <c r="S527" s="35"/>
      <c r="T527" s="35"/>
      <c r="U527" s="35"/>
    </row>
    <row r="528" spans="1:21" ht="23.5" hidden="1">
      <c r="A528" s="138" t="s">
        <v>2059</v>
      </c>
      <c r="B528" s="139" t="s">
        <v>2082</v>
      </c>
      <c r="C528" s="83" t="s">
        <v>2971</v>
      </c>
      <c r="D528" s="82" t="s">
        <v>1785</v>
      </c>
      <c r="E528" s="16" t="str">
        <f t="shared" si="12"/>
        <v>โครงการสร้างเสริมสุขภาพและสมรรถภาพทางกายด้วยวิทยาศาสตร์การกีฬา</v>
      </c>
      <c r="F528" s="83" t="s">
        <v>191</v>
      </c>
      <c r="G528" s="83" t="s">
        <v>29</v>
      </c>
      <c r="H528" s="83">
        <v>2566</v>
      </c>
      <c r="I528" s="83" t="s">
        <v>1120</v>
      </c>
      <c r="J528" s="89" t="s">
        <v>1121</v>
      </c>
      <c r="K528" s="83" t="s">
        <v>147</v>
      </c>
      <c r="L528" s="83" t="s">
        <v>37</v>
      </c>
      <c r="M528" s="83" t="s">
        <v>2937</v>
      </c>
      <c r="N528" s="83" t="s">
        <v>38</v>
      </c>
      <c r="O528" s="83" t="s">
        <v>2233</v>
      </c>
      <c r="P528" s="91"/>
      <c r="Q528" s="92" t="s">
        <v>2253</v>
      </c>
      <c r="R528" s="83" t="s">
        <v>1726</v>
      </c>
      <c r="S528" s="35"/>
      <c r="T528" s="35"/>
      <c r="U528" s="35"/>
    </row>
    <row r="529" spans="1:21" ht="23.5" hidden="1">
      <c r="A529" s="138" t="s">
        <v>2059</v>
      </c>
      <c r="B529" s="139" t="s">
        <v>2082</v>
      </c>
      <c r="C529" s="83" t="s">
        <v>2971</v>
      </c>
      <c r="D529" s="82" t="s">
        <v>1787</v>
      </c>
      <c r="E529" s="16" t="str">
        <f t="shared" si="12"/>
        <v>โครงการส่งเสริมและพัฒนาองค์ความรู้ วิจัย นวัตกรรมด้านวิทยาศาสตร์การกีฬา</v>
      </c>
      <c r="F529" s="83" t="s">
        <v>210</v>
      </c>
      <c r="G529" s="83" t="s">
        <v>29</v>
      </c>
      <c r="H529" s="83">
        <v>2566</v>
      </c>
      <c r="I529" s="83" t="s">
        <v>1120</v>
      </c>
      <c r="J529" s="89" t="s">
        <v>1121</v>
      </c>
      <c r="K529" s="83" t="s">
        <v>147</v>
      </c>
      <c r="L529" s="83" t="s">
        <v>37</v>
      </c>
      <c r="M529" s="83" t="s">
        <v>2937</v>
      </c>
      <c r="N529" s="83" t="s">
        <v>38</v>
      </c>
      <c r="O529" s="83" t="s">
        <v>2233</v>
      </c>
      <c r="P529" s="91"/>
      <c r="Q529" s="92" t="s">
        <v>2254</v>
      </c>
      <c r="R529" s="83" t="s">
        <v>1136</v>
      </c>
      <c r="S529" s="35"/>
      <c r="T529" s="35"/>
      <c r="U529" s="35"/>
    </row>
    <row r="530" spans="1:21" ht="23.5" hidden="1">
      <c r="A530" s="138" t="s">
        <v>2059</v>
      </c>
      <c r="B530" s="139" t="s">
        <v>2082</v>
      </c>
      <c r="C530" s="83" t="s">
        <v>2971</v>
      </c>
      <c r="D530" s="82" t="s">
        <v>1792</v>
      </c>
      <c r="E530" s="16" t="str">
        <f t="shared" si="12"/>
        <v>โครงการพัฒนาและขับเคลื่อนการส่งเสริมกิจกรรมทางกายระดับชาติ</v>
      </c>
      <c r="F530" s="83" t="s">
        <v>1126</v>
      </c>
      <c r="G530" s="83" t="s">
        <v>29</v>
      </c>
      <c r="H530" s="83">
        <v>2566</v>
      </c>
      <c r="I530" s="83" t="s">
        <v>1120</v>
      </c>
      <c r="J530" s="89" t="s">
        <v>1121</v>
      </c>
      <c r="K530" s="83" t="s">
        <v>920</v>
      </c>
      <c r="L530" s="83" t="s">
        <v>614</v>
      </c>
      <c r="M530" s="83" t="s">
        <v>614</v>
      </c>
      <c r="N530" s="83" t="s">
        <v>615</v>
      </c>
      <c r="O530" s="83" t="s">
        <v>2233</v>
      </c>
      <c r="P530" s="91"/>
      <c r="Q530" s="92" t="s">
        <v>2255</v>
      </c>
      <c r="R530" s="83" t="s">
        <v>1765</v>
      </c>
      <c r="S530" s="35"/>
      <c r="T530" s="35"/>
      <c r="U530" s="35"/>
    </row>
    <row r="531" spans="1:21" ht="23.5" hidden="1">
      <c r="A531" s="138" t="s">
        <v>2059</v>
      </c>
      <c r="B531" s="139" t="s">
        <v>2082</v>
      </c>
      <c r="C531" s="83" t="s">
        <v>2971</v>
      </c>
      <c r="D531" s="82" t="s">
        <v>1847</v>
      </c>
      <c r="E531" s="16" t="str">
        <f t="shared" si="12"/>
        <v>โครงการกีฬามหาวิทยาลัยเทคโนโลยีราชมงคลพระนคร</v>
      </c>
      <c r="F531" s="83" t="s">
        <v>1302</v>
      </c>
      <c r="G531" s="83" t="s">
        <v>29</v>
      </c>
      <c r="H531" s="83">
        <v>2566</v>
      </c>
      <c r="I531" s="83" t="s">
        <v>1120</v>
      </c>
      <c r="J531" s="89" t="s">
        <v>1121</v>
      </c>
      <c r="K531" s="83" t="s">
        <v>1308</v>
      </c>
      <c r="L531" s="83" t="s">
        <v>1284</v>
      </c>
      <c r="M531" s="83" t="s">
        <v>2944</v>
      </c>
      <c r="N531" s="83" t="s">
        <v>46</v>
      </c>
      <c r="O531" s="83" t="s">
        <v>2233</v>
      </c>
      <c r="P531" s="91"/>
      <c r="Q531" s="92" t="s">
        <v>2274</v>
      </c>
      <c r="R531" s="83" t="s">
        <v>2244</v>
      </c>
      <c r="S531" s="35"/>
      <c r="T531" s="35"/>
      <c r="U531" s="35"/>
    </row>
    <row r="532" spans="1:21" ht="23.5" hidden="1">
      <c r="A532" s="138" t="s">
        <v>2059</v>
      </c>
      <c r="B532" s="139" t="s">
        <v>2082</v>
      </c>
      <c r="C532" s="83" t="s">
        <v>2971</v>
      </c>
      <c r="D532" s="82" t="s">
        <v>1962</v>
      </c>
      <c r="E532" s="16" t="str">
        <f t="shared" si="12"/>
        <v>โครงการค่าใช้จ่ายการอบรมการช่วยชีวิตทางน้ำ</v>
      </c>
      <c r="F532" s="83" t="s">
        <v>1963</v>
      </c>
      <c r="G532" s="83" t="s">
        <v>29</v>
      </c>
      <c r="H532" s="83">
        <v>2566</v>
      </c>
      <c r="I532" s="83" t="s">
        <v>1845</v>
      </c>
      <c r="J532" s="89" t="s">
        <v>1921</v>
      </c>
      <c r="K532" s="83" t="s">
        <v>520</v>
      </c>
      <c r="L532" s="83" t="s">
        <v>1003</v>
      </c>
      <c r="M532" s="83" t="s">
        <v>2940</v>
      </c>
      <c r="N532" s="83" t="s">
        <v>38</v>
      </c>
      <c r="O532" s="83" t="s">
        <v>2233</v>
      </c>
      <c r="P532" s="91"/>
      <c r="Q532" s="92" t="s">
        <v>2279</v>
      </c>
      <c r="R532" s="83" t="s">
        <v>684</v>
      </c>
      <c r="S532" s="35"/>
      <c r="T532" s="35"/>
      <c r="U532" s="35"/>
    </row>
    <row r="533" spans="1:21" ht="23.5" hidden="1">
      <c r="A533" s="138" t="s">
        <v>2059</v>
      </c>
      <c r="B533" s="139" t="s">
        <v>2082</v>
      </c>
      <c r="C533" s="83" t="s">
        <v>2971</v>
      </c>
      <c r="D533" s="82" t="s">
        <v>1965</v>
      </c>
      <c r="E533" s="16" t="str">
        <f t="shared" si="12"/>
        <v>ค่าใช้จ่ายในการจัดกิจกรรมพลศึกษาและกีฬากับการพัฒนาเด็ก เยาวชน และประชาชนในชุมชนให้มีสุขภาวะที่ดี</v>
      </c>
      <c r="F533" s="83" t="s">
        <v>1966</v>
      </c>
      <c r="G533" s="83" t="s">
        <v>29</v>
      </c>
      <c r="H533" s="83">
        <v>2566</v>
      </c>
      <c r="I533" s="83" t="s">
        <v>1845</v>
      </c>
      <c r="J533" s="89" t="s">
        <v>1121</v>
      </c>
      <c r="K533" s="83" t="s">
        <v>520</v>
      </c>
      <c r="L533" s="83" t="s">
        <v>1003</v>
      </c>
      <c r="M533" s="83" t="s">
        <v>2940</v>
      </c>
      <c r="N533" s="83" t="s">
        <v>38</v>
      </c>
      <c r="O533" s="83" t="s">
        <v>2233</v>
      </c>
      <c r="P533" s="91"/>
      <c r="Q533" s="92" t="s">
        <v>2280</v>
      </c>
      <c r="R533" s="83" t="s">
        <v>568</v>
      </c>
      <c r="S533" s="35"/>
      <c r="T533" s="35"/>
      <c r="U533" s="35"/>
    </row>
    <row r="534" spans="1:21" ht="23.5" hidden="1">
      <c r="A534" s="138" t="s">
        <v>2059</v>
      </c>
      <c r="B534" s="139" t="s">
        <v>2082</v>
      </c>
      <c r="C534" s="83" t="s">
        <v>2971</v>
      </c>
      <c r="D534" s="82" t="s">
        <v>1968</v>
      </c>
      <c r="E534" s="16" t="str">
        <f t="shared" si="12"/>
        <v>โครงการพัฒนาต้นแบบหรือรูปแบบการส่งเสริมกิจกรรมทางกายสำหรับเด็กและวัยรุ่นอย่างเป็นระบบ ครอบคลุมบริบททั้งบ้าน โรงเรียน และชุมชน</v>
      </c>
      <c r="F534" s="83" t="s">
        <v>1969</v>
      </c>
      <c r="G534" s="83" t="s">
        <v>29</v>
      </c>
      <c r="H534" s="83">
        <v>2566</v>
      </c>
      <c r="I534" s="83" t="s">
        <v>1120</v>
      </c>
      <c r="J534" s="89" t="s">
        <v>1121</v>
      </c>
      <c r="K534" s="83" t="s">
        <v>1970</v>
      </c>
      <c r="L534" s="83" t="s">
        <v>2934</v>
      </c>
      <c r="M534" s="83" t="s">
        <v>2945</v>
      </c>
      <c r="N534" s="83" t="s">
        <v>1333</v>
      </c>
      <c r="O534" s="83" t="s">
        <v>2233</v>
      </c>
      <c r="P534" s="91"/>
      <c r="Q534" s="92" t="s">
        <v>2281</v>
      </c>
      <c r="R534" s="83" t="s">
        <v>568</v>
      </c>
      <c r="S534" s="35"/>
      <c r="T534" s="35"/>
      <c r="U534" s="35"/>
    </row>
    <row r="535" spans="1:21" ht="23.5" hidden="1">
      <c r="A535" s="138" t="s">
        <v>2059</v>
      </c>
      <c r="B535" s="139" t="s">
        <v>2082</v>
      </c>
      <c r="C535" s="83" t="s">
        <v>2971</v>
      </c>
      <c r="D535" s="82" t="s">
        <v>1868</v>
      </c>
      <c r="E535" s="16" t="str">
        <f t="shared" si="12"/>
        <v>โครงการกีฬา Freshy สานสัมพันธ์พี่น้อง คณะอุตสาหกรรมและเทคโนโลยี</v>
      </c>
      <c r="F535" s="83" t="s">
        <v>1869</v>
      </c>
      <c r="G535" s="83" t="s">
        <v>29</v>
      </c>
      <c r="H535" s="83">
        <v>2566</v>
      </c>
      <c r="I535" s="83" t="s">
        <v>1862</v>
      </c>
      <c r="J535" s="89" t="s">
        <v>1802</v>
      </c>
      <c r="K535" s="83" t="s">
        <v>1870</v>
      </c>
      <c r="L535" s="83" t="s">
        <v>1871</v>
      </c>
      <c r="M535" s="83" t="s">
        <v>2946</v>
      </c>
      <c r="N535" s="83" t="s">
        <v>46</v>
      </c>
      <c r="O535" s="83" t="s">
        <v>2233</v>
      </c>
      <c r="P535" s="91"/>
      <c r="Q535" s="92" t="s">
        <v>2282</v>
      </c>
      <c r="R535" s="83" t="s">
        <v>1107</v>
      </c>
      <c r="S535" s="35"/>
      <c r="T535" s="35"/>
      <c r="U535" s="35"/>
    </row>
    <row r="536" spans="1:21" ht="23.5" hidden="1">
      <c r="A536" s="138" t="s">
        <v>2059</v>
      </c>
      <c r="B536" s="139" t="s">
        <v>2082</v>
      </c>
      <c r="C536" s="83" t="s">
        <v>2971</v>
      </c>
      <c r="D536" s="82" t="s">
        <v>1849</v>
      </c>
      <c r="E536" s="16" t="str">
        <f t="shared" si="12"/>
        <v>แข่งขันกีฬานักเรียน สำนักงานเขตพื้นที่การศึกษามัธยมศึกษากาฬสินธุ์  ประจำปีการศึกษา 2565</v>
      </c>
      <c r="F536" s="83" t="s">
        <v>1850</v>
      </c>
      <c r="G536" s="83" t="s">
        <v>29</v>
      </c>
      <c r="H536" s="83">
        <v>2566</v>
      </c>
      <c r="I536" s="83" t="s">
        <v>1120</v>
      </c>
      <c r="J536" s="89" t="s">
        <v>1121</v>
      </c>
      <c r="K536" s="83" t="s">
        <v>1851</v>
      </c>
      <c r="L536" s="83" t="s">
        <v>382</v>
      </c>
      <c r="M536" s="83" t="s">
        <v>2948</v>
      </c>
      <c r="N536" s="83" t="s">
        <v>246</v>
      </c>
      <c r="O536" s="83" t="s">
        <v>2233</v>
      </c>
      <c r="P536" s="91"/>
      <c r="Q536" s="92" t="s">
        <v>2301</v>
      </c>
      <c r="R536" s="83" t="s">
        <v>637</v>
      </c>
      <c r="S536" s="35"/>
      <c r="T536" s="35"/>
      <c r="U536" s="35"/>
    </row>
    <row r="537" spans="1:21" ht="23.5" hidden="1">
      <c r="A537" s="138" t="s">
        <v>2059</v>
      </c>
      <c r="B537" s="139" t="s">
        <v>2082</v>
      </c>
      <c r="C537" s="83" t="s">
        <v>2971</v>
      </c>
      <c r="D537" s="82" t="s">
        <v>1886</v>
      </c>
      <c r="E537" s="16" t="str">
        <f t="shared" si="12"/>
        <v>การจัดการแข่งขันกีฬานักเรียนเพื่อพัฒนาสู่ความเป็นเลิศ ระดับสำนักงานเขตพื้นที่การศึกษาประจำปีงบประมาณ พ.ศ. 2566</v>
      </c>
      <c r="F537" s="83" t="s">
        <v>1887</v>
      </c>
      <c r="G537" s="83" t="s">
        <v>29</v>
      </c>
      <c r="H537" s="83">
        <v>2566</v>
      </c>
      <c r="I537" s="83" t="s">
        <v>1120</v>
      </c>
      <c r="J537" s="89" t="s">
        <v>1121</v>
      </c>
      <c r="K537" s="83" t="s">
        <v>727</v>
      </c>
      <c r="L537" s="83" t="s">
        <v>382</v>
      </c>
      <c r="M537" s="83" t="s">
        <v>2948</v>
      </c>
      <c r="N537" s="83" t="s">
        <v>246</v>
      </c>
      <c r="O537" s="83" t="s">
        <v>2233</v>
      </c>
      <c r="P537" s="91"/>
      <c r="Q537" s="92" t="s">
        <v>2303</v>
      </c>
      <c r="R537" s="83" t="s">
        <v>684</v>
      </c>
      <c r="S537" s="35"/>
      <c r="T537" s="35"/>
      <c r="U537" s="35"/>
    </row>
    <row r="538" spans="1:21" ht="23.5" hidden="1">
      <c r="A538" s="138" t="s">
        <v>2059</v>
      </c>
      <c r="B538" s="139" t="s">
        <v>2082</v>
      </c>
      <c r="C538" s="83" t="s">
        <v>2971</v>
      </c>
      <c r="D538" s="82" t="s">
        <v>1902</v>
      </c>
      <c r="E538" s="16" t="str">
        <f t="shared" si="12"/>
        <v>โครงการกีฬา freshy สานสัมพันธ์พี่น้องคณะบริหารธุรกิจ ศาลายา ประจำปีการศึกษา 2565</v>
      </c>
      <c r="F538" s="83" t="s">
        <v>1903</v>
      </c>
      <c r="G538" s="83" t="s">
        <v>29</v>
      </c>
      <c r="H538" s="83">
        <v>2566</v>
      </c>
      <c r="I538" s="83" t="s">
        <v>1862</v>
      </c>
      <c r="J538" s="89" t="s">
        <v>1862</v>
      </c>
      <c r="K538" s="83" t="s">
        <v>1828</v>
      </c>
      <c r="L538" s="83" t="s">
        <v>1871</v>
      </c>
      <c r="M538" s="83" t="s">
        <v>2946</v>
      </c>
      <c r="N538" s="83" t="s">
        <v>46</v>
      </c>
      <c r="O538" s="83" t="s">
        <v>2233</v>
      </c>
      <c r="P538" s="91"/>
      <c r="Q538" s="92" t="s">
        <v>2304</v>
      </c>
      <c r="R538" s="83" t="s">
        <v>630</v>
      </c>
      <c r="S538" s="35"/>
      <c r="T538" s="35"/>
      <c r="U538" s="35"/>
    </row>
    <row r="539" spans="1:21" ht="23.5" hidden="1">
      <c r="A539" s="138" t="s">
        <v>2059</v>
      </c>
      <c r="B539" s="139" t="s">
        <v>2082</v>
      </c>
      <c r="C539" s="83" t="s">
        <v>2971</v>
      </c>
      <c r="D539" s="82" t="s">
        <v>1856</v>
      </c>
      <c r="E539" s="16" t="str">
        <f t="shared" si="12"/>
        <v>โครงการนำกีฬาสู่ระบบการศึกษา</v>
      </c>
      <c r="F539" s="83" t="s">
        <v>1857</v>
      </c>
      <c r="G539" s="83" t="s">
        <v>29</v>
      </c>
      <c r="H539" s="83">
        <v>2566</v>
      </c>
      <c r="I539" s="83" t="s">
        <v>1120</v>
      </c>
      <c r="J539" s="89" t="s">
        <v>1121</v>
      </c>
      <c r="K539" s="83" t="s">
        <v>1858</v>
      </c>
      <c r="L539" s="83" t="s">
        <v>382</v>
      </c>
      <c r="M539" s="83" t="s">
        <v>2948</v>
      </c>
      <c r="N539" s="83" t="s">
        <v>246</v>
      </c>
      <c r="O539" s="83" t="s">
        <v>2233</v>
      </c>
      <c r="P539" s="91"/>
      <c r="Q539" s="92" t="s">
        <v>2307</v>
      </c>
      <c r="R539" s="83" t="s">
        <v>684</v>
      </c>
      <c r="S539" s="35"/>
      <c r="T539" s="35"/>
      <c r="U539" s="35"/>
    </row>
    <row r="540" spans="1:21" ht="23.5" hidden="1">
      <c r="A540" s="138" t="s">
        <v>2059</v>
      </c>
      <c r="B540" s="139" t="s">
        <v>2082</v>
      </c>
      <c r="C540" s="83" t="s">
        <v>2971</v>
      </c>
      <c r="D540" s="82" t="s">
        <v>1933</v>
      </c>
      <c r="E540" s="16" t="str">
        <f t="shared" si="12"/>
        <v>โครงการพัฒนาศักยภาพผู้นำนักศึกษา สโมสรนักศึกษาคณะวิทยาศาสตร์และเทคโนโลยี</v>
      </c>
      <c r="F540" s="83" t="s">
        <v>1934</v>
      </c>
      <c r="G540" s="83" t="s">
        <v>29</v>
      </c>
      <c r="H540" s="83">
        <v>2566</v>
      </c>
      <c r="I540" s="83" t="s">
        <v>1803</v>
      </c>
      <c r="J540" s="89" t="s">
        <v>1803</v>
      </c>
      <c r="K540" s="83" t="s">
        <v>1935</v>
      </c>
      <c r="L540" s="83" t="s">
        <v>1871</v>
      </c>
      <c r="M540" s="83" t="s">
        <v>2946</v>
      </c>
      <c r="N540" s="83" t="s">
        <v>46</v>
      </c>
      <c r="O540" s="83" t="s">
        <v>2233</v>
      </c>
      <c r="P540" s="91"/>
      <c r="Q540" s="92" t="s">
        <v>2308</v>
      </c>
      <c r="R540" s="83" t="s">
        <v>568</v>
      </c>
      <c r="S540" s="35"/>
      <c r="T540" s="35"/>
      <c r="U540" s="35"/>
    </row>
    <row r="541" spans="1:21" ht="23.5" hidden="1">
      <c r="A541" s="138" t="s">
        <v>2059</v>
      </c>
      <c r="B541" s="140" t="s">
        <v>2082</v>
      </c>
      <c r="C541" s="83" t="s">
        <v>2971</v>
      </c>
      <c r="D541" s="83" t="s">
        <v>1759</v>
      </c>
      <c r="E541" s="16" t="str">
        <f t="shared" si="12"/>
        <v xml:space="preserve">โครงการส่งเสริมและพัฒนากีฬาสำหรับนักเรียนคนพิการและบุคคลพิเศษ </v>
      </c>
      <c r="F541" s="83" t="s">
        <v>2768</v>
      </c>
      <c r="G541" s="83" t="s">
        <v>29</v>
      </c>
      <c r="H541" s="83">
        <v>2566</v>
      </c>
      <c r="I541" s="83" t="s">
        <v>1120</v>
      </c>
      <c r="J541" s="83" t="s">
        <v>1121</v>
      </c>
      <c r="K541" s="83" t="s">
        <v>36</v>
      </c>
      <c r="L541" s="83" t="s">
        <v>37</v>
      </c>
      <c r="M541" s="83" t="s">
        <v>2937</v>
      </c>
      <c r="N541" s="83" t="s">
        <v>38</v>
      </c>
      <c r="O541" s="83" t="s">
        <v>2233</v>
      </c>
      <c r="P541" s="94"/>
      <c r="Q541" s="92" t="s">
        <v>2769</v>
      </c>
      <c r="R541" s="83" t="s">
        <v>2891</v>
      </c>
      <c r="S541" s="35"/>
      <c r="T541" s="35"/>
      <c r="U541" s="35"/>
    </row>
    <row r="542" spans="1:21" ht="23.5" hidden="1">
      <c r="A542" s="138" t="s">
        <v>2059</v>
      </c>
      <c r="B542" s="141" t="s">
        <v>2082</v>
      </c>
      <c r="C542" s="83" t="s">
        <v>2971</v>
      </c>
      <c r="D542" s="83" t="s">
        <v>1980</v>
      </c>
      <c r="E542" s="16" t="str">
        <f t="shared" si="12"/>
        <v>รับนักเรียนเข้าเรียนในโครงการสานฝันการกีฬาสู่ระบบการศึกษาจังหวัดชายแดนใต้ ประจำปีการศึกษา 2566</v>
      </c>
      <c r="F542" s="83" t="s">
        <v>1981</v>
      </c>
      <c r="G542" s="83" t="s">
        <v>29</v>
      </c>
      <c r="H542" s="83">
        <v>2566</v>
      </c>
      <c r="I542" s="83" t="s">
        <v>1875</v>
      </c>
      <c r="J542" s="83" t="s">
        <v>1845</v>
      </c>
      <c r="K542" s="83" t="s">
        <v>1982</v>
      </c>
      <c r="L542" s="83" t="s">
        <v>382</v>
      </c>
      <c r="M542" s="83" t="s">
        <v>2948</v>
      </c>
      <c r="N542" s="83" t="s">
        <v>246</v>
      </c>
      <c r="O542" s="83" t="s">
        <v>2233</v>
      </c>
      <c r="P542" s="95"/>
      <c r="Q542" s="92" t="s">
        <v>2824</v>
      </c>
      <c r="R542" s="83" t="s">
        <v>1150</v>
      </c>
    </row>
    <row r="543" spans="1:21" ht="23.5" hidden="1">
      <c r="A543" s="138" t="s">
        <v>2059</v>
      </c>
      <c r="B543" s="141" t="s">
        <v>2082</v>
      </c>
      <c r="C543" s="83" t="s">
        <v>2971</v>
      </c>
      <c r="D543" s="83" t="s">
        <v>1898</v>
      </c>
      <c r="E543" s="16" t="str">
        <f t="shared" si="12"/>
        <v>โครงการกีฬา freshy สานสัมพันธ์พี่น้อง คณะสถาปัตยกรรมศาสตร์และการออกแบบ ประจำปีการศึกษา 2565</v>
      </c>
      <c r="F543" s="83" t="s">
        <v>1899</v>
      </c>
      <c r="G543" s="83" t="s">
        <v>29</v>
      </c>
      <c r="H543" s="83">
        <v>2566</v>
      </c>
      <c r="I543" s="83" t="s">
        <v>1862</v>
      </c>
      <c r="J543" s="83" t="s">
        <v>1862</v>
      </c>
      <c r="K543" s="83" t="s">
        <v>1900</v>
      </c>
      <c r="L543" s="83" t="s">
        <v>1871</v>
      </c>
      <c r="M543" s="83" t="s">
        <v>2946</v>
      </c>
      <c r="N543" s="83" t="s">
        <v>46</v>
      </c>
      <c r="O543" s="83" t="s">
        <v>2233</v>
      </c>
      <c r="P543" s="95"/>
      <c r="Q543" s="92" t="s">
        <v>2829</v>
      </c>
      <c r="R543" s="83" t="s">
        <v>1150</v>
      </c>
    </row>
    <row r="544" spans="1:21" ht="23.5" hidden="1">
      <c r="A544" s="138" t="s">
        <v>2059</v>
      </c>
      <c r="B544" s="139" t="s">
        <v>2082</v>
      </c>
      <c r="C544" s="83" t="s">
        <v>2971</v>
      </c>
      <c r="D544" s="82" t="s">
        <v>2080</v>
      </c>
      <c r="E544" s="16" t="str">
        <f t="shared" si="12"/>
        <v>แผนส่งเสริมกิจกรรมทางกาย</v>
      </c>
      <c r="F544" s="83" t="s">
        <v>2081</v>
      </c>
      <c r="G544" s="83" t="s">
        <v>29</v>
      </c>
      <c r="H544" s="83">
        <v>2567</v>
      </c>
      <c r="I544" s="83" t="s">
        <v>1992</v>
      </c>
      <c r="J544" s="89" t="s">
        <v>621</v>
      </c>
      <c r="K544" s="83" t="s">
        <v>1970</v>
      </c>
      <c r="L544" s="83" t="s">
        <v>2934</v>
      </c>
      <c r="M544" s="83" t="s">
        <v>2945</v>
      </c>
      <c r="N544" s="83" t="s">
        <v>1333</v>
      </c>
      <c r="O544" s="83" t="s">
        <v>2314</v>
      </c>
      <c r="P544" s="91"/>
      <c r="Q544" s="92" t="s">
        <v>2316</v>
      </c>
      <c r="R544" s="83" t="s">
        <v>1150</v>
      </c>
    </row>
    <row r="545" spans="1:18" ht="23.5" hidden="1">
      <c r="A545" s="138" t="s">
        <v>2059</v>
      </c>
      <c r="B545" s="139" t="s">
        <v>2082</v>
      </c>
      <c r="C545" s="83" t="s">
        <v>2971</v>
      </c>
      <c r="D545" s="82" t="s">
        <v>2326</v>
      </c>
      <c r="E545" s="16" t="str">
        <f t="shared" si="12"/>
        <v>จัดการแข่งขันกีฬานักเรียน “ปาริชาติเกมส์” ต้านยาเสพติด ครั้งที่ 2</v>
      </c>
      <c r="F545" s="83" t="s">
        <v>2327</v>
      </c>
      <c r="G545" s="83" t="s">
        <v>29</v>
      </c>
      <c r="H545" s="83">
        <v>2567</v>
      </c>
      <c r="I545" s="83" t="s">
        <v>2070</v>
      </c>
      <c r="J545" s="89" t="s">
        <v>621</v>
      </c>
      <c r="K545" s="83" t="s">
        <v>1945</v>
      </c>
      <c r="L545" s="83" t="s">
        <v>382</v>
      </c>
      <c r="M545" s="83" t="s">
        <v>2948</v>
      </c>
      <c r="N545" s="83" t="s">
        <v>246</v>
      </c>
      <c r="O545" s="83" t="s">
        <v>2314</v>
      </c>
      <c r="P545" s="91"/>
      <c r="Q545" s="92" t="s">
        <v>2328</v>
      </c>
      <c r="R545" s="83" t="s">
        <v>1726</v>
      </c>
    </row>
    <row r="546" spans="1:18" ht="23.5" hidden="1">
      <c r="A546" s="138" t="s">
        <v>2059</v>
      </c>
      <c r="B546" s="139" t="s">
        <v>2082</v>
      </c>
      <c r="C546" s="83" t="s">
        <v>2971</v>
      </c>
      <c r="D546" s="82" t="s">
        <v>2143</v>
      </c>
      <c r="E546" s="16" t="str">
        <f t="shared" si="12"/>
        <v>โครงการกีฬาสานสัมพันธ์ freshy พี่น้อง คณะสถาปัตยกรรมศาสตร์และการออกแบบ ประจำปีการศึกษา 2566</v>
      </c>
      <c r="F546" s="83" t="s">
        <v>2144</v>
      </c>
      <c r="G546" s="83" t="s">
        <v>29</v>
      </c>
      <c r="H546" s="83">
        <v>2567</v>
      </c>
      <c r="I546" s="83" t="s">
        <v>2075</v>
      </c>
      <c r="J546" s="89" t="s">
        <v>2075</v>
      </c>
      <c r="K546" s="83" t="s">
        <v>1900</v>
      </c>
      <c r="L546" s="83" t="s">
        <v>1871</v>
      </c>
      <c r="M546" s="83" t="s">
        <v>2946</v>
      </c>
      <c r="N546" s="83" t="s">
        <v>46</v>
      </c>
      <c r="O546" s="83" t="s">
        <v>2314</v>
      </c>
      <c r="P546" s="91"/>
      <c r="Q546" s="92" t="s">
        <v>2338</v>
      </c>
      <c r="R546" s="83" t="s">
        <v>1746</v>
      </c>
    </row>
    <row r="547" spans="1:18" ht="23.5" hidden="1">
      <c r="A547" s="138" t="s">
        <v>2059</v>
      </c>
      <c r="B547" s="139" t="s">
        <v>2082</v>
      </c>
      <c r="C547" s="83" t="s">
        <v>2971</v>
      </c>
      <c r="D547" s="82" t="s">
        <v>2355</v>
      </c>
      <c r="E547" s="16" t="str">
        <f t="shared" si="12"/>
        <v>โครงการเสริมสร้างสุขภาพบุคลากรมหาวิทยาลัยเทคโนโลยีราชมงคลกรุงเทพ</v>
      </c>
      <c r="F547" s="83" t="s">
        <v>2200</v>
      </c>
      <c r="G547" s="83" t="s">
        <v>29</v>
      </c>
      <c r="H547" s="83">
        <v>2567</v>
      </c>
      <c r="I547" s="83" t="s">
        <v>2090</v>
      </c>
      <c r="J547" s="89" t="s">
        <v>2341</v>
      </c>
      <c r="K547" s="83" t="s">
        <v>1779</v>
      </c>
      <c r="L547" s="83" t="s">
        <v>782</v>
      </c>
      <c r="M547" s="83" t="s">
        <v>2939</v>
      </c>
      <c r="N547" s="83" t="s">
        <v>46</v>
      </c>
      <c r="O547" s="83" t="s">
        <v>2314</v>
      </c>
      <c r="P547" s="91"/>
      <c r="Q547" s="92" t="s">
        <v>2356</v>
      </c>
      <c r="R547" s="83" t="s">
        <v>1163</v>
      </c>
    </row>
    <row r="548" spans="1:18" ht="23.5" hidden="1">
      <c r="A548" s="138" t="s">
        <v>2059</v>
      </c>
      <c r="B548" s="139" t="s">
        <v>2082</v>
      </c>
      <c r="C548" s="83" t="s">
        <v>2971</v>
      </c>
      <c r="D548" s="82" t="s">
        <v>2199</v>
      </c>
      <c r="E548" s="16" t="str">
        <f t="shared" ref="E548:E572" si="13">HYPERLINK(Q548,F548)</f>
        <v>โครงการเสริมสร้างสุขภาพบุคลากรมหาวิทยาลัยเทคโนโลยีราชมงคลกรุงเทพ</v>
      </c>
      <c r="F548" s="83" t="s">
        <v>2200</v>
      </c>
      <c r="G548" s="83" t="s">
        <v>29</v>
      </c>
      <c r="H548" s="83">
        <v>2567</v>
      </c>
      <c r="I548" s="83" t="s">
        <v>2026</v>
      </c>
      <c r="J548" s="89" t="s">
        <v>2090</v>
      </c>
      <c r="K548" s="83" t="s">
        <v>1779</v>
      </c>
      <c r="L548" s="83" t="s">
        <v>782</v>
      </c>
      <c r="M548" s="83" t="s">
        <v>2939</v>
      </c>
      <c r="N548" s="83" t="s">
        <v>46</v>
      </c>
      <c r="O548" s="83" t="s">
        <v>2314</v>
      </c>
      <c r="P548" s="91"/>
      <c r="Q548" s="92" t="s">
        <v>2357</v>
      </c>
      <c r="R548" s="83" t="s">
        <v>1163</v>
      </c>
    </row>
    <row r="549" spans="1:18" ht="23.5" hidden="1">
      <c r="A549" s="138" t="s">
        <v>2059</v>
      </c>
      <c r="B549" s="139" t="s">
        <v>2082</v>
      </c>
      <c r="C549" s="83" t="s">
        <v>2971</v>
      </c>
      <c r="D549" s="82" t="s">
        <v>2387</v>
      </c>
      <c r="E549" s="16" t="str">
        <f t="shared" si="13"/>
        <v>โครงการส่งเสริมการออกกำลังกาย กีฬา และนันทนาการให้กลายเป็นวิถีชีวิตด้วยรูปแบบกิจกรรมการละเล่นพื้นบ้านและกีฬาไทย</v>
      </c>
      <c r="F549" s="83" t="s">
        <v>2006</v>
      </c>
      <c r="G549" s="83" t="s">
        <v>29</v>
      </c>
      <c r="H549" s="83">
        <v>2567</v>
      </c>
      <c r="I549" s="83" t="s">
        <v>2026</v>
      </c>
      <c r="J549" s="89" t="s">
        <v>2133</v>
      </c>
      <c r="K549" s="83" t="s">
        <v>520</v>
      </c>
      <c r="L549" s="83" t="s">
        <v>1003</v>
      </c>
      <c r="M549" s="83" t="s">
        <v>2940</v>
      </c>
      <c r="N549" s="83" t="s">
        <v>38</v>
      </c>
      <c r="O549" s="83" t="s">
        <v>2388</v>
      </c>
      <c r="P549" s="91"/>
      <c r="Q549" s="92" t="s">
        <v>2389</v>
      </c>
      <c r="R549" s="83" t="s">
        <v>1136</v>
      </c>
    </row>
    <row r="550" spans="1:18" ht="23.5" hidden="1">
      <c r="A550" s="138" t="s">
        <v>2059</v>
      </c>
      <c r="B550" s="139" t="s">
        <v>2082</v>
      </c>
      <c r="C550" s="83" t="s">
        <v>2971</v>
      </c>
      <c r="D550" s="82" t="s">
        <v>2390</v>
      </c>
      <c r="E550" s="16" t="str">
        <f t="shared" si="13"/>
        <v>โครงการพลศึกษาและกีฬากับการพัฒนาเด็ก เยาวชน และประชาชนในชุมชนให้มีสุขภาวะที่ดี</v>
      </c>
      <c r="F550" s="83" t="s">
        <v>1133</v>
      </c>
      <c r="G550" s="83" t="s">
        <v>29</v>
      </c>
      <c r="H550" s="83">
        <v>2567</v>
      </c>
      <c r="I550" s="83" t="s">
        <v>2026</v>
      </c>
      <c r="J550" s="89" t="s">
        <v>2129</v>
      </c>
      <c r="K550" s="83" t="s">
        <v>520</v>
      </c>
      <c r="L550" s="83" t="s">
        <v>1003</v>
      </c>
      <c r="M550" s="83" t="s">
        <v>2940</v>
      </c>
      <c r="N550" s="83" t="s">
        <v>38</v>
      </c>
      <c r="O550" s="83" t="s">
        <v>2388</v>
      </c>
      <c r="P550" s="91"/>
      <c r="Q550" s="92" t="s">
        <v>2391</v>
      </c>
      <c r="R550" s="83" t="s">
        <v>1169</v>
      </c>
    </row>
    <row r="551" spans="1:18" ht="23.5" hidden="1">
      <c r="A551" s="138" t="s">
        <v>2059</v>
      </c>
      <c r="B551" s="139" t="s">
        <v>2082</v>
      </c>
      <c r="C551" s="83" t="s">
        <v>2971</v>
      </c>
      <c r="D551" s="82" t="s">
        <v>2098</v>
      </c>
      <c r="E551" s="16" t="str">
        <f t="shared" si="13"/>
        <v>โครงการศูนย์นันทนาการเติมฝัน ปันสุข สู่ภูมิภาค</v>
      </c>
      <c r="F551" s="83" t="s">
        <v>2398</v>
      </c>
      <c r="G551" s="83" t="s">
        <v>29</v>
      </c>
      <c r="H551" s="83">
        <v>2567</v>
      </c>
      <c r="I551" s="83" t="s">
        <v>1992</v>
      </c>
      <c r="J551" s="89" t="s">
        <v>621</v>
      </c>
      <c r="K551" s="83" t="s">
        <v>114</v>
      </c>
      <c r="L551" s="83" t="s">
        <v>37</v>
      </c>
      <c r="M551" s="83" t="s">
        <v>2937</v>
      </c>
      <c r="N551" s="83" t="s">
        <v>38</v>
      </c>
      <c r="O551" s="83" t="s">
        <v>2314</v>
      </c>
      <c r="P551" s="91"/>
      <c r="Q551" s="92" t="s">
        <v>2399</v>
      </c>
      <c r="R551" s="83" t="s">
        <v>1169</v>
      </c>
    </row>
    <row r="552" spans="1:18" ht="23.5" hidden="1">
      <c r="A552" s="138" t="s">
        <v>2059</v>
      </c>
      <c r="B552" s="139" t="s">
        <v>2082</v>
      </c>
      <c r="C552" s="83" t="s">
        <v>2971</v>
      </c>
      <c r="D552" s="82" t="s">
        <v>2404</v>
      </c>
      <c r="E552" s="16" t="str">
        <f t="shared" si="13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F552" s="83" t="s">
        <v>188</v>
      </c>
      <c r="G552" s="83" t="s">
        <v>29</v>
      </c>
      <c r="H552" s="83">
        <v>2567</v>
      </c>
      <c r="I552" s="83" t="s">
        <v>1992</v>
      </c>
      <c r="J552" s="89" t="s">
        <v>621</v>
      </c>
      <c r="K552" s="83" t="s">
        <v>147</v>
      </c>
      <c r="L552" s="83" t="s">
        <v>37</v>
      </c>
      <c r="M552" s="83" t="s">
        <v>2937</v>
      </c>
      <c r="N552" s="83" t="s">
        <v>38</v>
      </c>
      <c r="O552" s="83" t="s">
        <v>2314</v>
      </c>
      <c r="P552" s="91"/>
      <c r="Q552" s="92" t="s">
        <v>2405</v>
      </c>
      <c r="R552" s="83" t="s">
        <v>1726</v>
      </c>
    </row>
    <row r="553" spans="1:18" ht="23.5" hidden="1">
      <c r="A553" s="138" t="s">
        <v>2059</v>
      </c>
      <c r="B553" s="139" t="s">
        <v>2082</v>
      </c>
      <c r="C553" s="83" t="s">
        <v>2971</v>
      </c>
      <c r="D553" s="82" t="s">
        <v>2122</v>
      </c>
      <c r="E553" s="16" t="str">
        <f t="shared" si="13"/>
        <v>โครงการวิทยาศาสตร์การกีฬาและสุขภาพ</v>
      </c>
      <c r="F553" s="83" t="s">
        <v>200</v>
      </c>
      <c r="G553" s="83" t="s">
        <v>29</v>
      </c>
      <c r="H553" s="83">
        <v>2567</v>
      </c>
      <c r="I553" s="83" t="s">
        <v>1992</v>
      </c>
      <c r="J553" s="89" t="s">
        <v>621</v>
      </c>
      <c r="K553" s="83" t="s">
        <v>147</v>
      </c>
      <c r="L553" s="83" t="s">
        <v>37</v>
      </c>
      <c r="M553" s="83" t="s">
        <v>2937</v>
      </c>
      <c r="N553" s="83" t="s">
        <v>38</v>
      </c>
      <c r="O553" s="83" t="s">
        <v>2314</v>
      </c>
      <c r="P553" s="91"/>
      <c r="Q553" s="92" t="s">
        <v>2406</v>
      </c>
      <c r="R553" s="83" t="s">
        <v>1169</v>
      </c>
    </row>
    <row r="554" spans="1:18" ht="23.5" hidden="1">
      <c r="A554" s="138" t="s">
        <v>2059</v>
      </c>
      <c r="B554" s="139" t="s">
        <v>2082</v>
      </c>
      <c r="C554" s="83" t="s">
        <v>2971</v>
      </c>
      <c r="D554" s="82" t="s">
        <v>2114</v>
      </c>
      <c r="E554" s="16" t="str">
        <f t="shared" si="13"/>
        <v>คลินิกการกีฬาเคลื่อนที่่เพื่อเสริมสร้างสุขภาพดีของประชาชน</v>
      </c>
      <c r="F554" s="83" t="s">
        <v>2115</v>
      </c>
      <c r="G554" s="83" t="s">
        <v>29</v>
      </c>
      <c r="H554" s="83">
        <v>2567</v>
      </c>
      <c r="I554" s="83" t="s">
        <v>1992</v>
      </c>
      <c r="J554" s="89" t="s">
        <v>621</v>
      </c>
      <c r="K554" s="83" t="s">
        <v>147</v>
      </c>
      <c r="L554" s="83" t="s">
        <v>37</v>
      </c>
      <c r="M554" s="83" t="s">
        <v>2937</v>
      </c>
      <c r="N554" s="83" t="s">
        <v>38</v>
      </c>
      <c r="O554" s="83" t="s">
        <v>2314</v>
      </c>
      <c r="P554" s="91"/>
      <c r="Q554" s="92" t="s">
        <v>2407</v>
      </c>
      <c r="R554" s="83" t="s">
        <v>1163</v>
      </c>
    </row>
    <row r="555" spans="1:18" ht="23.5" hidden="1">
      <c r="A555" s="138" t="s">
        <v>2059</v>
      </c>
      <c r="B555" s="139" t="s">
        <v>2082</v>
      </c>
      <c r="C555" s="83" t="s">
        <v>2971</v>
      </c>
      <c r="D555" s="82" t="s">
        <v>2408</v>
      </c>
      <c r="E555" s="16" t="str">
        <f t="shared" si="13"/>
        <v>โครงการสร้างเสริมสุขภาพและสมรรถภาพทางกายด้วยวิทยาศาสตร์การกีฬา</v>
      </c>
      <c r="F555" s="83" t="s">
        <v>191</v>
      </c>
      <c r="G555" s="83" t="s">
        <v>29</v>
      </c>
      <c r="H555" s="83">
        <v>2567</v>
      </c>
      <c r="I555" s="83" t="s">
        <v>1992</v>
      </c>
      <c r="J555" s="89" t="s">
        <v>621</v>
      </c>
      <c r="K555" s="83" t="s">
        <v>147</v>
      </c>
      <c r="L555" s="83" t="s">
        <v>37</v>
      </c>
      <c r="M555" s="83" t="s">
        <v>2937</v>
      </c>
      <c r="N555" s="83" t="s">
        <v>38</v>
      </c>
      <c r="O555" s="83" t="s">
        <v>2314</v>
      </c>
      <c r="P555" s="91"/>
      <c r="Q555" s="92" t="s">
        <v>2409</v>
      </c>
      <c r="R555" s="83" t="s">
        <v>1169</v>
      </c>
    </row>
    <row r="556" spans="1:18" ht="23.5" hidden="1">
      <c r="A556" s="138" t="s">
        <v>2059</v>
      </c>
      <c r="B556" s="139" t="s">
        <v>2082</v>
      </c>
      <c r="C556" s="83" t="s">
        <v>2971</v>
      </c>
      <c r="D556" s="82" t="s">
        <v>2106</v>
      </c>
      <c r="E556" s="16" t="str">
        <f t="shared" si="13"/>
        <v>โครงการส่งเสริมและพัฒนาองค์ความรู้ วิจัย นวัตกรรมด้านวิทยาศาสตร์การกีฬา</v>
      </c>
      <c r="F556" s="83" t="s">
        <v>210</v>
      </c>
      <c r="G556" s="83" t="s">
        <v>29</v>
      </c>
      <c r="H556" s="83">
        <v>2567</v>
      </c>
      <c r="I556" s="83" t="s">
        <v>1992</v>
      </c>
      <c r="J556" s="89" t="s">
        <v>621</v>
      </c>
      <c r="K556" s="83" t="s">
        <v>147</v>
      </c>
      <c r="L556" s="83" t="s">
        <v>37</v>
      </c>
      <c r="M556" s="83" t="s">
        <v>2937</v>
      </c>
      <c r="N556" s="83" t="s">
        <v>38</v>
      </c>
      <c r="O556" s="83" t="s">
        <v>2314</v>
      </c>
      <c r="P556" s="91"/>
      <c r="Q556" s="92" t="s">
        <v>2410</v>
      </c>
      <c r="R556" s="83" t="s">
        <v>1169</v>
      </c>
    </row>
    <row r="557" spans="1:18" ht="23.5" hidden="1">
      <c r="A557" s="138" t="s">
        <v>2059</v>
      </c>
      <c r="B557" s="140" t="s">
        <v>2082</v>
      </c>
      <c r="C557" s="83" t="s">
        <v>2971</v>
      </c>
      <c r="D557" s="83" t="s">
        <v>2166</v>
      </c>
      <c r="E557" s="16" t="str">
        <f t="shared" si="13"/>
        <v>โครงการแข่งขันกีฬามหาวิทยาลัยแห่งประเทศไทย ครั้งที่ 49 รอบคัดเลือก</v>
      </c>
      <c r="F557" s="83" t="s">
        <v>2167</v>
      </c>
      <c r="G557" s="83" t="s">
        <v>29</v>
      </c>
      <c r="H557" s="83">
        <v>2567</v>
      </c>
      <c r="I557" s="83" t="s">
        <v>2070</v>
      </c>
      <c r="J557" s="83" t="s">
        <v>2070</v>
      </c>
      <c r="K557" s="83" t="s">
        <v>71</v>
      </c>
      <c r="L557" s="83" t="s">
        <v>782</v>
      </c>
      <c r="M557" s="83" t="s">
        <v>2939</v>
      </c>
      <c r="N557" s="83" t="s">
        <v>46</v>
      </c>
      <c r="O557" s="83" t="s">
        <v>2314</v>
      </c>
      <c r="P557" s="94"/>
      <c r="Q557" s="92" t="s">
        <v>2778</v>
      </c>
      <c r="R557" s="83" t="s">
        <v>1136</v>
      </c>
    </row>
    <row r="558" spans="1:18" ht="23.5" hidden="1">
      <c r="A558" s="138" t="s">
        <v>2059</v>
      </c>
      <c r="B558" s="140" t="s">
        <v>2082</v>
      </c>
      <c r="C558" s="83" t="s">
        <v>2971</v>
      </c>
      <c r="D558" s="83" t="s">
        <v>2164</v>
      </c>
      <c r="E558" s="16" t="str">
        <f t="shared" si="13"/>
        <v>โครงการส่งเสริมกีฬาขั้นพื้นฐาน</v>
      </c>
      <c r="F558" s="83" t="s">
        <v>1238</v>
      </c>
      <c r="G558" s="83" t="s">
        <v>29</v>
      </c>
      <c r="H558" s="83">
        <v>2567</v>
      </c>
      <c r="I558" s="83" t="s">
        <v>1992</v>
      </c>
      <c r="J558" s="83" t="s">
        <v>621</v>
      </c>
      <c r="K558" s="83" t="s">
        <v>36</v>
      </c>
      <c r="L558" s="83" t="s">
        <v>37</v>
      </c>
      <c r="M558" s="83" t="s">
        <v>2937</v>
      </c>
      <c r="N558" s="83" t="s">
        <v>38</v>
      </c>
      <c r="O558" s="83" t="s">
        <v>2314</v>
      </c>
      <c r="P558" s="94"/>
      <c r="Q558" s="92" t="s">
        <v>2779</v>
      </c>
      <c r="R558" s="83" t="s">
        <v>1136</v>
      </c>
    </row>
    <row r="559" spans="1:18" ht="23.5" hidden="1">
      <c r="A559" s="138" t="s">
        <v>2059</v>
      </c>
      <c r="B559" s="139" t="s">
        <v>2082</v>
      </c>
      <c r="C559" s="83" t="s">
        <v>2971</v>
      </c>
      <c r="D559" s="82" t="s">
        <v>2446</v>
      </c>
      <c r="E559" s="16" t="str">
        <f t="shared" si="13"/>
        <v>โครงการกีฬาบุคลากรภายในมหาวิทยาลัย ประจำปี พ.ศ. 2568</v>
      </c>
      <c r="F559" s="83" t="s">
        <v>2447</v>
      </c>
      <c r="G559" s="83" t="s">
        <v>29</v>
      </c>
      <c r="H559" s="83">
        <v>2568</v>
      </c>
      <c r="I559" s="83" t="s">
        <v>2448</v>
      </c>
      <c r="J559" s="89" t="s">
        <v>2444</v>
      </c>
      <c r="K559" s="83" t="s">
        <v>293</v>
      </c>
      <c r="L559" s="83" t="s">
        <v>429</v>
      </c>
      <c r="M559" s="83" t="s">
        <v>2951</v>
      </c>
      <c r="N559" s="83" t="s">
        <v>46</v>
      </c>
      <c r="O559" s="83" t="s">
        <v>2439</v>
      </c>
      <c r="P559" s="91"/>
      <c r="Q559" s="92" t="s">
        <v>2449</v>
      </c>
      <c r="R559" s="83" t="s">
        <v>1163</v>
      </c>
    </row>
    <row r="560" spans="1:18" ht="23.5" hidden="1">
      <c r="A560" s="138" t="s">
        <v>2059</v>
      </c>
      <c r="B560" s="139" t="s">
        <v>2082</v>
      </c>
      <c r="C560" s="83" t="s">
        <v>2971</v>
      </c>
      <c r="D560" s="82" t="s">
        <v>2456</v>
      </c>
      <c r="E560" s="16" t="str">
        <f t="shared" si="13"/>
        <v>โครงการเสริมสร้างสุขภาพบุคลากรมหาวิทยาลัยเทคโนโลยีราชมงคลกรุงเทพ</v>
      </c>
      <c r="F560" s="83" t="s">
        <v>2200</v>
      </c>
      <c r="G560" s="83" t="s">
        <v>29</v>
      </c>
      <c r="H560" s="83">
        <v>2568</v>
      </c>
      <c r="I560" s="83" t="s">
        <v>2457</v>
      </c>
      <c r="J560" s="89" t="s">
        <v>2458</v>
      </c>
      <c r="K560" s="83" t="s">
        <v>1779</v>
      </c>
      <c r="L560" s="83" t="s">
        <v>782</v>
      </c>
      <c r="M560" s="83" t="s">
        <v>2939</v>
      </c>
      <c r="N560" s="83" t="s">
        <v>46</v>
      </c>
      <c r="O560" s="83" t="s">
        <v>2439</v>
      </c>
      <c r="P560" s="91"/>
      <c r="Q560" s="92" t="s">
        <v>2459</v>
      </c>
      <c r="R560" s="83" t="s">
        <v>1163</v>
      </c>
    </row>
    <row r="561" spans="1:21" ht="23.5" hidden="1">
      <c r="A561" s="138" t="s">
        <v>2059</v>
      </c>
      <c r="B561" s="139" t="s">
        <v>2082</v>
      </c>
      <c r="C561" s="83" t="s">
        <v>2971</v>
      </c>
      <c r="D561" s="82" t="s">
        <v>2506</v>
      </c>
      <c r="E561" s="16" t="str">
        <f t="shared" si="13"/>
        <v>โครงการศูนย์นันทนาการเติมฝัน ปันสุข สู่ภูมิภาค</v>
      </c>
      <c r="F561" s="83" t="s">
        <v>2398</v>
      </c>
      <c r="G561" s="83" t="s">
        <v>29</v>
      </c>
      <c r="H561" s="83">
        <v>2568</v>
      </c>
      <c r="I561" s="83" t="s">
        <v>2438</v>
      </c>
      <c r="J561" s="89" t="s">
        <v>1140</v>
      </c>
      <c r="K561" s="83" t="s">
        <v>114</v>
      </c>
      <c r="L561" s="83" t="s">
        <v>37</v>
      </c>
      <c r="M561" s="83" t="s">
        <v>2937</v>
      </c>
      <c r="N561" s="83" t="s">
        <v>38</v>
      </c>
      <c r="O561" s="83" t="s">
        <v>2439</v>
      </c>
      <c r="P561" s="91"/>
      <c r="Q561" s="92" t="s">
        <v>2507</v>
      </c>
      <c r="R561" s="83" t="s">
        <v>1163</v>
      </c>
    </row>
    <row r="562" spans="1:21" ht="23.5" hidden="1">
      <c r="A562" s="138" t="s">
        <v>2059</v>
      </c>
      <c r="B562" s="139" t="s">
        <v>2082</v>
      </c>
      <c r="C562" s="83" t="s">
        <v>2971</v>
      </c>
      <c r="D562" s="82" t="s">
        <v>2512</v>
      </c>
      <c r="E562" s="16" t="str">
        <f t="shared" si="13"/>
        <v>โรงเรียนต้นแบบวิถีนันทนาการ (Recreation School Model)</v>
      </c>
      <c r="F562" s="83" t="s">
        <v>2043</v>
      </c>
      <c r="G562" s="83" t="s">
        <v>29</v>
      </c>
      <c r="H562" s="83">
        <v>2568</v>
      </c>
      <c r="I562" s="83" t="s">
        <v>2438</v>
      </c>
      <c r="J562" s="89" t="s">
        <v>1140</v>
      </c>
      <c r="K562" s="83" t="s">
        <v>114</v>
      </c>
      <c r="L562" s="83" t="s">
        <v>37</v>
      </c>
      <c r="M562" s="83" t="s">
        <v>2937</v>
      </c>
      <c r="N562" s="83" t="s">
        <v>38</v>
      </c>
      <c r="O562" s="83" t="s">
        <v>2439</v>
      </c>
      <c r="P562" s="91"/>
      <c r="Q562" s="92" t="s">
        <v>2513</v>
      </c>
      <c r="R562" s="83" t="s">
        <v>1150</v>
      </c>
    </row>
    <row r="563" spans="1:21" ht="23.5" hidden="1">
      <c r="A563" s="138" t="s">
        <v>2059</v>
      </c>
      <c r="B563" s="139" t="s">
        <v>2082</v>
      </c>
      <c r="C563" s="83" t="s">
        <v>2971</v>
      </c>
      <c r="D563" s="82" t="s">
        <v>2516</v>
      </c>
      <c r="E563" s="16" t="str">
        <f t="shared" si="13"/>
        <v>โครงการวิทยาศาสตร์การกีฬาและสุขภาพ</v>
      </c>
      <c r="F563" s="83" t="s">
        <v>200</v>
      </c>
      <c r="G563" s="83" t="s">
        <v>29</v>
      </c>
      <c r="H563" s="83">
        <v>2568</v>
      </c>
      <c r="I563" s="83" t="s">
        <v>2438</v>
      </c>
      <c r="J563" s="89" t="s">
        <v>1140</v>
      </c>
      <c r="K563" s="83" t="s">
        <v>147</v>
      </c>
      <c r="L563" s="83" t="s">
        <v>37</v>
      </c>
      <c r="M563" s="83" t="s">
        <v>2937</v>
      </c>
      <c r="N563" s="83" t="s">
        <v>38</v>
      </c>
      <c r="O563" s="83" t="s">
        <v>2439</v>
      </c>
      <c r="P563" s="91"/>
      <c r="Q563" s="92" t="s">
        <v>2517</v>
      </c>
      <c r="R563" s="83" t="s">
        <v>1150</v>
      </c>
    </row>
    <row r="564" spans="1:21" ht="23.5" hidden="1">
      <c r="A564" s="138" t="s">
        <v>2059</v>
      </c>
      <c r="B564" s="139" t="s">
        <v>2082</v>
      </c>
      <c r="C564" s="83" t="s">
        <v>2971</v>
      </c>
      <c r="D564" s="82" t="s">
        <v>2518</v>
      </c>
      <c r="E564" s="16" t="str">
        <f t="shared" si="13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F564" s="83" t="s">
        <v>188</v>
      </c>
      <c r="G564" s="83" t="s">
        <v>29</v>
      </c>
      <c r="H564" s="83">
        <v>2568</v>
      </c>
      <c r="I564" s="83" t="s">
        <v>2438</v>
      </c>
      <c r="J564" s="89" t="s">
        <v>1140</v>
      </c>
      <c r="K564" s="83" t="s">
        <v>147</v>
      </c>
      <c r="L564" s="83" t="s">
        <v>37</v>
      </c>
      <c r="M564" s="83" t="s">
        <v>2937</v>
      </c>
      <c r="N564" s="83" t="s">
        <v>38</v>
      </c>
      <c r="O564" s="83" t="s">
        <v>2439</v>
      </c>
      <c r="P564" s="91"/>
      <c r="Q564" s="92" t="s">
        <v>2519</v>
      </c>
      <c r="R564" s="83" t="s">
        <v>1150</v>
      </c>
    </row>
    <row r="565" spans="1:21" ht="23.5" hidden="1">
      <c r="A565" s="138" t="s">
        <v>2059</v>
      </c>
      <c r="B565" s="139" t="s">
        <v>2082</v>
      </c>
      <c r="C565" s="83" t="s">
        <v>2971</v>
      </c>
      <c r="D565" s="82" t="s">
        <v>2520</v>
      </c>
      <c r="E565" s="16" t="str">
        <f t="shared" si="13"/>
        <v>โครงการสร้างเสริมสุขภาพและสมรรถภาพทางกายด้วยวิทยาศาสตร์การกีฬา</v>
      </c>
      <c r="F565" s="83" t="s">
        <v>191</v>
      </c>
      <c r="G565" s="83" t="s">
        <v>29</v>
      </c>
      <c r="H565" s="83">
        <v>2568</v>
      </c>
      <c r="I565" s="83" t="s">
        <v>2438</v>
      </c>
      <c r="J565" s="89" t="s">
        <v>1140</v>
      </c>
      <c r="K565" s="83" t="s">
        <v>147</v>
      </c>
      <c r="L565" s="83" t="s">
        <v>37</v>
      </c>
      <c r="M565" s="83" t="s">
        <v>2937</v>
      </c>
      <c r="N565" s="83" t="s">
        <v>38</v>
      </c>
      <c r="O565" s="83" t="s">
        <v>2439</v>
      </c>
      <c r="P565" s="91"/>
      <c r="Q565" s="92" t="s">
        <v>2521</v>
      </c>
      <c r="R565" s="83" t="s">
        <v>1173</v>
      </c>
    </row>
    <row r="566" spans="1:21" ht="23.5" hidden="1">
      <c r="A566" s="138" t="s">
        <v>2059</v>
      </c>
      <c r="B566" s="139" t="s">
        <v>2082</v>
      </c>
      <c r="C566" s="83" t="s">
        <v>2971</v>
      </c>
      <c r="D566" s="82" t="s">
        <v>2522</v>
      </c>
      <c r="E566" s="16" t="str">
        <f t="shared" si="13"/>
        <v>โครงการส่งเสริมและพัฒนาองค์ความรู้ วิจัย นวัตกรรมด้านวิทยาศาสตร์การกีฬา</v>
      </c>
      <c r="F566" s="83" t="s">
        <v>210</v>
      </c>
      <c r="G566" s="83" t="s">
        <v>29</v>
      </c>
      <c r="H566" s="83">
        <v>2568</v>
      </c>
      <c r="I566" s="83" t="s">
        <v>2438</v>
      </c>
      <c r="J566" s="89" t="s">
        <v>1140</v>
      </c>
      <c r="K566" s="83" t="s">
        <v>147</v>
      </c>
      <c r="L566" s="83" t="s">
        <v>37</v>
      </c>
      <c r="M566" s="83" t="s">
        <v>2937</v>
      </c>
      <c r="N566" s="83" t="s">
        <v>38</v>
      </c>
      <c r="O566" s="83" t="s">
        <v>2439</v>
      </c>
      <c r="P566" s="91"/>
      <c r="Q566" s="92" t="s">
        <v>2523</v>
      </c>
      <c r="R566" s="83" t="s">
        <v>1136</v>
      </c>
    </row>
    <row r="567" spans="1:21" ht="23.5" hidden="1">
      <c r="A567" s="138" t="s">
        <v>2059</v>
      </c>
      <c r="B567" s="139" t="s">
        <v>2082</v>
      </c>
      <c r="C567" s="83" t="s">
        <v>2971</v>
      </c>
      <c r="D567" s="82" t="s">
        <v>2563</v>
      </c>
      <c r="E567" s="16" t="str">
        <f t="shared" si="13"/>
        <v>โครงการบูรณาการและขับเคลื่อนแผนพัฒนาการกีฬาแห่งชาติสู่การปฏิบัติในระดับพื้นที่</v>
      </c>
      <c r="F567" s="83" t="s">
        <v>2564</v>
      </c>
      <c r="G567" s="83" t="s">
        <v>29</v>
      </c>
      <c r="H567" s="83">
        <v>2568</v>
      </c>
      <c r="I567" s="83" t="s">
        <v>2438</v>
      </c>
      <c r="J567" s="89" t="s">
        <v>1140</v>
      </c>
      <c r="K567" s="83" t="s">
        <v>423</v>
      </c>
      <c r="L567" s="83" t="s">
        <v>424</v>
      </c>
      <c r="M567" s="83" t="s">
        <v>2936</v>
      </c>
      <c r="N567" s="83" t="s">
        <v>38</v>
      </c>
      <c r="O567" s="83" t="s">
        <v>2439</v>
      </c>
      <c r="P567" s="91"/>
      <c r="Q567" s="92" t="s">
        <v>2565</v>
      </c>
      <c r="R567" s="83" t="s">
        <v>1163</v>
      </c>
    </row>
    <row r="568" spans="1:21" ht="23.5" hidden="1">
      <c r="A568" s="138" t="s">
        <v>2059</v>
      </c>
      <c r="B568" s="140" t="s">
        <v>2082</v>
      </c>
      <c r="C568" s="83" t="s">
        <v>2971</v>
      </c>
      <c r="D568" s="83" t="s">
        <v>2794</v>
      </c>
      <c r="E568" s="16" t="str">
        <f t="shared" si="13"/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F568" s="83" t="s">
        <v>2211</v>
      </c>
      <c r="G568" s="83" t="s">
        <v>29</v>
      </c>
      <c r="H568" s="83">
        <v>2568</v>
      </c>
      <c r="I568" s="83" t="s">
        <v>2438</v>
      </c>
      <c r="J568" s="83" t="s">
        <v>1140</v>
      </c>
      <c r="K568" s="83" t="s">
        <v>1725</v>
      </c>
      <c r="L568" s="83" t="s">
        <v>424</v>
      </c>
      <c r="M568" s="83" t="s">
        <v>2936</v>
      </c>
      <c r="N568" s="83" t="s">
        <v>38</v>
      </c>
      <c r="O568" s="83" t="s">
        <v>2795</v>
      </c>
      <c r="P568" s="94"/>
      <c r="Q568" s="92" t="s">
        <v>2796</v>
      </c>
      <c r="R568" s="83" t="s">
        <v>1173</v>
      </c>
    </row>
    <row r="569" spans="1:21" ht="23.5" hidden="1">
      <c r="A569" s="138" t="str">
        <f>LEFT(B569,12)</f>
        <v>v3_140101V04</v>
      </c>
      <c r="B569" s="231" t="s">
        <v>2082</v>
      </c>
      <c r="C569" s="96" t="s">
        <v>2972</v>
      </c>
      <c r="D569" s="83" t="s">
        <v>2878</v>
      </c>
      <c r="E569" s="16" t="str">
        <f t="shared" si="13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F569" s="83" t="s">
        <v>2879</v>
      </c>
      <c r="G569" s="83" t="s">
        <v>2873</v>
      </c>
      <c r="H569" s="83">
        <v>2567</v>
      </c>
      <c r="I569" s="83" t="s">
        <v>1992</v>
      </c>
      <c r="J569" s="83" t="s">
        <v>621</v>
      </c>
      <c r="K569" s="83" t="s">
        <v>2372</v>
      </c>
      <c r="L569" s="83" t="s">
        <v>424</v>
      </c>
      <c r="M569" s="83" t="s">
        <v>2936</v>
      </c>
      <c r="N569" s="83" t="s">
        <v>38</v>
      </c>
      <c r="O569" s="83" t="s">
        <v>2314</v>
      </c>
      <c r="P569" s="96"/>
      <c r="Q569" s="92" t="s">
        <v>2881</v>
      </c>
      <c r="R569" s="83" t="s">
        <v>1163</v>
      </c>
    </row>
    <row r="570" spans="1:21" ht="23.5" hidden="1">
      <c r="A570" s="138" t="str">
        <f>LEFT(B570,12)</f>
        <v>v3_140101V04</v>
      </c>
      <c r="B570" s="231" t="s">
        <v>2082</v>
      </c>
      <c r="C570" s="96" t="s">
        <v>2972</v>
      </c>
      <c r="D570" s="83" t="s">
        <v>2898</v>
      </c>
      <c r="E570" s="16" t="str">
        <f t="shared" si="13"/>
        <v>โครงการส่งเข้าร่วมการแข่งขันกีฬามหาวิทยาลัยแห่งประเทศไทย ครั้งที่ 48</v>
      </c>
      <c r="F570" s="83" t="s">
        <v>2899</v>
      </c>
      <c r="G570" s="83" t="s">
        <v>29</v>
      </c>
      <c r="H570" s="83">
        <v>2566</v>
      </c>
      <c r="I570" s="83" t="s">
        <v>1120</v>
      </c>
      <c r="J570" s="83" t="s">
        <v>1862</v>
      </c>
      <c r="K570" s="83" t="s">
        <v>1283</v>
      </c>
      <c r="L570" s="83" t="s">
        <v>1284</v>
      </c>
      <c r="M570" s="83" t="s">
        <v>2944</v>
      </c>
      <c r="N570" s="83" t="s">
        <v>46</v>
      </c>
      <c r="O570" s="83" t="s">
        <v>2233</v>
      </c>
      <c r="P570" s="96"/>
      <c r="Q570" s="92" t="s">
        <v>2903</v>
      </c>
      <c r="R570" s="83" t="s">
        <v>1150</v>
      </c>
    </row>
    <row r="571" spans="1:21" ht="23.5" hidden="1">
      <c r="A571" s="138" t="str">
        <f>LEFT(B571,12)</f>
        <v>v3_140101V04</v>
      </c>
      <c r="B571" s="231" t="s">
        <v>2082</v>
      </c>
      <c r="C571" s="96" t="s">
        <v>2972</v>
      </c>
      <c r="D571" s="83" t="s">
        <v>2917</v>
      </c>
      <c r="E571" s="16" t="str">
        <f t="shared" si="13"/>
        <v>การแข่งขันกีฬากีฬาฟุตบอลรุ่นอาวุโส (VIP) ชิงชนะเลิศ สำนักงานเขตพื้นที่การศึกษามัธยมศึกษาร้อยเอ็ด  ประจำปี  2564  “มัธยมศึกษา สพม.รอ VIP ลีกคัพ  2021  ครั้งที่ 1                          ประจำปี 2564” (1th The Secondary Educational Service Area Office Roi-et    VIP League  Cup 2021 )  “1th  SESAORET VIP League Cup 2021”</v>
      </c>
      <c r="F571" s="83" t="s">
        <v>2918</v>
      </c>
      <c r="G571" s="83" t="s">
        <v>29</v>
      </c>
      <c r="H571" s="83">
        <v>2567</v>
      </c>
      <c r="I571" s="83" t="s">
        <v>1992</v>
      </c>
      <c r="J571" s="83" t="s">
        <v>2128</v>
      </c>
      <c r="K571" s="83" t="s">
        <v>2919</v>
      </c>
      <c r="L571" s="83" t="s">
        <v>382</v>
      </c>
      <c r="M571" s="83" t="s">
        <v>2948</v>
      </c>
      <c r="N571" s="83" t="s">
        <v>246</v>
      </c>
      <c r="O571" s="83" t="s">
        <v>2690</v>
      </c>
      <c r="P571" s="96"/>
      <c r="Q571" s="92" t="s">
        <v>2921</v>
      </c>
      <c r="R571" s="83" t="s">
        <v>1169</v>
      </c>
    </row>
    <row r="572" spans="1:21" ht="23.5" hidden="1">
      <c r="A572" s="138" t="str">
        <f>LEFT(B572,12)</f>
        <v>v3_140101V04</v>
      </c>
      <c r="B572" s="231" t="s">
        <v>2082</v>
      </c>
      <c r="C572" s="96" t="s">
        <v>2972</v>
      </c>
      <c r="D572" s="83" t="s">
        <v>2913</v>
      </c>
      <c r="E572" s="16" t="str">
        <f t="shared" si="13"/>
        <v>โครงการแข่งขันกีฬานักเรียนระดับมัธยมศึกษาตอนต้น</v>
      </c>
      <c r="F572" s="83" t="s">
        <v>2914</v>
      </c>
      <c r="G572" s="83" t="s">
        <v>29</v>
      </c>
      <c r="H572" s="83">
        <v>2563</v>
      </c>
      <c r="I572" s="83" t="s">
        <v>539</v>
      </c>
      <c r="J572" s="83" t="s">
        <v>262</v>
      </c>
      <c r="K572" s="83" t="s">
        <v>696</v>
      </c>
      <c r="L572" s="83" t="s">
        <v>382</v>
      </c>
      <c r="M572" s="83" t="s">
        <v>2948</v>
      </c>
      <c r="N572" s="83" t="s">
        <v>246</v>
      </c>
      <c r="O572" s="83" t="s">
        <v>2573</v>
      </c>
      <c r="P572" s="96"/>
      <c r="Q572" s="92" t="s">
        <v>2916</v>
      </c>
      <c r="R572" s="83" t="s">
        <v>2055</v>
      </c>
      <c r="S572" s="5"/>
      <c r="T572" s="5"/>
      <c r="U572" s="5"/>
    </row>
    <row r="573" spans="1:21" ht="23.5">
      <c r="A573" s="142" t="s">
        <v>2059</v>
      </c>
      <c r="B573" s="142" t="s">
        <v>2071</v>
      </c>
      <c r="C573" s="83" t="s">
        <v>2971</v>
      </c>
      <c r="D573" s="83" t="s">
        <v>203</v>
      </c>
      <c r="E573" s="6" t="s">
        <v>1424</v>
      </c>
      <c r="F573" s="83" t="s">
        <v>1424</v>
      </c>
      <c r="G573" s="83" t="s">
        <v>29</v>
      </c>
      <c r="H573" s="83">
        <v>2562</v>
      </c>
      <c r="I573" s="103">
        <v>241883</v>
      </c>
      <c r="J573" s="103">
        <v>242158</v>
      </c>
      <c r="K573" s="83" t="s">
        <v>208</v>
      </c>
      <c r="L573" s="83" t="s">
        <v>37</v>
      </c>
      <c r="M573" s="83" t="str">
        <f>VLOOKUP(L573,'[1]ตัวย่อ(ต่อท้าย)'!$B$2:$C$515,2,FALSE)</f>
        <v>กพล.</v>
      </c>
      <c r="N573" s="83" t="s">
        <v>38</v>
      </c>
      <c r="O573" s="83"/>
      <c r="P573" s="83"/>
      <c r="Q573" s="101"/>
      <c r="R573" s="82" t="s">
        <v>1726</v>
      </c>
      <c r="S573" s="5"/>
      <c r="T573" s="5"/>
      <c r="U573" s="5"/>
    </row>
    <row r="574" spans="1:21" ht="23.5">
      <c r="A574" s="142" t="s">
        <v>2059</v>
      </c>
      <c r="B574" s="143" t="s">
        <v>2071</v>
      </c>
      <c r="C574" s="83" t="s">
        <v>2971</v>
      </c>
      <c r="D574" s="83" t="s">
        <v>1025</v>
      </c>
      <c r="E574" s="16" t="str">
        <f t="shared" ref="E574:E582" si="14">HYPERLINK(Q574,F574)</f>
        <v>โครงการพัฒนาแพลตฟอร์มการเล่นกีฬา การออกกำลังกายร่วมกันแบบเสมือนจริง  (Virtual Sport Project)</v>
      </c>
      <c r="F574" s="83" t="s">
        <v>662</v>
      </c>
      <c r="G574" s="83" t="s">
        <v>29</v>
      </c>
      <c r="H574" s="83">
        <v>2563</v>
      </c>
      <c r="I574" s="83" t="s">
        <v>572</v>
      </c>
      <c r="J574" s="83" t="s">
        <v>612</v>
      </c>
      <c r="K574" s="83" t="s">
        <v>500</v>
      </c>
      <c r="L574" s="83" t="s">
        <v>424</v>
      </c>
      <c r="M574" s="83" t="s">
        <v>2936</v>
      </c>
      <c r="N574" s="83" t="s">
        <v>38</v>
      </c>
      <c r="O574" s="83" t="s">
        <v>2573</v>
      </c>
      <c r="P574" s="94"/>
      <c r="Q574" s="92" t="s">
        <v>2801</v>
      </c>
      <c r="R574" s="83" t="s">
        <v>2136</v>
      </c>
      <c r="S574" s="5"/>
      <c r="T574" s="5"/>
      <c r="U574" s="5"/>
    </row>
    <row r="575" spans="1:21" ht="23.5">
      <c r="A575" s="142" t="s">
        <v>2059</v>
      </c>
      <c r="B575" s="143" t="s">
        <v>2071</v>
      </c>
      <c r="C575" s="83" t="s">
        <v>2971</v>
      </c>
      <c r="D575" s="83" t="s">
        <v>1023</v>
      </c>
      <c r="E575" s="16" t="str">
        <f t="shared" si="14"/>
        <v>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</v>
      </c>
      <c r="F575" s="83" t="s">
        <v>655</v>
      </c>
      <c r="G575" s="83" t="s">
        <v>29</v>
      </c>
      <c r="H575" s="83">
        <v>2563</v>
      </c>
      <c r="I575" s="83" t="s">
        <v>572</v>
      </c>
      <c r="J575" s="83" t="s">
        <v>612</v>
      </c>
      <c r="K575" s="83" t="s">
        <v>500</v>
      </c>
      <c r="L575" s="83" t="s">
        <v>424</v>
      </c>
      <c r="M575" s="83" t="s">
        <v>2936</v>
      </c>
      <c r="N575" s="83" t="s">
        <v>38</v>
      </c>
      <c r="O575" s="83" t="s">
        <v>2573</v>
      </c>
      <c r="P575" s="94"/>
      <c r="Q575" s="92" t="s">
        <v>2802</v>
      </c>
      <c r="R575" s="83" t="s">
        <v>2055</v>
      </c>
      <c r="S575" s="5"/>
      <c r="T575" s="5"/>
      <c r="U575" s="5"/>
    </row>
    <row r="576" spans="1:21" ht="23.5">
      <c r="A576" s="142" t="s">
        <v>2059</v>
      </c>
      <c r="B576" s="144" t="s">
        <v>2071</v>
      </c>
      <c r="C576" s="83" t="s">
        <v>2971</v>
      </c>
      <c r="D576" s="82" t="s">
        <v>925</v>
      </c>
      <c r="E576" s="16" t="str">
        <f t="shared" si="14"/>
        <v>กิจกรรมการแข่งขันเรือพายสร้างสามัคคี ประเพณีอำเภอกาบัง</v>
      </c>
      <c r="F576" s="83" t="s">
        <v>926</v>
      </c>
      <c r="G576" s="83" t="s">
        <v>29</v>
      </c>
      <c r="H576" s="83">
        <v>2564</v>
      </c>
      <c r="I576" s="83" t="s">
        <v>561</v>
      </c>
      <c r="J576" s="89" t="s">
        <v>561</v>
      </c>
      <c r="K576" s="83" t="s">
        <v>928</v>
      </c>
      <c r="L576" s="83" t="s">
        <v>929</v>
      </c>
      <c r="M576" s="83" t="s">
        <v>2959</v>
      </c>
      <c r="N576" s="83" t="s">
        <v>930</v>
      </c>
      <c r="O576" s="89" t="s">
        <v>2588</v>
      </c>
      <c r="P576" s="91"/>
      <c r="Q576" s="92" t="s">
        <v>2618</v>
      </c>
      <c r="R576" s="83" t="s">
        <v>684</v>
      </c>
      <c r="S576" s="5"/>
      <c r="T576" s="5"/>
      <c r="U576" s="5"/>
    </row>
    <row r="577" spans="1:21" ht="23.5">
      <c r="A577" s="142" t="s">
        <v>2059</v>
      </c>
      <c r="B577" s="144" t="s">
        <v>2071</v>
      </c>
      <c r="C577" s="83" t="s">
        <v>2971</v>
      </c>
      <c r="D577" s="82" t="s">
        <v>1745</v>
      </c>
      <c r="E577" s="16" t="str">
        <f t="shared" si="14"/>
        <v>โครงการส่งเสริมนันทนาการประสานความสัมพันธ์ระหว่างหมู่บ้านจุฬาภรณ์พัฒนา</v>
      </c>
      <c r="F577" s="83" t="s">
        <v>1214</v>
      </c>
      <c r="G577" s="83" t="s">
        <v>29</v>
      </c>
      <c r="H577" s="83">
        <v>2566</v>
      </c>
      <c r="I577" s="83" t="s">
        <v>1120</v>
      </c>
      <c r="J577" s="89" t="s">
        <v>1121</v>
      </c>
      <c r="K577" s="83" t="s">
        <v>114</v>
      </c>
      <c r="L577" s="83" t="s">
        <v>37</v>
      </c>
      <c r="M577" s="83" t="s">
        <v>2937</v>
      </c>
      <c r="N577" s="83" t="s">
        <v>38</v>
      </c>
      <c r="O577" s="83" t="s">
        <v>2233</v>
      </c>
      <c r="P577" s="91"/>
      <c r="Q577" s="92" t="s">
        <v>2251</v>
      </c>
      <c r="R577" s="83" t="s">
        <v>1173</v>
      </c>
      <c r="S577" s="35"/>
      <c r="T577" s="35"/>
      <c r="U577" s="35"/>
    </row>
    <row r="578" spans="1:21" ht="23.5">
      <c r="A578" s="142" t="s">
        <v>2059</v>
      </c>
      <c r="B578" s="144" t="s">
        <v>2071</v>
      </c>
      <c r="C578" s="83" t="s">
        <v>2971</v>
      </c>
      <c r="D578" s="82" t="s">
        <v>2077</v>
      </c>
      <c r="E578" s="16" t="str">
        <f t="shared" si="14"/>
        <v>เข้าร่วมแข่งขันกีฬามหาวิทยาลัยเทคโนโลยีราชมงคลแห่งประเทศไทย ครั้งที่ 38</v>
      </c>
      <c r="F578" s="83" t="s">
        <v>2078</v>
      </c>
      <c r="G578" s="83" t="s">
        <v>29</v>
      </c>
      <c r="H578" s="83">
        <v>2567</v>
      </c>
      <c r="I578" s="83" t="s">
        <v>2025</v>
      </c>
      <c r="J578" s="83" t="s">
        <v>2025</v>
      </c>
      <c r="K578" s="83" t="s">
        <v>293</v>
      </c>
      <c r="L578" s="83" t="s">
        <v>1871</v>
      </c>
      <c r="M578" s="83" t="s">
        <v>2946</v>
      </c>
      <c r="N578" s="83" t="s">
        <v>46</v>
      </c>
      <c r="O578" s="83" t="s">
        <v>2314</v>
      </c>
      <c r="P578" s="91"/>
      <c r="Q578" s="92" t="s">
        <v>2343</v>
      </c>
      <c r="R578" s="83" t="s">
        <v>2261</v>
      </c>
    </row>
    <row r="579" spans="1:21" ht="23.5">
      <c r="A579" s="142" t="s">
        <v>2059</v>
      </c>
      <c r="B579" s="144" t="s">
        <v>2071</v>
      </c>
      <c r="C579" s="83" t="s">
        <v>2971</v>
      </c>
      <c r="D579" s="82" t="s">
        <v>2073</v>
      </c>
      <c r="E579" s="16" t="str">
        <f t="shared" si="14"/>
        <v>เข้าร่วมแข่งขันกีฬามหาวิทยาลัยแห่งประเทศไทย  ครั้งที่ 49  รอบมหกรรม</v>
      </c>
      <c r="F579" s="83" t="s">
        <v>2074</v>
      </c>
      <c r="G579" s="83" t="s">
        <v>29</v>
      </c>
      <c r="H579" s="83">
        <v>2567</v>
      </c>
      <c r="I579" s="83" t="s">
        <v>2075</v>
      </c>
      <c r="J579" s="83" t="s">
        <v>2025</v>
      </c>
      <c r="K579" s="83" t="s">
        <v>293</v>
      </c>
      <c r="L579" s="83" t="s">
        <v>1871</v>
      </c>
      <c r="M579" s="83" t="s">
        <v>2946</v>
      </c>
      <c r="N579" s="83" t="s">
        <v>46</v>
      </c>
      <c r="O579" s="83" t="s">
        <v>2314</v>
      </c>
      <c r="P579" s="91"/>
      <c r="Q579" s="92" t="s">
        <v>2344</v>
      </c>
      <c r="R579" s="83" t="s">
        <v>1163</v>
      </c>
    </row>
    <row r="580" spans="1:21" ht="23.5">
      <c r="A580" s="142" t="s">
        <v>2059</v>
      </c>
      <c r="B580" s="144" t="s">
        <v>2071</v>
      </c>
      <c r="C580" s="83" t="s">
        <v>2971</v>
      </c>
      <c r="D580" s="82" t="s">
        <v>2068</v>
      </c>
      <c r="E580" s="16" t="str">
        <f t="shared" si="14"/>
        <v>เข้าร่วมแข่งขันกีฬามหาวิทยาลัยแห่งประเทศไทย  ครั้งที่ 49  รอบคัดเลือกเขตภาคกลาง</v>
      </c>
      <c r="F580" s="83" t="s">
        <v>2069</v>
      </c>
      <c r="G580" s="83" t="s">
        <v>29</v>
      </c>
      <c r="H580" s="83">
        <v>2567</v>
      </c>
      <c r="I580" s="83" t="s">
        <v>2070</v>
      </c>
      <c r="J580" s="89" t="s">
        <v>2070</v>
      </c>
      <c r="K580" s="83" t="s">
        <v>293</v>
      </c>
      <c r="L580" s="83" t="s">
        <v>1871</v>
      </c>
      <c r="M580" s="83" t="s">
        <v>2946</v>
      </c>
      <c r="N580" s="83" t="s">
        <v>46</v>
      </c>
      <c r="O580" s="83" t="s">
        <v>2314</v>
      </c>
      <c r="P580" s="91"/>
      <c r="Q580" s="92" t="s">
        <v>2345</v>
      </c>
      <c r="R580" s="83" t="s">
        <v>1169</v>
      </c>
    </row>
    <row r="581" spans="1:21" ht="23.5">
      <c r="A581" s="142" t="s">
        <v>2059</v>
      </c>
      <c r="B581" s="143" t="s">
        <v>2071</v>
      </c>
      <c r="C581" s="83" t="s">
        <v>2971</v>
      </c>
      <c r="D581" s="83" t="s">
        <v>2124</v>
      </c>
      <c r="E581" s="16" t="str">
        <f t="shared" si="14"/>
        <v>โครงการจัดการแข่งขันกีฬาระหว่างโรงเรียนส่วนกลาง</v>
      </c>
      <c r="F581" s="83" t="s">
        <v>1771</v>
      </c>
      <c r="G581" s="83" t="s">
        <v>29</v>
      </c>
      <c r="H581" s="83">
        <v>2567</v>
      </c>
      <c r="I581" s="83" t="s">
        <v>1992</v>
      </c>
      <c r="J581" s="83" t="s">
        <v>621</v>
      </c>
      <c r="K581" s="83" t="s">
        <v>36</v>
      </c>
      <c r="L581" s="83" t="s">
        <v>37</v>
      </c>
      <c r="M581" s="83" t="s">
        <v>2937</v>
      </c>
      <c r="N581" s="83" t="s">
        <v>38</v>
      </c>
      <c r="O581" s="83" t="s">
        <v>2314</v>
      </c>
      <c r="P581" s="94"/>
      <c r="Q581" s="92" t="s">
        <v>2782</v>
      </c>
      <c r="R581" s="83" t="s">
        <v>1163</v>
      </c>
    </row>
    <row r="582" spans="1:21" ht="23.5">
      <c r="A582" s="142" t="s">
        <v>2059</v>
      </c>
      <c r="B582" s="144" t="s">
        <v>2071</v>
      </c>
      <c r="C582" s="83" t="s">
        <v>2971</v>
      </c>
      <c r="D582" s="82" t="s">
        <v>2535</v>
      </c>
      <c r="E582" s="16" t="str">
        <f t="shared" si="14"/>
        <v>โครงการส่งเสริมกีฬาและนันทนาการผู้สูงอายุ</v>
      </c>
      <c r="F582" s="83" t="s">
        <v>1768</v>
      </c>
      <c r="G582" s="83" t="s">
        <v>29</v>
      </c>
      <c r="H582" s="83">
        <v>2568</v>
      </c>
      <c r="I582" s="83" t="s">
        <v>2438</v>
      </c>
      <c r="J582" s="89" t="s">
        <v>1140</v>
      </c>
      <c r="K582" s="83" t="s">
        <v>36</v>
      </c>
      <c r="L582" s="83" t="s">
        <v>37</v>
      </c>
      <c r="M582" s="83" t="s">
        <v>2937</v>
      </c>
      <c r="N582" s="83" t="s">
        <v>38</v>
      </c>
      <c r="O582" s="83" t="s">
        <v>2439</v>
      </c>
      <c r="P582" s="91"/>
      <c r="Q582" s="92" t="s">
        <v>2536</v>
      </c>
      <c r="R582" s="83" t="s">
        <v>1169</v>
      </c>
    </row>
  </sheetData>
  <autoFilter ref="A2:U582" xr:uid="{CAE0840B-52CD-4444-ADDF-F21FEA358D4D}">
    <filterColumn colId="1">
      <filters>
        <filter val="v3_140101V04F04"/>
      </filters>
    </filterColumn>
  </autoFilter>
  <hyperlinks>
    <hyperlink ref="Q218" r:id="rId1" xr:uid="{D37B3E6F-DBFE-4D61-BD89-670488C64905}"/>
    <hyperlink ref="Q478" r:id="rId2" xr:uid="{44D3F0F1-91B1-4F7B-A5D7-D5DEE7AF1D78}"/>
    <hyperlink ref="Q452" r:id="rId3" xr:uid="{4E3D3AA8-4BDF-427D-8BE8-A67CB90A9809}"/>
    <hyperlink ref="Q522" r:id="rId4" xr:uid="{5002CE30-14CE-4101-BD87-7845F8FE75EF}"/>
    <hyperlink ref="Q523" r:id="rId5" xr:uid="{5F37F536-74E3-405F-A059-D0880DA6534B}"/>
    <hyperlink ref="Q524" r:id="rId6" xr:uid="{B373A0E6-E0CA-4629-92C6-69AE1C944A55}"/>
    <hyperlink ref="Q525" r:id="rId7" xr:uid="{89435ABB-2F46-402F-A6E4-10B67D01099C}"/>
    <hyperlink ref="Q141" r:id="rId8" xr:uid="{BEE3B36E-398B-405E-9EA4-FA5E9D400C55}"/>
    <hyperlink ref="Q219" r:id="rId9" xr:uid="{7159DC02-E520-43FE-8418-72A509F45F4A}"/>
    <hyperlink ref="Q142" r:id="rId10" xr:uid="{D5BF3D61-8DAE-4A2F-8A75-05906A53062B}"/>
    <hyperlink ref="Q143" r:id="rId11" xr:uid="{1BEE1472-C04D-4771-B1EA-4BDF026E42B9}"/>
    <hyperlink ref="Q479" r:id="rId12" xr:uid="{C7293688-1DD1-4834-9D54-24654DE4E040}"/>
    <hyperlink ref="Q571" r:id="rId13" xr:uid="{A3A38805-8B39-4FDD-A931-6612C5CA9F8C}"/>
    <hyperlink ref="Q572" r:id="rId14" xr:uid="{56D71B11-2903-4071-830A-BE4C284DB89E}"/>
    <hyperlink ref="Q234" r:id="rId15" xr:uid="{421F94CE-6B9B-46BA-A673-C8F4224490C6}"/>
    <hyperlink ref="Q419" r:id="rId16" xr:uid="{48CC95C0-2EB8-4962-83A3-5175A5039DCD}"/>
    <hyperlink ref="Q570" r:id="rId17" xr:uid="{065925A0-E46C-45AD-9AE7-75F71F6B3494}"/>
    <hyperlink ref="Q233" r:id="rId18" xr:uid="{0D406889-2A24-45D7-BF28-F081F8137903}"/>
    <hyperlink ref="Q418" r:id="rId19" xr:uid="{3012217A-7632-4F68-A199-7389BD38F3F9}"/>
    <hyperlink ref="Q48" r:id="rId20" xr:uid="{0E9F598D-46D6-4915-933F-FD82A38243A0}"/>
    <hyperlink ref="Q569" r:id="rId21" xr:uid="{584D069D-C6FE-4DCD-A703-F3349EA1712E}"/>
    <hyperlink ref="Q94" r:id="rId22" xr:uid="{5FC6956E-502D-43BB-B683-CE2E19978B6C}"/>
    <hyperlink ref="Q398" r:id="rId23" xr:uid="{F6361539-6C97-4B05-B518-1B087D4B822B}"/>
    <hyperlink ref="Q521" r:id="rId24" xr:uid="{A78F5DD7-FECB-46A5-82F1-497DDD78AC66}"/>
    <hyperlink ref="Q451" r:id="rId25" xr:uid="{CB7880EB-FF6E-4145-81DE-E79375E5AC7A}"/>
    <hyperlink ref="Q387" r:id="rId26" xr:uid="{BE45EF67-3E1C-478D-A2CA-DEAEF21EB2E4}"/>
    <hyperlink ref="Q135" r:id="rId27" xr:uid="{2B254262-263F-4B88-BDD2-3712B4D6A42F}"/>
    <hyperlink ref="Q450" r:id="rId28" xr:uid="{F6FF10A7-A4C9-4D44-88EB-2DF14E56AD08}"/>
    <hyperlink ref="Q208" r:id="rId29" xr:uid="{1D24CD8E-A5CF-471D-B1D0-921034FC1638}"/>
    <hyperlink ref="Q386" r:id="rId30" xr:uid="{08B0A397-96C5-42A8-87DB-818751BA4E8D}"/>
    <hyperlink ref="Q40" r:id="rId31" xr:uid="{72B94729-84D2-4050-906C-9ED6B5696DE6}"/>
    <hyperlink ref="Q453" r:id="rId32" xr:uid="{21974FA1-02D1-484E-9BDC-86C037D9EB18}"/>
    <hyperlink ref="Q264" r:id="rId33" xr:uid="{9D86CC63-AA55-43A9-80FA-8C5601768674}"/>
    <hyperlink ref="Q526" r:id="rId34" xr:uid="{184E3334-EE55-4261-9434-E106F483E710}"/>
    <hyperlink ref="Q265" r:id="rId35" xr:uid="{52AD96F1-7A7B-420A-9CC9-5095C38AE575}"/>
    <hyperlink ref="Q39" r:id="rId36" xr:uid="{A3181DBD-A669-4456-BE38-46FE99E11419}"/>
    <hyperlink ref="Q38" r:id="rId37" xr:uid="{4F151886-8BC7-4FE9-8AF2-A05E733B7BFD}"/>
    <hyperlink ref="Q543" r:id="rId38" xr:uid="{06C0B653-963C-4718-AD2A-35757E001A0F}"/>
    <hyperlink ref="Q164" r:id="rId39" xr:uid="{ACF3EC8F-0F6F-48E3-9FBF-22A1067F7CC3}"/>
    <hyperlink ref="Q542" r:id="rId40" xr:uid="{ADB09295-FE0B-4020-B59C-A6E8D9401260}"/>
    <hyperlink ref="Q373" r:id="rId41" xr:uid="{9953CB32-3F6A-4867-8B33-255726AC1B01}"/>
    <hyperlink ref="Q449" r:id="rId42" xr:uid="{D6C2AE3F-71EF-46B3-9F6F-DF7454CA536A}"/>
    <hyperlink ref="Q217" r:id="rId43" xr:uid="{0D39FE23-6366-4103-890A-223C2B264004}"/>
    <hyperlink ref="Q354" r:id="rId44" xr:uid="{E0693CB1-7AB1-497D-AAAE-D4182B0AE9DB}"/>
    <hyperlink ref="Q266" r:id="rId45" xr:uid="{58C7DA07-E46A-41E2-8013-801D234DB99D}"/>
    <hyperlink ref="Q527" r:id="rId46" xr:uid="{6E0AE633-863C-42A8-AF6C-E1B855D76EA1}"/>
    <hyperlink ref="Q577" r:id="rId47" xr:uid="{BA2DACCB-A72F-4741-821B-7AF306A1BEAE}"/>
    <hyperlink ref="Q144" r:id="rId48" xr:uid="{FBB5B74B-969F-48AC-86C3-C17C0596EFD9}"/>
    <hyperlink ref="Q528" r:id="rId49" xr:uid="{15A32EBC-FE2F-4498-AFF4-32ED825911A8}"/>
    <hyperlink ref="Q529" r:id="rId50" xr:uid="{B363742A-D7E7-41BA-A7B8-6D25485B9CF0}"/>
    <hyperlink ref="Q530" r:id="rId51" xr:uid="{037FA33F-6305-459D-B87B-D4E99BA06A43}"/>
    <hyperlink ref="Q454" r:id="rId52" xr:uid="{AB7C3463-31D9-4518-9208-55F9DE681B83}"/>
    <hyperlink ref="Q78" r:id="rId53" xr:uid="{B3458C56-2558-4F88-A0BF-E5D2B87FC2B1}"/>
    <hyperlink ref="Q399" r:id="rId54" xr:uid="{3EE50244-8821-46FE-9A5F-67DB012DF572}"/>
    <hyperlink ref="Q520" r:id="rId55" xr:uid="{C7CBAFA2-7BB4-4648-8506-491317AF9550}"/>
    <hyperlink ref="Q519" r:id="rId56" xr:uid="{FB9560F8-85AE-4DDB-8803-4E3BDA77C97F}"/>
    <hyperlink ref="Q140" r:id="rId57" xr:uid="{AC9935C7-2C7B-47D9-8978-58C233E8DA80}"/>
    <hyperlink ref="Q353" r:id="rId58" xr:uid="{79206661-AC8A-4F49-B813-D744E38D3057}"/>
    <hyperlink ref="Q448" r:id="rId59" xr:uid="{B7ACD29D-83C7-4690-88D7-4F6FE237E24A}"/>
    <hyperlink ref="Q79" r:id="rId60" xr:uid="{B3946EE1-E800-4C10-9CC7-E41EDF1643CC}"/>
    <hyperlink ref="Q372" r:id="rId61" xr:uid="{2AC4C665-D170-4A27-9095-F68FEFA66807}"/>
    <hyperlink ref="Q455" r:id="rId62" xr:uid="{E7153EFA-27C2-4241-A53E-A01FD8558521}"/>
    <hyperlink ref="Q145" r:id="rId63" xr:uid="{DC6D6A66-D7B8-40E7-9ED8-EF35BA087877}"/>
    <hyperlink ref="Q321" r:id="rId64" xr:uid="{DE298A91-4DE0-4F13-AA34-D5A46E218AB6}"/>
    <hyperlink ref="Q220" r:id="rId65" xr:uid="{760FCE36-64B2-4830-9BFA-2457AC310B4B}"/>
    <hyperlink ref="Q221" r:id="rId66" xr:uid="{435406AD-2C07-4AA7-855F-8CC069CA737D}"/>
    <hyperlink ref="Q263" r:id="rId67" xr:uid="{ED0812E1-69F1-4AA7-8110-E6B595ADEA88}"/>
    <hyperlink ref="Q347" r:id="rId68" xr:uid="{C7BC842A-BF79-4BC0-AFC2-FB589B6AA5AE}"/>
    <hyperlink ref="Q501" r:id="rId69" xr:uid="{00D2A252-DB6F-4FA3-A7FA-5A97098326B5}"/>
    <hyperlink ref="Q438" r:id="rId70" xr:uid="{D99536AE-7C7A-4201-9E7D-B3E660FD0680}"/>
    <hyperlink ref="Q499" r:id="rId71" xr:uid="{162F0E43-4B09-43BA-ADAA-242A7BF8314B}"/>
    <hyperlink ref="Q500" r:id="rId72" xr:uid="{9A64B5E3-3A6C-4F74-8112-002BACED60AF}"/>
    <hyperlink ref="Q437" r:id="rId73" xr:uid="{B769831F-F677-4991-968D-D457D2FB4481}"/>
    <hyperlink ref="Q575" r:id="rId74" xr:uid="{9773B83F-9E08-405A-985A-09822264D496}"/>
    <hyperlink ref="Q574" r:id="rId75" xr:uid="{D1F85DB8-B66F-4116-8396-3D33C6AB98BF}"/>
    <hyperlink ref="Q126" r:id="rId76" xr:uid="{5C0EA393-E56F-423E-975D-D95F7030F715}"/>
    <hyperlink ref="Q125" r:id="rId77" xr:uid="{787C21B6-DD4F-47AA-99D3-D35DACC0022A}"/>
    <hyperlink ref="Q267" r:id="rId78" xr:uid="{6475B819-A562-43E9-AE40-9E92243B6287}"/>
    <hyperlink ref="Q568" r:id="rId79" xr:uid="{E9F58E4D-F7D6-455D-BA95-2935EB477FA5}"/>
    <hyperlink ref="Q328" r:id="rId80" xr:uid="{C6FEBCA9-E926-4980-AC15-76608EE156F3}"/>
    <hyperlink ref="Q172" r:id="rId81" xr:uid="{83941EE1-F4E3-4158-B30C-3745A41464FE}"/>
    <hyperlink ref="Q365" r:id="rId82" xr:uid="{D56B77F9-BE64-4020-B233-F401449C700A}"/>
    <hyperlink ref="Q163" r:id="rId83" xr:uid="{ED016EDE-5D03-4A3A-B1CC-D5882D348309}"/>
    <hyperlink ref="Q400" r:id="rId84" xr:uid="{9FBF0D13-4DBE-411D-877C-1C5F62C01901}"/>
    <hyperlink ref="Q355" r:id="rId85" xr:uid="{696F6DDC-0EF5-4340-A087-8C86EC2CD959}"/>
    <hyperlink ref="Q356" r:id="rId86" xr:uid="{3CF15FF1-285B-4490-80F4-728B7B171FBD}"/>
    <hyperlink ref="Q456" r:id="rId87" xr:uid="{D3C541C6-C1E1-4DF8-9809-DCF69A80DE49}"/>
    <hyperlink ref="Q531" r:id="rId88" xr:uid="{E10BFC55-8E66-4F76-BD3E-47D6B86131F5}"/>
    <hyperlink ref="Q457" r:id="rId89" xr:uid="{EDFBD6E9-7262-4DAE-A5FF-6875815358CB}"/>
    <hyperlink ref="Q458" r:id="rId90" xr:uid="{83153DCB-DAA9-4BAA-B08E-7E15EC5F0A46}"/>
    <hyperlink ref="Q459" r:id="rId91" xr:uid="{5C70FF8B-3E18-47C6-85F8-1EE88AD96875}"/>
    <hyperlink ref="Q460" r:id="rId92" xr:uid="{BE7909EF-12C2-468F-AB34-1C0D1CD4A0FB}"/>
    <hyperlink ref="Q532" r:id="rId93" xr:uid="{CCD85DD7-5B85-401A-88F6-317ADA32C4D6}"/>
    <hyperlink ref="Q533" r:id="rId94" xr:uid="{902C052F-FCE8-4827-8833-DA1A6009465E}"/>
    <hyperlink ref="Q534" r:id="rId95" xr:uid="{21C04379-1FB9-4FC0-BDD0-B7142CF342FE}"/>
    <hyperlink ref="Q535" r:id="rId96" xr:uid="{FC321F7E-5B1A-44B6-9634-F3661E5FD7A0}"/>
    <hyperlink ref="Q357" r:id="rId97" xr:uid="{F72408B3-EF25-4216-A0D6-E22469B31810}"/>
    <hyperlink ref="Q401" r:id="rId98" xr:uid="{27539AA3-408B-4562-9F12-C7B5A4558C68}"/>
    <hyperlink ref="Q402" r:id="rId99" xr:uid="{8278EA01-15B2-41F7-8154-9412DBB0C1B6}"/>
    <hyperlink ref="Q25" r:id="rId100" xr:uid="{6F8233B5-381F-4D22-AE37-37ED58058BA5}"/>
    <hyperlink ref="Q146" r:id="rId101" xr:uid="{FDAB7605-6029-4E75-8F6A-DE273C555729}"/>
    <hyperlink ref="Q147" r:id="rId102" xr:uid="{CC573CB7-CC48-4249-8BA5-66927CA516F6}"/>
    <hyperlink ref="Q358" r:id="rId103" xr:uid="{208CA5F7-87D1-41C2-9C8E-A1B0174BE3F3}"/>
    <hyperlink ref="Q222" r:id="rId104" xr:uid="{B9F60703-DBAC-4D95-88CF-41E4861D83A7}"/>
    <hyperlink ref="Q461" r:id="rId105" xr:uid="{3D204FB9-1D86-4B70-86C1-CEF91EFAD14E}"/>
    <hyperlink ref="Q462" r:id="rId106" xr:uid="{483F31BD-375D-4E97-BEA9-99C9C4284925}"/>
    <hyperlink ref="Q463" r:id="rId107" xr:uid="{3CA1E94E-3A60-41C1-BEFE-1CD4807EBF45}"/>
    <hyperlink ref="Q223" r:id="rId108" xr:uid="{71C75DD6-A0C4-4256-920E-80CC9096C003}"/>
    <hyperlink ref="Q464" r:id="rId109" xr:uid="{412FE2A8-A2A2-4C4C-A197-C640C17E95A3}"/>
    <hyperlink ref="Q232" r:id="rId110" xr:uid="{66384A75-937C-4922-9EC5-D2C5D03427DF}"/>
    <hyperlink ref="Q403" r:id="rId111" xr:uid="{C302A729-1C67-4564-B817-9966861DC8B4}"/>
    <hyperlink ref="Q359" r:id="rId112" xr:uid="{F8C1978F-D5E4-4A2B-8062-16D4D541951B}"/>
    <hyperlink ref="Q224" r:id="rId113" xr:uid="{56D8C540-5EED-4AFA-A6C3-16DF53A26D07}"/>
    <hyperlink ref="Q465" r:id="rId114" xr:uid="{F71D7B33-08A6-4F02-B28A-D039B8997F0B}"/>
    <hyperlink ref="Q536" r:id="rId115" xr:uid="{EC90C764-BE17-48D0-80A2-C4F7FB048346}"/>
    <hyperlink ref="Q225" r:id="rId116" xr:uid="{BA7B5A4D-43D7-43EE-B5F7-D6CF44C4AB3B}"/>
    <hyperlink ref="Q537" r:id="rId117" xr:uid="{79A8B28E-FF8C-4FDC-9E0C-52CA47661F16}"/>
    <hyperlink ref="Q538" r:id="rId118" xr:uid="{F9D33F23-7803-49E5-B31D-B2DBA61A3BE4}"/>
    <hyperlink ref="Q360" r:id="rId119" xr:uid="{A28CD019-A33A-40D9-877C-96C68DBC304F}"/>
    <hyperlink ref="Q539" r:id="rId120" xr:uid="{0B234102-444C-4AAA-9E23-28483A8E6C82}"/>
    <hyperlink ref="Q540" r:id="rId121" xr:uid="{0EF8B9CB-F211-44F2-9FA1-868596083450}"/>
    <hyperlink ref="Q404" r:id="rId122" xr:uid="{075F2DED-7BC5-484E-ABC1-B6D6EA66AD84}"/>
    <hyperlink ref="Q405" r:id="rId123" xr:uid="{864643FF-88B1-470E-8A7A-EFA2DFB40E78}"/>
    <hyperlink ref="Q406" r:id="rId124" xr:uid="{2FB644C9-F84C-4917-8988-BF5FCAD2FF51}"/>
    <hyperlink ref="Q230" r:id="rId125" xr:uid="{E6EBB621-6A4C-4E42-B153-398CD9EF8CE9}"/>
    <hyperlink ref="Q544" r:id="rId126" xr:uid="{31550F41-CA15-48EE-A397-5852B9F8FE9A}"/>
    <hyperlink ref="Q26" r:id="rId127" xr:uid="{1755DE05-E1AE-4E3B-BB20-4967940F6680}"/>
    <hyperlink ref="Q27" r:id="rId128" xr:uid="{43D98588-0E18-4A04-93B0-6B2E1D38A69A}"/>
    <hyperlink ref="Q408" r:id="rId129" xr:uid="{EFEEA2E9-DCD2-449F-B9F9-EEE8B322EB65}"/>
    <hyperlink ref="Q162" r:id="rId130" xr:uid="{347ACBF8-C209-477C-9213-A8BDB2313241}"/>
    <hyperlink ref="Q581" r:id="rId131" xr:uid="{771E56D5-9F8E-4D9F-AC54-15B9061E3D26}"/>
    <hyperlink ref="Q87" r:id="rId132" xr:uid="{39F0ABDA-C9F0-4DD4-940F-9E7ED32B59D1}"/>
    <hyperlink ref="Q86" r:id="rId133" xr:uid="{DAEDE27E-25EB-4B85-84DF-ABB4398EA994}"/>
    <hyperlink ref="Q558" r:id="rId134" xr:uid="{9086E032-CDD3-4E49-8A4E-27A730F2F169}"/>
    <hyperlink ref="Q557" r:id="rId135" xr:uid="{4E0A7DBA-E8DA-4EB9-B6D2-27822FC4BFAE}"/>
    <hyperlink ref="Q161" r:id="rId136" xr:uid="{F7E31D2E-A807-43AE-A736-19A0D4A02B62}"/>
    <hyperlink ref="Q229" r:id="rId137" xr:uid="{7DADD90E-D493-402B-83F5-830F63CE6549}"/>
    <hyperlink ref="Q361" r:id="rId138" xr:uid="{4A0F6E9B-A85D-4802-8472-43D2C19EF726}"/>
    <hyperlink ref="Q148" r:id="rId139" xr:uid="{8C9F4918-91F9-4901-ABAF-7FC942D4F99D}"/>
    <hyperlink ref="Q467" r:id="rId140" xr:uid="{9F100064-9452-4F22-A330-C4881941DEF5}"/>
    <hyperlink ref="Q466" r:id="rId141" xr:uid="{ABE3AA2A-B8B0-4037-9666-CF4F4B31E683}"/>
    <hyperlink ref="Q228" r:id="rId142" xr:uid="{FE61C26A-19E0-4DB4-A878-0F3D61B79E0F}"/>
    <hyperlink ref="Q227" r:id="rId143" xr:uid="{58FB6000-CAB5-4FD2-A691-3D65F676097F}"/>
    <hyperlink ref="Q407" r:id="rId144" xr:uid="{4FF24C0A-4165-48E7-96E4-8092D7889679}"/>
    <hyperlink ref="Q541" r:id="rId145" xr:uid="{AD66A6B6-9029-44D7-ACE6-F24E7E07D645}"/>
    <hyperlink ref="Q226" r:id="rId146" xr:uid="{82077E28-E474-407B-AC7F-BD20E21A9701}"/>
    <hyperlink ref="Q149" r:id="rId147" xr:uid="{0094FE2F-EE64-4594-B6DA-51E7FF679E7F}"/>
    <hyperlink ref="Q28" r:id="rId148" xr:uid="{5CCA4B04-B5D3-405B-AE0A-9002CB272D47}"/>
    <hyperlink ref="Q545" r:id="rId149" xr:uid="{09119A48-C854-44CE-A345-9CE407495CAE}"/>
    <hyperlink ref="Q362" r:id="rId150" xr:uid="{85D450AD-586D-47E5-9ED1-CF7603F757F3}"/>
    <hyperlink ref="Q409" r:id="rId151" xr:uid="{ECA37171-7012-478B-A8AC-C2AB1726F5FD}"/>
    <hyperlink ref="Q150" r:id="rId152" xr:uid="{6EEEA2B0-C2DB-4449-AFA9-1F98DC3511D9}"/>
    <hyperlink ref="Q80" r:id="rId153" xr:uid="{B0987364-69CF-4629-BE25-B66696FA6732}"/>
    <hyperlink ref="Q29" r:id="rId154" xr:uid="{857F4692-529B-4CD6-B01F-C8000AABA6E6}"/>
    <hyperlink ref="Q30" r:id="rId155" xr:uid="{6481C394-AF88-4551-8E4B-357DB0D8D5BA}"/>
    <hyperlink ref="Q31" r:id="rId156" xr:uid="{B2C9D335-8EDE-4C27-8A8F-C59491124426}"/>
    <hyperlink ref="Q546" r:id="rId157" xr:uid="{FE294F37-51C2-4405-B61D-E479904B1D96}"/>
    <hyperlink ref="Q231" r:id="rId158" xr:uid="{853EFD3C-F95E-4ACF-A3BC-26E30FA44E09}"/>
    <hyperlink ref="Q262" r:id="rId159" xr:uid="{860E317D-ECD7-485D-912D-2530C570E4A2}"/>
    <hyperlink ref="Q216" r:id="rId160" xr:uid="{56499C2B-8310-433C-8E9A-CBA75CD6E0BA}"/>
    <hyperlink ref="Q397" r:id="rId161" xr:uid="{AD2E154A-C4C0-43B5-90F8-9AA7966C90E5}"/>
    <hyperlink ref="Q320" r:id="rId162" xr:uid="{BD9A589F-00D3-473E-AB08-420AC3DF0780}"/>
    <hyperlink ref="Q24" r:id="rId163" xr:uid="{820B4ACC-CFE4-4B41-944E-A074361076FE}"/>
    <hyperlink ref="Q319" r:id="rId164" xr:uid="{2E13AAE6-5A82-4FCC-904D-A12B4F6A00B0}"/>
    <hyperlink ref="Q318" r:id="rId165" xr:uid="{DFE4D1BE-313E-4207-AD3A-A9C381804F3F}"/>
    <hyperlink ref="Q447" r:id="rId166" xr:uid="{6510BF4C-9205-4FFE-8487-CEF15F599577}"/>
    <hyperlink ref="Q446" r:id="rId167" xr:uid="{303C3888-CA5F-4717-BB35-38A93543BC58}"/>
    <hyperlink ref="Q396" r:id="rId168" xr:uid="{75E664D1-C2C9-4DFD-9F92-48066DEEB855}"/>
    <hyperlink ref="Q518" r:id="rId169" xr:uid="{9AB86A29-BEDC-4F88-BED5-4FE1A85A0296}"/>
    <hyperlink ref="Q317" r:id="rId170" xr:uid="{D5D4A70C-9A46-4CCC-AE9D-0892A7E18D94}"/>
    <hyperlink ref="Q395" r:id="rId171" xr:uid="{97A8AA11-0E78-4F26-BD9C-D5FA7C3D6992}"/>
    <hyperlink ref="Q517" r:id="rId172" xr:uid="{5DEF212A-FE0C-41EB-8786-4BCDAA0DFF9A}"/>
    <hyperlink ref="Q516" r:id="rId173" xr:uid="{8F14ABEC-CDCB-4568-BD16-6F53A5939252}"/>
    <hyperlink ref="Q215" r:id="rId174" xr:uid="{F11986AA-A6ED-43F3-989E-89236B12985F}"/>
    <hyperlink ref="Q394" r:id="rId175" xr:uid="{61F8FDBB-6744-469A-8D40-5323D2A13B4C}"/>
    <hyperlink ref="Q393" r:id="rId176" xr:uid="{AD3B547F-4D2D-4060-9A25-6086A9F7E494}"/>
    <hyperlink ref="Q261" r:id="rId177" xr:uid="{07DBC6F3-3712-4F6F-B251-7EB49094DDCB}"/>
    <hyperlink ref="Q352" r:id="rId178" xr:uid="{CC6C8FC6-78DD-4A2C-8109-09B7A19F530A}"/>
    <hyperlink ref="Q515" r:id="rId179" xr:uid="{062AEA83-DD2B-4B1A-BA29-CE91DD4E836E}"/>
    <hyperlink ref="Q316" r:id="rId180" xr:uid="{57E133D9-0165-41E4-B629-1685F6AAF996}"/>
    <hyperlink ref="Q214" r:id="rId181" xr:uid="{14ACF51C-A637-4E3B-9390-DAF4A31A0E1D}"/>
    <hyperlink ref="Q514" r:id="rId182" xr:uid="{C9AC7565-29D6-4341-84A0-4D46AA32D9DE}"/>
    <hyperlink ref="Q513" r:id="rId183" xr:uid="{0ED50692-ED40-421F-8958-F78605C96752}"/>
    <hyperlink ref="Q512" r:id="rId184" xr:uid="{FD01DF90-8948-4E23-897E-0C4A3489A05F}"/>
    <hyperlink ref="Q260" r:id="rId185" xr:uid="{D51BCF57-391E-47D8-821C-E8A0A3070F7C}"/>
    <hyperlink ref="Q511" r:id="rId186" xr:uid="{5D953DA5-04A0-4FF9-B3FF-11A39013523D}"/>
    <hyperlink ref="Q213" r:id="rId187" xr:uid="{69F400B2-00E0-46D2-B9A9-6AB56EDDCC7E}"/>
    <hyperlink ref="Q510" r:id="rId188" xr:uid="{2788CEA5-8A4E-4CD2-AA9F-2318322589C4}"/>
    <hyperlink ref="Q77" r:id="rId189" xr:uid="{781DFE27-F1BA-41A4-91C5-22B172016C5D}"/>
    <hyperlink ref="Q259" r:id="rId190" xr:uid="{6E9DB46E-20EF-4902-A505-5B4B15FCC344}"/>
    <hyperlink ref="Q258" r:id="rId191" xr:uid="{EDDC4240-CBF9-44BD-9C5C-00E7B0A0E5C5}"/>
    <hyperlink ref="Q509" r:id="rId192" xr:uid="{F4A5A795-8EBC-46A4-A0E8-DB5B34B2E6DC}"/>
    <hyperlink ref="Q139" r:id="rId193" xr:uid="{6406DFFA-A156-4A2F-A109-22717DFF3606}"/>
    <hyperlink ref="Q138" r:id="rId194" xr:uid="{9C6AAB9D-0BEB-4C8D-AAD1-65DF1CD7C71C}"/>
    <hyperlink ref="Q257" r:id="rId195" xr:uid="{05C59016-522F-4BE9-9833-156767D47273}"/>
    <hyperlink ref="Q508" r:id="rId196" xr:uid="{19A8381C-9E16-4A42-895E-E3B2C8E8C2CE}"/>
    <hyperlink ref="Q137" r:id="rId197" xr:uid="{85B2DACA-0091-441C-A5F3-1232AA55FE2C}"/>
    <hyperlink ref="Q507" r:id="rId198" xr:uid="{571EC686-C925-448A-A786-307075D67A6F}"/>
    <hyperlink ref="Q212" r:id="rId199" xr:uid="{C20296A9-6D6F-4ED0-9DCE-6B2CBDBA9BFD}"/>
    <hyperlink ref="Q445" r:id="rId200" xr:uid="{293C2028-9E91-474B-98FE-B7C33911E7E6}"/>
    <hyperlink ref="Q351" r:id="rId201" xr:uid="{12300526-BFBB-4B5D-9481-A9867632F1EF}"/>
    <hyperlink ref="Q211" r:id="rId202" xr:uid="{BE29A8F9-74F6-4758-BF55-A408C2DDBF12}"/>
    <hyperlink ref="Q350" r:id="rId203" xr:uid="{DA59BF3C-311F-47B6-9B87-FBDFF901992D}"/>
    <hyperlink ref="Q392" r:id="rId204" xr:uid="{3D692E75-F60C-47E8-BDDA-DC9BA684D97D}"/>
    <hyperlink ref="Q349" r:id="rId205" xr:uid="{BEC095F0-CABE-4773-AC72-E980567EEE9C}"/>
    <hyperlink ref="Q210" r:id="rId206" xr:uid="{8C523F77-6E40-4FA1-AABB-436A6AA111BE}"/>
    <hyperlink ref="Q444" r:id="rId207" xr:uid="{2E9A64E5-44A8-4244-98CC-01D57B08AFC1}"/>
    <hyperlink ref="Q506" r:id="rId208" xr:uid="{F4AA6470-081A-4115-8E5B-C573F93E797D}"/>
    <hyperlink ref="Q578" r:id="rId209" xr:uid="{45EDA738-8C0F-47A5-89B6-2075FF04FC16}"/>
    <hyperlink ref="Q579" r:id="rId210" xr:uid="{91F5709C-37A4-4E96-A4E5-DB1F8AE083B5}"/>
    <hyperlink ref="Q580" r:id="rId211" xr:uid="{240C486F-2CA0-4D04-88A6-97CB7F4E8725}"/>
    <hyperlink ref="Q32" r:id="rId212" xr:uid="{1DFD756D-237B-46EB-9A83-9E338AC44702}"/>
    <hyperlink ref="Q33" r:id="rId213" xr:uid="{2AF36F46-0B1E-4BA6-9CC5-2D8D99CCA230}"/>
    <hyperlink ref="Q322" r:id="rId214" xr:uid="{201BD79E-1228-4C04-B605-C4BDB3116920}"/>
    <hyperlink ref="Q323" r:id="rId215" xr:uid="{77AB616E-94F6-4056-A592-F29308D3AFAD}"/>
    <hyperlink ref="Q468" r:id="rId216" xr:uid="{CF9762CB-5646-46B0-AC8B-D3384BEE7A35}"/>
    <hyperlink ref="Q547" r:id="rId217" xr:uid="{E4D29A73-AD2D-4EFA-9499-640FB95683E4}"/>
    <hyperlink ref="Q548" r:id="rId218" xr:uid="{53830AD2-AC96-4451-B00D-3935A2E5C43F}"/>
    <hyperlink ref="Q469" r:id="rId219" xr:uid="{E921A7A6-30ED-4583-8486-6110C5FC9AF7}"/>
    <hyperlink ref="Q209" r:id="rId220" xr:uid="{850CEF24-6ABE-474E-ADDF-8B220462B11E}"/>
    <hyperlink ref="Q348" r:id="rId221" xr:uid="{21EF21C2-CA22-4BA3-8096-DAF18D8305D0}"/>
    <hyperlink ref="Q443" r:id="rId222" xr:uid="{0C85477F-980D-4331-BCEF-BB05C0B631D3}"/>
    <hyperlink ref="Q505" r:id="rId223" xr:uid="{4F4DE62D-E04F-4D78-9977-0FD65104246C}"/>
    <hyperlink ref="Q442" r:id="rId224" xr:uid="{22C8198C-D384-4FED-8355-E69018ED0FA3}"/>
    <hyperlink ref="Q391" r:id="rId225" xr:uid="{3A95F44C-3E26-412E-A38E-8C8DF27178C0}"/>
    <hyperlink ref="Q390" r:id="rId226" xr:uid="{DD59F318-A6F7-4E3E-B7B5-BDB6A59EBED7}"/>
    <hyperlink ref="Q389" r:id="rId227" xr:uid="{D7488E1B-A9DB-4BC2-9712-A987D30706FE}"/>
    <hyperlink ref="Q504" r:id="rId228" xr:uid="{8070593B-E086-41F8-A76B-5050A2AF900E}"/>
    <hyperlink ref="Q503" r:id="rId229" xr:uid="{09B1379A-4E28-4934-9F0A-77C4142449E6}"/>
    <hyperlink ref="Q441" r:id="rId230" xr:uid="{CA06589C-414B-474B-BD38-71BC29FF6689}"/>
    <hyperlink ref="Q136" r:id="rId231" xr:uid="{A311B6C0-1576-4DD8-A113-87ADF23F1022}"/>
    <hyperlink ref="Q440" r:id="rId232" xr:uid="{7D9C8C19-7F16-4D87-8B00-508563D3204C}"/>
    <hyperlink ref="Q388" r:id="rId233" xr:uid="{11D6FC70-B325-4AE4-9CB3-85CDD89B4515}"/>
    <hyperlink ref="Q439" r:id="rId234" xr:uid="{3E570341-3DBF-4A11-A725-BB51D955D8FA}"/>
    <hyperlink ref="Q502" r:id="rId235" xr:uid="{6C61B69C-BC72-4F5E-A041-E1D9EBC02C37}"/>
    <hyperlink ref="Q385" r:id="rId236" xr:uid="{5EC1A75D-E8F5-4374-805A-BBCEB9EE0A93}"/>
    <hyperlink ref="Q207" r:id="rId237" xr:uid="{5D1162E9-73D2-48AB-813D-4613DD4BF299}"/>
    <hyperlink ref="Q206" r:id="rId238" xr:uid="{DFAE2750-FF66-42D6-97A8-EC8CA83A09B3}"/>
    <hyperlink ref="Q205" r:id="rId239" xr:uid="{2D758A84-3857-4C5F-8CF9-5DF338218B92}"/>
    <hyperlink ref="Q34" r:id="rId240" xr:uid="{A3C3B121-3374-44B8-8A12-E02750CDA560}"/>
    <hyperlink ref="Q470" r:id="rId241" xr:uid="{BDC9DF76-9CE1-4853-B0E5-1B9D20341C0F}"/>
    <hyperlink ref="Q471" r:id="rId242" xr:uid="{64CC074F-744A-480C-BA31-BFB0583CA44F}"/>
    <hyperlink ref="Q81" r:id="rId243" xr:uid="{035BDE65-6BBC-4A23-910A-7A8E01D33CFC}"/>
    <hyperlink ref="Q82" r:id="rId244" xr:uid="{7C56A77A-544E-43B0-BD37-2CA157FF8401}"/>
    <hyperlink ref="Q83" r:id="rId245" xr:uid="{B58C8561-1C45-4E4B-8393-135084BC9A2C}"/>
    <hyperlink ref="Q151" r:id="rId246" xr:uid="{C2D8F652-DA52-4B09-9A56-92685A483636}"/>
    <hyperlink ref="Q363" r:id="rId247" xr:uid="{24822710-BE91-491E-8EE0-028A99DC5F9B}"/>
    <hyperlink ref="Q324" r:id="rId248" xr:uid="{1F74E9C9-887E-495A-B79F-6A0EE4DF8609}"/>
    <hyperlink ref="Q549" r:id="rId249" xr:uid="{4FFFE31A-78EC-460A-919A-BA9C7A42D5E4}"/>
    <hyperlink ref="Q204" r:id="rId250" xr:uid="{42740621-2A90-4363-9A87-5B0E25D1EF36}"/>
    <hyperlink ref="Q23" r:id="rId251" xr:uid="{3685FFC9-A2ED-4AEC-A324-9B07970B05EB}"/>
    <hyperlink ref="Q498" r:id="rId252" xr:uid="{23C40DF7-8C13-4422-B858-72515FDEC653}"/>
    <hyperlink ref="Q550" r:id="rId253" xr:uid="{73389334-0ADB-427E-90F0-9E2B203A59BD}"/>
    <hyperlink ref="Q84" r:id="rId254" xr:uid="{1EEB1450-5C90-4423-8E13-08F7834E311C}"/>
    <hyperlink ref="Q85" r:id="rId255" xr:uid="{F9667C28-4ED8-4B45-891C-87BC0D8BD6D7}"/>
    <hyperlink ref="Q152" r:id="rId256" xr:uid="{F4C5CD1C-D567-4DC5-84EE-740CDDE5E7E2}"/>
    <hyperlink ref="Q325" r:id="rId257" xr:uid="{3DE2FABB-7360-4CB0-B127-4B861337DC34}"/>
    <hyperlink ref="Q551" r:id="rId258" xr:uid="{E44E6D27-941F-438E-BD9A-73FF0BDA6B77}"/>
    <hyperlink ref="Q326" r:id="rId259" xr:uid="{E11755CA-8BCC-4931-9F61-CCC8D0E91A7E}"/>
    <hyperlink ref="Q327" r:id="rId260" xr:uid="{DA26A908-B5D2-441D-A17C-019B8CBF605F}"/>
    <hyperlink ref="Q552" r:id="rId261" xr:uid="{4DE10EE7-68A3-4A9E-99EF-4497446EA66F}"/>
    <hyperlink ref="Q553" r:id="rId262" xr:uid="{983A58BA-743F-4950-9C06-850D307EA717}"/>
    <hyperlink ref="Q554" r:id="rId263" xr:uid="{E54F43FF-4DF6-4217-AE28-1C8E08F45650}"/>
    <hyperlink ref="Q555" r:id="rId264" xr:uid="{91B05CFA-BF07-4379-97AC-A345563AB645}"/>
    <hyperlink ref="Q556" r:id="rId265" xr:uid="{CCD1DDC0-F4CD-48B6-8CC9-E376CB650550}"/>
    <hyperlink ref="Q153" r:id="rId266" xr:uid="{F06A9064-DF04-4D66-AED1-60E62DCAB76A}"/>
    <hyperlink ref="Q154" r:id="rId267" xr:uid="{7E150427-CE5F-4750-BBB2-3AB022CE1E94}"/>
    <hyperlink ref="Q155" r:id="rId268" xr:uid="{477A86BF-5016-4472-9392-06E1983EC740}"/>
    <hyperlink ref="Q156" r:id="rId269" xr:uid="{C6BF8A11-DA92-40A0-ACE5-D4EE6C534F3D}"/>
    <hyperlink ref="Q157" r:id="rId270" xr:uid="{29B3A5B7-D0BF-4BD1-BB0D-DC1512FC9655}"/>
    <hyperlink ref="Q410" r:id="rId271" xr:uid="{ED68CF97-FCAA-4AEE-8AF3-47390B5970E7}"/>
    <hyperlink ref="Q158" r:id="rId272" xr:uid="{ACCCE976-9D5A-465C-B108-CF2BE956A18E}"/>
    <hyperlink ref="Q159" r:id="rId273" xr:uid="{F014BA26-F46D-446B-B3EB-E2370773E016}"/>
    <hyperlink ref="Q35" r:id="rId274" xr:uid="{48366119-EB78-4189-BF70-9C7CA500AABF}"/>
    <hyperlink ref="Q160" r:id="rId275" xr:uid="{3CAA3CF3-DA1D-45B9-9E1A-9B02F940E303}"/>
    <hyperlink ref="Q411" r:id="rId276" xr:uid="{26872032-BAC4-4EB7-B5CA-A217BB7E277C}"/>
    <hyperlink ref="Q472" r:id="rId277" xr:uid="{B1BD8782-868A-46E9-AD5A-600C5D882EBD}"/>
    <hyperlink ref="Q36" r:id="rId278" xr:uid="{5A4D627A-7D1E-4024-AB4D-6AF194BE59D9}"/>
    <hyperlink ref="Q473" r:id="rId279" xr:uid="{0E3D9C05-7053-48F0-8E47-4FE02E13009D}"/>
    <hyperlink ref="Q364" r:id="rId280" xr:uid="{FCB631CD-C404-4F11-A23B-53E7F390AF35}"/>
    <hyperlink ref="Q37" r:id="rId281" xr:uid="{40D09D34-F0BD-47CC-8BBA-ED2935BB282A}"/>
    <hyperlink ref="Q41" r:id="rId282" xr:uid="{D24B91A2-D739-49F1-A25B-14C051FB4878}"/>
    <hyperlink ref="Q412" r:id="rId283" xr:uid="{A2280E36-6680-4A56-A999-F2F0407830B1}"/>
    <hyperlink ref="Q559" r:id="rId284" xr:uid="{31979B47-D678-45B3-9BE5-60FB8EE848CE}"/>
    <hyperlink ref="Q42" r:id="rId285" xr:uid="{BCCB7DD8-14F5-4199-BE5E-78CD0A71582D}"/>
    <hyperlink ref="Q43" r:id="rId286" xr:uid="{68F6B6FB-4AB0-46D1-AB67-74987E5375DE}"/>
    <hyperlink ref="Q22" r:id="rId287" xr:uid="{CD3FE06D-A798-45AB-A0AC-1A4C28FD14C1}"/>
    <hyperlink ref="Q436" r:id="rId288" xr:uid="{23984CDA-1D72-4AF4-AA54-63623779DA7A}"/>
    <hyperlink ref="Q435" r:id="rId289" xr:uid="{9BB50EFA-A2A5-4D00-8D48-F8B70B12F5FB}"/>
    <hyperlink ref="Q434" r:id="rId290" xr:uid="{BA88D7A6-49BE-45F4-A543-85B798B39630}"/>
    <hyperlink ref="Q497" r:id="rId291" xr:uid="{9F1F3209-2C55-4438-8DF6-BEABECEE0794}"/>
    <hyperlink ref="Q75" r:id="rId292" xr:uid="{C6F07924-15AB-431C-BB7A-454B5B3D2D18}"/>
    <hyperlink ref="Q76" r:id="rId293" xr:uid="{B0313582-B3BF-486B-B763-26915315DCD8}"/>
    <hyperlink ref="Q74" r:id="rId294" xr:uid="{F49404AE-8241-4789-9C00-FDA6F2295689}"/>
    <hyperlink ref="Q73" r:id="rId295" xr:uid="{54D66B90-B989-471E-9D86-B8619AC1F7D7}"/>
    <hyperlink ref="Q72" r:id="rId296" xr:uid="{27830490-F8AB-4AFC-926F-4D8DF5F9D6D2}"/>
    <hyperlink ref="Q71" r:id="rId297" xr:uid="{D3B18329-72EF-4916-8591-1E8400908EB1}"/>
    <hyperlink ref="Q70" r:id="rId298" xr:uid="{A313C0E9-2A64-4BC9-BBC3-8452FA96ED48}"/>
    <hyperlink ref="Q69" r:id="rId299" xr:uid="{4D15C884-BC94-4518-814E-38A994CF9F14}"/>
    <hyperlink ref="Q560" r:id="rId300" xr:uid="{1502AED0-4E64-45D4-83AD-844CC878B7C2}"/>
    <hyperlink ref="Q474" r:id="rId301" xr:uid="{9A18067B-B156-4C21-A60D-8B5BB2651210}"/>
    <hyperlink ref="Q44" r:id="rId302" xr:uid="{9F0ED6DD-C6FE-4F23-B485-4C8D897BD1ED}"/>
    <hyperlink ref="Q45" r:id="rId303" xr:uid="{B2E76126-6A72-46A8-9E21-E992D54DB877}"/>
    <hyperlink ref="Q374" r:id="rId304" xr:uid="{8D971EE7-3ECB-4C01-B57E-5979B216CE09}"/>
    <hyperlink ref="Q413" r:id="rId305" xr:uid="{2F16E516-6BA5-4CC0-9B1D-4D56155E70E8}"/>
    <hyperlink ref="Q46" r:id="rId306" xr:uid="{722B79FF-088C-4306-9184-4CB169D0946B}"/>
    <hyperlink ref="Q88" r:id="rId307" xr:uid="{19B55677-1EDF-42E0-A65A-7006D0AE977C}"/>
    <hyperlink ref="Q89" r:id="rId308" xr:uid="{81589EB8-8341-4E46-BBFD-F67F7419D275}"/>
    <hyperlink ref="Q329" r:id="rId309" xr:uid="{270E1F4E-0D5C-409D-B8C6-34E3FF31DE9A}"/>
    <hyperlink ref="Q330" r:id="rId310" xr:uid="{57C98455-7866-48D4-B2FC-34106751C1C5}"/>
    <hyperlink ref="Q331" r:id="rId311" xr:uid="{4EDAAE5D-47EA-4B69-9231-146E59C734C9}"/>
    <hyperlink ref="Q90" r:id="rId312" xr:uid="{D3BAED28-D8EC-49EB-8466-A221F5E43169}"/>
    <hyperlink ref="Q332" r:id="rId313" xr:uid="{83B7C4E4-5F40-4840-A37C-07DBA0E02190}"/>
    <hyperlink ref="Q366" r:id="rId314" xr:uid="{C73AF4A7-04E0-4078-9ADB-FB1ACB8E2C93}"/>
    <hyperlink ref="Q91" r:id="rId315" xr:uid="{5E5F91BE-4568-4028-838D-119EC51A74C0}"/>
    <hyperlink ref="Q561" r:id="rId316" xr:uid="{91FE9F85-F06E-4425-BADF-85265592F4E0}"/>
    <hyperlink ref="Q333" r:id="rId317" xr:uid="{6699652A-BC6B-43E4-BB77-36555CF02FDE}"/>
    <hyperlink ref="Q334" r:id="rId318" xr:uid="{657597D5-9280-4060-90D5-E5A57A4CD719}"/>
    <hyperlink ref="Q562" r:id="rId319" xr:uid="{235081C6-2346-45D6-BBCD-E79C5F7DA0D1}"/>
    <hyperlink ref="Q165" r:id="rId320" xr:uid="{F64534D1-2DFB-42CD-87E5-D96897F81F77}"/>
    <hyperlink ref="Q563" r:id="rId321" xr:uid="{08DF65D6-A905-4604-9509-D47943A1F0C8}"/>
    <hyperlink ref="Q564" r:id="rId322" xr:uid="{08314999-B23F-4E95-A9DF-9C2F1400196E}"/>
    <hyperlink ref="Q565" r:id="rId323" xr:uid="{E8835C6F-2291-4736-8294-AD8DAE77D777}"/>
    <hyperlink ref="Q566" r:id="rId324" xr:uid="{4C5643B2-DB40-4A21-9463-2F0E870BB67E}"/>
    <hyperlink ref="Q166" r:id="rId325" xr:uid="{D54E1F1C-2F40-4C42-BEB1-A2C8797FE4F8}"/>
    <hyperlink ref="Q167" r:id="rId326" xr:uid="{EFA7CF76-0033-463A-8A62-D2F0919AF800}"/>
    <hyperlink ref="Q335" r:id="rId327" xr:uid="{95A58F39-11B9-4234-A49E-687923F22D04}"/>
    <hyperlink ref="Q475" r:id="rId328" xr:uid="{537B24EA-01AC-4EB5-9816-4E3AF0D52272}"/>
    <hyperlink ref="Q414" r:id="rId329" xr:uid="{788A1BD7-95C8-4B43-AE44-D3150E2117CB}"/>
    <hyperlink ref="Q582" r:id="rId330" xr:uid="{313FF200-2D61-4F1F-9803-0432032A3C87}"/>
    <hyperlink ref="Q168" r:id="rId331" xr:uid="{B8AD9A4B-0443-4DAC-A22B-7B425777354C}"/>
    <hyperlink ref="Q415" r:id="rId332" xr:uid="{15C188F2-19E5-41CE-B558-0EB2D0B0600B}"/>
    <hyperlink ref="Q92" r:id="rId333" xr:uid="{4402472C-F8C2-4C1A-910D-C310BDB35DBC}"/>
    <hyperlink ref="Q169" r:id="rId334" xr:uid="{23D5012D-892E-4DEC-A49D-D042C1FE1EC0}"/>
    <hyperlink ref="Q170" r:id="rId335" xr:uid="{748D533E-F2E7-4CDA-B3FA-9670951560DA}"/>
    <hyperlink ref="Q171" r:id="rId336" xr:uid="{B6F54328-D107-430F-9FCE-C6BF68773250}"/>
    <hyperlink ref="Q47" r:id="rId337" xr:uid="{B636DCBD-6694-4C1E-AA7C-EA20BF8C4E42}"/>
    <hyperlink ref="Q416" r:id="rId338" xr:uid="{5D10356E-DFBA-4437-B87A-CAE67455D148}"/>
    <hyperlink ref="Q476" r:id="rId339" xr:uid="{F9227612-E80C-4288-BD94-E940571A96F3}"/>
    <hyperlink ref="Q93" r:id="rId340" xr:uid="{A95A6957-245B-459E-A94F-5760018DE9C0}"/>
    <hyperlink ref="Q477" r:id="rId341" xr:uid="{7B2CC73C-9F0A-4543-965F-939215AB0ED5}"/>
    <hyperlink ref="Q567" r:id="rId342" xr:uid="{25AC6182-93AB-4CEA-B350-36CE41729F66}"/>
    <hyperlink ref="Q417" r:id="rId343" xr:uid="{412AA6F4-1FB2-4197-B65A-F94E5C6FFF91}"/>
    <hyperlink ref="Q367" r:id="rId344" xr:uid="{9B3B3046-6BEA-4028-9E1C-D084D6965984}"/>
    <hyperlink ref="Q484" r:id="rId345" xr:uid="{6E53430B-F404-4D14-8ED4-C162157A25EC}"/>
    <hyperlink ref="Q18" r:id="rId346" xr:uid="{A62F5939-B178-4FFA-9B22-A7579FF2A95A}"/>
    <hyperlink ref="Q378" r:id="rId347" xr:uid="{54101AF6-731D-4F6F-9D08-4CE982C7D445}"/>
    <hyperlink ref="Q424" r:id="rId348" xr:uid="{9AE2DDB1-F258-4841-9FE1-60E3539D5F1F}"/>
    <hyperlink ref="Q191" r:id="rId349" xr:uid="{CCF86BDA-65DD-46D2-BBB2-557EAEE1B823}"/>
    <hyperlink ref="Q425" r:id="rId350" xr:uid="{D6B35EB4-3BB7-4B1A-BB6E-0657BA5B2E1D}"/>
    <hyperlink ref="Q341" r:id="rId351" xr:uid="{D4F4C460-CD32-44EF-B2A8-5FEA8C8BF7E2}"/>
    <hyperlink ref="Q485" r:id="rId352" xr:uid="{5906C3E8-FBB4-44F2-902D-0A6CAC3D965A}"/>
    <hyperlink ref="Q426" r:id="rId353" xr:uid="{3182CA40-39F3-489C-97AA-5C6946E99638}"/>
    <hyperlink ref="Q486" r:id="rId354" xr:uid="{CB674905-215B-4177-AFBB-5A1E07BE9A74}"/>
    <hyperlink ref="Q427" r:id="rId355" xr:uid="{5CC89509-645B-4E1F-A50C-AA6851FD9055}"/>
    <hyperlink ref="Q487" r:id="rId356" xr:uid="{3D026519-F784-4F7B-A978-6CF199A7CFC7}"/>
    <hyperlink ref="Q19" r:id="rId357" xr:uid="{848703A5-F34D-4E58-9BFC-6120B0B482FF}"/>
    <hyperlink ref="Q192" r:id="rId358" xr:uid="{8978EB0E-AA7A-4EF1-BBF1-B2585312061F}"/>
    <hyperlink ref="Q379" r:id="rId359" xr:uid="{07AF87E4-AB7D-42B5-86C5-C401D0CF7827}"/>
    <hyperlink ref="Q488" r:id="rId360" xr:uid="{9D43BE6F-5F45-4A65-A51E-2BAA5CA9D428}"/>
    <hyperlink ref="Q193" r:id="rId361" xr:uid="{AC41B909-4AE8-446B-9D5C-59AE0FA288A5}"/>
    <hyperlink ref="Q20" r:id="rId362" xr:uid="{3E97C5A8-4643-48DE-880E-077A645FB219}"/>
    <hyperlink ref="Q493" r:id="rId363" xr:uid="{2B3118D7-3DCA-49AA-BE26-60EFDF2710D8}"/>
    <hyperlink ref="Q131" r:id="rId364" xr:uid="{11A40C1C-20B2-4F0A-B428-2190165A8BF6}"/>
    <hyperlink ref="Q196" r:id="rId365" xr:uid="{2B300591-75A0-4C2D-AD37-95E6018BA864}"/>
    <hyperlink ref="Q313" r:id="rId366" xr:uid="{74BE2B36-4701-4D5D-887E-F3A15A02388F}"/>
    <hyperlink ref="Q314" r:id="rId367" xr:uid="{A503275E-B3C5-4D42-A07E-9FFB5B2D4D34}"/>
    <hyperlink ref="Q315" r:id="rId368" xr:uid="{07C37617-DF8D-4354-9C56-2F7FBB09A209}"/>
    <hyperlink ref="Q256" r:id="rId369" xr:uid="{7B9BA8CE-25AC-4D53-AEDE-AC4D5BD9F10D}"/>
    <hyperlink ref="Q494" r:id="rId370" xr:uid="{BF7EA5E0-DC90-4644-AE65-75E79ADAFBDD}"/>
    <hyperlink ref="Q495" r:id="rId371" xr:uid="{A4A20A4C-20C2-4A95-9308-E1A3482D2933}"/>
    <hyperlink ref="Q496" r:id="rId372" xr:uid="{326753E5-6610-4948-A010-2400C846C6B4}"/>
    <hyperlink ref="Q132" r:id="rId373" xr:uid="{DA9387D6-DE87-4082-A37C-55BE215A85DA}"/>
    <hyperlink ref="Q133" r:id="rId374" xr:uid="{574345B6-3D00-42E7-BB11-49F450BB70A4}"/>
    <hyperlink ref="Q197" r:id="rId375" xr:uid="{F2D018D2-63B2-4AAE-BB72-6ADACC53E4BA}"/>
    <hyperlink ref="Q198" r:id="rId376" xr:uid="{A08FF385-D0EB-4405-BB07-CCB2E6BCE1BF}"/>
    <hyperlink ref="Q199" r:id="rId377" xr:uid="{D2606C94-3DED-4050-909A-95546C6D4924}"/>
    <hyperlink ref="Q200" r:id="rId378" xr:uid="{7D5B26A1-73DB-480A-9213-8372C474D64B}"/>
    <hyperlink ref="Q201" r:id="rId379" xr:uid="{EFD526D1-434B-4303-89C1-3E4CFA566D19}"/>
    <hyperlink ref="Q202" r:id="rId380" xr:uid="{08E33593-5B4A-4911-9F36-7B7BA17C2C1D}"/>
    <hyperlink ref="Q433" r:id="rId381" xr:uid="{61A1ACC6-2F73-4B70-9175-125D149EACDF}"/>
    <hyperlink ref="Q346" r:id="rId382" xr:uid="{64676AFB-FB31-4063-BAB7-12CC05F533CA}"/>
    <hyperlink ref="Q203" r:id="rId383" xr:uid="{8E035ABB-7A91-48D3-A9F2-F9E8ABEA4155}"/>
    <hyperlink ref="Q134" r:id="rId384" xr:uid="{A144E947-0688-4995-A581-B0DAD103EE2A}"/>
    <hyperlink ref="Q50" r:id="rId385" xr:uid="{A0A715A3-A8E2-4C99-AA59-021E44FDE997}"/>
    <hyperlink ref="Q51" r:id="rId386" xr:uid="{04DE2BF5-AD20-48C5-BFC6-FC352E7CBB6C}"/>
    <hyperlink ref="Q52" r:id="rId387" xr:uid="{C403A2BE-9346-418E-8C37-48339E198CBB}"/>
    <hyperlink ref="Q53" r:id="rId388" xr:uid="{4507D7B7-FC2E-42C4-84A0-73B2B40BB1D1}"/>
    <hyperlink ref="Q54" r:id="rId389" xr:uid="{1C1C8EAC-FD01-4BA8-BB53-2E87073B4F4A}"/>
    <hyperlink ref="Q55" r:id="rId390" xr:uid="{4A174883-6F4A-4C28-861A-328D8C16B525}"/>
    <hyperlink ref="Q56" r:id="rId391" xr:uid="{1AF1D3D5-573E-4C0A-A426-A88DB9D73236}"/>
    <hyperlink ref="Q57" r:id="rId392" xr:uid="{72C9896B-76C8-4AF0-9F72-CC3610F9D940}"/>
    <hyperlink ref="Q194" r:id="rId393" xr:uid="{3DD2FF44-6138-4A7B-8EB8-9CE099DC31D9}"/>
    <hyperlink ref="Q489" r:id="rId394" xr:uid="{5B465892-9232-4B5B-994A-F97847AF1A88}"/>
    <hyperlink ref="Q490" r:id="rId395" xr:uid="{3A018872-ABE0-40D1-BBDA-8BC537C49B59}"/>
    <hyperlink ref="Q428" r:id="rId396" xr:uid="{774A4C60-352C-4514-9C4D-C0388AC3C334}"/>
    <hyperlink ref="Q429" r:id="rId397" xr:uid="{48C01B22-CAAF-4435-B81B-2001C9851F17}"/>
    <hyperlink ref="Q491" r:id="rId398" xr:uid="{BD95507E-836E-4697-AA3E-6C60FA939339}"/>
    <hyperlink ref="Q430" r:id="rId399" xr:uid="{3CF429DF-092D-4E9C-8BD9-1231288DACB8}"/>
    <hyperlink ref="Q380" r:id="rId400" xr:uid="{31245D33-F188-4D53-B289-E3A80166548C}"/>
    <hyperlink ref="Q492" r:id="rId401" xr:uid="{E420A3F3-C3E7-4D3F-8D5A-861282354C5A}"/>
    <hyperlink ref="Q58" r:id="rId402" xr:uid="{F8F18160-EFBB-4773-917E-E04169784261}"/>
    <hyperlink ref="Q59" r:id="rId403" xr:uid="{417BE6B1-151A-4DAF-B511-8345BE6461F7}"/>
    <hyperlink ref="Q60" r:id="rId404" xr:uid="{80A04CFB-1868-4845-A239-6925355FF748}"/>
    <hyperlink ref="Q61" r:id="rId405" xr:uid="{30C2C25E-730A-4939-8BBC-B26383AABDCA}"/>
    <hyperlink ref="Q62" r:id="rId406" xr:uid="{0D32C851-93E3-41E2-825D-814642A66F1C}"/>
    <hyperlink ref="Q63" r:id="rId407" xr:uid="{0340CD51-CEAA-405D-8E01-15824FBB1387}"/>
    <hyperlink ref="Q64" r:id="rId408" xr:uid="{2728EEB7-F917-4F94-8C5E-CC1D77303471}"/>
    <hyperlink ref="Q65" r:id="rId409" xr:uid="{99FCD2F6-91BE-4E1F-AE3E-7969D8901122}"/>
    <hyperlink ref="Q66" r:id="rId410" xr:uid="{34889E25-3459-4C0C-91A7-2A12111F2EF8}"/>
    <hyperlink ref="Q67" r:id="rId411" xr:uid="{37699DBB-D71B-439C-A2AD-71D41CB95FF9}"/>
    <hyperlink ref="Q68" r:id="rId412" xr:uid="{4FC72BC5-D7C5-4189-BE20-471CA9C3997D}"/>
    <hyperlink ref="Q127" r:id="rId413" xr:uid="{7B8E2751-A496-4085-866B-9262FF2A9503}"/>
    <hyperlink ref="Q342" r:id="rId414" xr:uid="{EDCA4489-03A5-4CCF-9A1F-088E851E1A2E}"/>
    <hyperlink ref="Q308" r:id="rId415" xr:uid="{AEDD3063-8033-4E6E-890D-9003E2184B7B}"/>
    <hyperlink ref="Q195" r:id="rId416" xr:uid="{9AB63422-8870-4FBE-BEA7-EE84A2530C25}"/>
    <hyperlink ref="Q343" r:id="rId417" xr:uid="{6A977BA5-C3B6-4169-88AB-DD9FA8376164}"/>
    <hyperlink ref="Q432" r:id="rId418" xr:uid="{4C7F525D-0CAA-49A1-B2C2-8A300DAEFAAB}"/>
    <hyperlink ref="Q431" r:id="rId419" xr:uid="{DBAB1771-8CC2-486A-A3B5-3D6A1A85C3BF}"/>
    <hyperlink ref="Q21" r:id="rId420" xr:uid="{AAD77C61-C476-4A7D-AA7F-987EA0DBF651}"/>
    <hyperlink ref="Q128" r:id="rId421" xr:uid="{E1C3B5F7-9434-4DD8-8BBD-AFB913301C30}"/>
    <hyperlink ref="Q129" r:id="rId422" xr:uid="{D4F7E154-243C-42BF-860E-B665E1C55EBC}"/>
    <hyperlink ref="Q381" r:id="rId423" xr:uid="{34C4C03A-57B5-4943-AC9E-5E280025EDB6}"/>
    <hyperlink ref="Q382" r:id="rId424" xr:uid="{77D8E90B-5D40-48CD-AF5A-A09B0CCFABA5}"/>
    <hyperlink ref="Q344" r:id="rId425" xr:uid="{A30CF575-8083-4B2E-8D1B-5114CC2ED152}"/>
    <hyperlink ref="Q309" r:id="rId426" xr:uid="{36DBEFD7-A4B3-4F7E-A852-063CBAA4A5D0}"/>
    <hyperlink ref="Q576" r:id="rId427" xr:uid="{F280851A-C2EE-4FD4-8746-7097398FD1F3}"/>
    <hyperlink ref="Q383" r:id="rId428" xr:uid="{2B070342-3FB9-48C5-8BF4-C859AD28B5DA}"/>
    <hyperlink ref="Q384" r:id="rId429" xr:uid="{76EF1EC6-9CE2-4FB3-A45C-56E3D12371FC}"/>
    <hyperlink ref="Q310" r:id="rId430" xr:uid="{86DACDA5-01CE-4CCC-A5C7-26D6E7CA88D8}"/>
    <hyperlink ref="Q311" r:id="rId431" xr:uid="{E58EE81C-5292-4BC3-8CE6-721A91C436E4}"/>
    <hyperlink ref="Q312" r:id="rId432" xr:uid="{89E39AF6-EB50-40EE-B9F6-B993EFF9602A}"/>
    <hyperlink ref="Q49" r:id="rId433" xr:uid="{AC2D0E74-A662-4EF4-A25D-496E8A1F571C}"/>
    <hyperlink ref="Q130" r:id="rId434" xr:uid="{D9C156FF-7A7B-4547-8563-66A60C3C99B6}"/>
    <hyperlink ref="Q345" r:id="rId435" xr:uid="{5061A13F-A3F6-45DC-AF8B-4B3ACA01ACB5}"/>
    <hyperlink ref="E218" r:id="rId436" display="https://emenscr.nesdc.go.th/viewer/view.html?id=5d4be72d4aab8645b6269a33&amp;username=mots03011" xr:uid="{8CB0AD16-E928-40CE-97B5-37D58E1480C6}"/>
    <hyperlink ref="E4:E7" r:id="rId437" display="https://emenscr.nesdc.go.th/viewer/view.html?id=5d4be72d4aab8645b6269a33&amp;username=mots03011" xr:uid="{2F5DC424-911E-429F-A88F-7DEAF349CA68}"/>
    <hyperlink ref="E525" r:id="rId438" display="https://emenscr.nesdc.go.th/viewer/view.html?id=5d4be72d4aab8645b6269a33&amp;username=mots03011" xr:uid="{4D4F206D-4AFC-4120-8B32-B68881548440}"/>
    <hyperlink ref="E453" r:id="rId439" display="https://emenscr.nesdc.go.th/viewer/view.html?id=5d4be72d4aab8645b6269a33&amp;username=mots03011" xr:uid="{734FD1EE-8E40-470A-A45E-DDE49CA62C97}"/>
    <hyperlink ref="E266" r:id="rId440" display="https://emenscr.nesdc.go.th/viewer/view.html?id=5d4be72d4aab8645b6269a33&amp;username=mots03011" xr:uid="{FF6393C9-0A85-4C6A-A38E-CB5061F5529A}"/>
    <hyperlink ref="E529" r:id="rId441" display="https://emenscr.nesdc.go.th/viewer/view.html?id=5d4be72d4aab8645b6269a33&amp;username=mots03011" xr:uid="{95E19CAD-1B59-4B4F-B355-5951DB7B56A1}"/>
    <hyperlink ref="E79" r:id="rId442" display="https://emenscr.nesdc.go.th/viewer/view.html?id=5d4be72d4aab8645b6269a33&amp;username=mots03011" xr:uid="{123E824C-BD38-4012-9877-B2E136C2AC44}"/>
    <hyperlink ref="E220" r:id="rId443" display="https://emenscr.nesdc.go.th/viewer/view.html?id=5d4be72d4aab8645b6269a33&amp;username=mots03011" xr:uid="{9BDE65EA-1FB6-4B03-972C-BBB9E460D00E}"/>
    <hyperlink ref="E456" r:id="rId444" display="https://emenscr.nesdc.go.th/viewer/view.html?id=5d4be72d4aab8645b6269a33&amp;username=mots03011" xr:uid="{63CFF5E3-6F89-4EF7-AF45-37C653324125}"/>
    <hyperlink ref="E460" r:id="rId445" display="https://emenscr.nesdc.go.th/viewer/view.html?id=5d4be72d4aab8645b6269a33&amp;username=mots03011" xr:uid="{D79E0058-3D6D-4221-A6CC-F23F89D7EE95}"/>
    <hyperlink ref="E357" r:id="rId446" display="https://emenscr.nesdc.go.th/viewer/view.html?id=5d4be72d4aab8645b6269a33&amp;username=mots03011" xr:uid="{7D4A079A-BBCD-4DED-A517-760823815713}"/>
    <hyperlink ref="E147" r:id="rId447" display="https://emenscr.nesdc.go.th/viewer/view.html?id=5d4be72d4aab8645b6269a33&amp;username=mots03011" xr:uid="{58994F52-4C72-4F7E-913E-79FA29BB76EA}"/>
    <hyperlink ref="E463" r:id="rId448" display="https://emenscr.nesdc.go.th/viewer/view.html?id=5d4be72d4aab8645b6269a33&amp;username=mots03011" xr:uid="{660D873E-E8F7-4AD1-9702-7B44B500FEC7}"/>
    <hyperlink ref="E224" r:id="rId449" display="https://emenscr.nesdc.go.th/viewer/view.html?id=5d4be72d4aab8645b6269a33&amp;username=mots03011" xr:uid="{88251444-E27F-428D-BECA-AE69544C9279}"/>
    <hyperlink ref="E538" r:id="rId450" display="https://emenscr.nesdc.go.th/viewer/view.html?id=5d4be72d4aab8645b6269a33&amp;username=mots03011" xr:uid="{E027D97A-BDC8-4DC3-9984-88875120C7F8}"/>
    <hyperlink ref="E405" r:id="rId451" display="https://emenscr.nesdc.go.th/viewer/view.html?id=5d4be72d4aab8645b6269a33&amp;username=mots03011" xr:uid="{28AFF445-C79B-4C2F-9727-C071C71659E1}"/>
    <hyperlink ref="E27" r:id="rId452" display="https://emenscr.nesdc.go.th/viewer/view.html?id=5d4be72d4aab8645b6269a33&amp;username=mots03011" xr:uid="{CE8352B0-B069-4BD3-B6ED-A0BD5AF57159}"/>
    <hyperlink ref="E362" r:id="rId453" display="https://emenscr.nesdc.go.th/viewer/view.html?id=5d4be72d4aab8645b6269a33&amp;username=mots03011" xr:uid="{378B1F1B-3AC2-4A6C-9FB5-813BDBC1EFD1}"/>
    <hyperlink ref="E30" r:id="rId454" display="https://emenscr.nesdc.go.th/viewer/view.html?id=5d4be72d4aab8645b6269a33&amp;username=mots03011" xr:uid="{79FC007C-C85E-402A-9B67-946A9846A208}"/>
    <hyperlink ref="E579" r:id="rId455" display="https://emenscr.nesdc.go.th/viewer/view.html?id=5d4be72d4aab8645b6269a33&amp;username=mots03011" xr:uid="{6D81D830-65E3-49EB-AF4C-EC482F65E61E}"/>
    <hyperlink ref="E323" r:id="rId456" display="https://emenscr.nesdc.go.th/viewer/view.html?id=5d4be72d4aab8645b6269a33&amp;username=mots03011" xr:uid="{FBFD390D-6F88-4198-9792-500012B71EFE}"/>
    <hyperlink ref="E34" r:id="rId457" display="https://emenscr.nesdc.go.th/viewer/view.html?id=5d4be72d4aab8645b6269a33&amp;username=mots03011" xr:uid="{D79E000D-C239-40A8-B116-F6C8E8E93080}"/>
    <hyperlink ref="E83" r:id="rId458" display="https://emenscr.nesdc.go.th/viewer/view.html?id=5d4be72d4aab8645b6269a33&amp;username=mots03011" xr:uid="{FF9ABAD6-F966-48C9-8F2D-74EB41DA2B8A}"/>
    <hyperlink ref="E550" r:id="rId459" display="https://emenscr.nesdc.go.th/viewer/view.html?id=5d4be72d4aab8645b6269a33&amp;username=mots03011" xr:uid="{0CC449F7-99B1-4D2E-911F-F29DEAD6EC11}"/>
    <hyperlink ref="E551" r:id="rId460" display="https://emenscr.nesdc.go.th/viewer/view.html?id=5d4be72d4aab8645b6269a33&amp;username=mots03011" xr:uid="{137400DF-3A28-4FB3-BBA1-10AABDE05D68}"/>
    <hyperlink ref="E554" r:id="rId461" display="https://emenscr.nesdc.go.th/viewer/view.html?id=5d4be72d4aab8645b6269a33&amp;username=mots03011" xr:uid="{85735649-2A43-4EC4-BD68-DA2AB9396C53}"/>
    <hyperlink ref="E155" r:id="rId462" display="https://emenscr.nesdc.go.th/viewer/view.html?id=5d4be72d4aab8645b6269a33&amp;username=mots03011" xr:uid="{F42E18EB-88DB-4AB3-B161-0CC31DEC4F16}"/>
    <hyperlink ref="E159" r:id="rId463" display="https://emenscr.nesdc.go.th/viewer/view.html?id=5d4be72d4aab8645b6269a33&amp;username=mots03011" xr:uid="{747A32A1-BE44-495C-B7DE-3BFC66C342A7}"/>
    <hyperlink ref="E36" r:id="rId464" display="https://emenscr.nesdc.go.th/viewer/view.html?id=5d4be72d4aab8645b6269a33&amp;username=mots03011" xr:uid="{C46CB64C-6CCE-40B4-B7E7-F7C165A5CD18}"/>
    <hyperlink ref="E412" r:id="rId465" display="https://emenscr.nesdc.go.th/viewer/view.html?id=5d4be72d4aab8645b6269a33&amp;username=mots03011" xr:uid="{BC2C7E1A-F968-4EBE-BA67-B2CAC00D2C81}"/>
    <hyperlink ref="E474" r:id="rId466" display="https://emenscr.nesdc.go.th/viewer/view.html?id=5d4be72d4aab8645b6269a33&amp;username=mots03011" xr:uid="{2E0FFC99-84FF-443F-A95C-5EC6E102EF55}"/>
    <hyperlink ref="E46" r:id="rId467" display="https://emenscr.nesdc.go.th/viewer/view.html?id=5d4be72d4aab8645b6269a33&amp;username=mots03011" xr:uid="{DA0CD260-EC75-42B5-A5EC-29046743DC12}"/>
    <hyperlink ref="E331" r:id="rId468" display="https://emenscr.nesdc.go.th/viewer/view.html?id=5d4be72d4aab8645b6269a33&amp;username=mots03011" xr:uid="{A195889F-A5A6-45BF-B3FB-6FF005B0394A}"/>
    <hyperlink ref="E561" r:id="rId469" display="https://emenscr.nesdc.go.th/viewer/view.html?id=5d4be72d4aab8645b6269a33&amp;username=mots03011" xr:uid="{9408B5D7-91C9-4DCC-AB7F-81D4008756C0}"/>
    <hyperlink ref="E563" r:id="rId470" display="https://emenscr.nesdc.go.th/viewer/view.html?id=5d4be72d4aab8645b6269a33&amp;username=mots03011" xr:uid="{E8EA9419-6DFA-4E5C-B4FB-13796BEF5D04}"/>
    <hyperlink ref="E167" r:id="rId471" display="https://emenscr.nesdc.go.th/viewer/view.html?id=5d4be72d4aab8645b6269a33&amp;username=mots03011" xr:uid="{0D79E38F-FDCA-4810-9288-DC9E28BC7F9B}"/>
    <hyperlink ref="E168" r:id="rId472" display="https://emenscr.nesdc.go.th/viewer/view.html?id=5d4be72d4aab8645b6269a33&amp;username=mots03011" xr:uid="{631422A5-03D6-4920-A71D-872D8D3E3352}"/>
    <hyperlink ref="E171" r:id="rId473" display="https://emenscr.nesdc.go.th/viewer/view.html?id=5d4be72d4aab8645b6269a33&amp;username=mots03011" xr:uid="{2DF8A2F1-1070-4D48-A4A0-2F556802A44C}"/>
    <hyperlink ref="E477" r:id="rId474" display="https://emenscr.nesdc.go.th/viewer/view.html?id=5d4be72d4aab8645b6269a33&amp;username=mots03011" xr:uid="{62D9CBEF-38B5-4C57-8CFE-5C4688A50EB9}"/>
    <hyperlink ref="E18" r:id="rId475" display="https://emenscr.nesdc.go.th/viewer/view.html?id=5d4be72d4aab8645b6269a33&amp;username=mots03011" xr:uid="{F19AE90C-11C8-481C-B618-EE6A38E69C74}"/>
    <hyperlink ref="E341" r:id="rId476" display="https://emenscr.nesdc.go.th/viewer/view.html?id=5d4be72d4aab8645b6269a33&amp;username=mots03011" xr:uid="{2CEFDDC4-A0E9-45BF-9616-1DE97FF22640}"/>
    <hyperlink ref="E487" r:id="rId477" display="https://emenscr.nesdc.go.th/viewer/view.html?id=5d4be72d4aab8645b6269a33&amp;username=mots03011" xr:uid="{307293C3-D7C5-41A2-933C-1795E2279837}"/>
    <hyperlink ref="E193" r:id="rId478" display="https://emenscr.nesdc.go.th/viewer/view.html?id=5d4be72d4aab8645b6269a33&amp;username=mots03011" xr:uid="{CAC7738C-2CAF-4618-B2AC-B166321C5217}"/>
    <hyperlink ref="E428" r:id="rId479" display="https://emenscr.nesdc.go.th/viewer/view.html?id=5d4be72d4aab8645b6269a33&amp;username=mots03011" xr:uid="{FB10A618-CA1A-4C20-B36B-8BBDE6572E1A}"/>
    <hyperlink ref="E492" r:id="rId480" display="https://emenscr.nesdc.go.th/viewer/view.html?id=5d4be72d4aab8645b6269a33&amp;username=mots03011" xr:uid="{F2495242-4A57-4F73-A5E0-33375DFDF2CE}"/>
    <hyperlink ref="E343" r:id="rId481" display="https://emenscr.nesdc.go.th/viewer/view.html?id=5d4be72d4aab8645b6269a33&amp;username=mots03011" xr:uid="{0B18AE42-25C7-4EFE-BAB9-17BC322FD3A1}"/>
    <hyperlink ref="E129" r:id="rId482" display="https://emenscr.nesdc.go.th/viewer/view.html?id=5d4be72d4aab8645b6269a33&amp;username=mots03011" xr:uid="{8EBC7E0B-B5AB-4299-B9A2-9B9874C45EDF}"/>
    <hyperlink ref="E576" r:id="rId483" display="https://emenscr.nesdc.go.th/viewer/view.html?id=5d4be72d4aab8645b6269a33&amp;username=mots03011" xr:uid="{D86B8871-C78B-45F6-8C23-6E728F011032}"/>
    <hyperlink ref="E312" r:id="rId484" display="https://emenscr.nesdc.go.th/viewer/view.html?id=5d4be72d4aab8645b6269a33&amp;username=mots03011" xr:uid="{90AE5BAE-4341-41E4-8D3C-830B42CBB32B}"/>
    <hyperlink ref="E131" r:id="rId485" display="https://emenscr.nesdc.go.th/viewer/view.html?id=5d4be72d4aab8645b6269a33&amp;username=mots03011" xr:uid="{E2EBE45B-5753-48D6-B8F2-2802479878E3}"/>
    <hyperlink ref="E256" r:id="rId486" display="https://emenscr.nesdc.go.th/viewer/view.html?id=5d4be72d4aab8645b6269a33&amp;username=mots03011" xr:uid="{E6970490-BC5B-4220-B9C9-93400DD1D8D1}"/>
    <hyperlink ref="E133" r:id="rId487" display="https://emenscr.nesdc.go.th/viewer/view.html?id=5d4be72d4aab8645b6269a33&amp;username=mots03011" xr:uid="{E564BAA9-2DD9-4AC0-BC67-87BE26A7DF82}"/>
    <hyperlink ref="E201" r:id="rId488" display="https://emenscr.nesdc.go.th/viewer/view.html?id=5d4be72d4aab8645b6269a33&amp;username=mots03011" xr:uid="{0AF0F737-01AA-4467-8EC1-C5CFA4729610}"/>
    <hyperlink ref="E134" r:id="rId489" display="https://emenscr.nesdc.go.th/viewer/view.html?id=5d4be72d4aab8645b6269a33&amp;username=mots03011" xr:uid="{7B0444E2-C52E-4023-BAB1-B0B608137D1B}"/>
    <hyperlink ref="E54" r:id="rId490" display="https://emenscr.nesdc.go.th/viewer/view.html?id=5d4be72d4aab8645b6269a33&amp;username=mots03011" xr:uid="{7C3DB3BC-4E32-467A-B016-4E69CEE9E77E}"/>
    <hyperlink ref="E59" r:id="rId491" display="https://emenscr.nesdc.go.th/viewer/view.html?id=5d4be72d4aab8645b6269a33&amp;username=mots03011" xr:uid="{A65CB860-3C8F-43B7-9E40-E6A696EF9385}"/>
    <hyperlink ref="E64" r:id="rId492" display="https://emenscr.nesdc.go.th/viewer/view.html?id=5d4be72d4aab8645b6269a33&amp;username=mots03011" xr:uid="{D931122F-6FB2-48CF-8B18-524D1A297CC7}"/>
    <hyperlink ref="E69" r:id="rId493" display="https://emenscr.nesdc.go.th/viewer/view.html?id=5d4be72d4aab8645b6269a33&amp;username=mots03011" xr:uid="{9C7C2A59-1442-45B8-8A37-1AEC2FDCFBF3}"/>
    <hyperlink ref="E74" r:id="rId494" display="https://emenscr.nesdc.go.th/viewer/view.html?id=5d4be72d4aab8645b6269a33&amp;username=mots03011" xr:uid="{B31B6E57-100B-46E3-B195-53CD1AF76370}"/>
    <hyperlink ref="E435" r:id="rId495" display="https://emenscr.nesdc.go.th/viewer/view.html?id=5d4be72d4aab8645b6269a33&amp;username=mots03011" xr:uid="{1C73ED54-23B2-48AD-8113-CAF0F577FB63}"/>
    <hyperlink ref="E204" r:id="rId496" display="https://emenscr.nesdc.go.th/viewer/view.html?id=5d4be72d4aab8645b6269a33&amp;username=mots03011" xr:uid="{810FB7E6-6DD1-4D5A-BC15-438CAA69A559}"/>
    <hyperlink ref="E502" r:id="rId497" display="https://emenscr.nesdc.go.th/viewer/view.html?id=5d4be72d4aab8645b6269a33&amp;username=mots03011" xr:uid="{5869EC3C-E6A8-4EA1-B748-7BA8AE78D4A4}"/>
    <hyperlink ref="E441" r:id="rId498" display="https://emenscr.nesdc.go.th/viewer/view.html?id=5d4be72d4aab8645b6269a33&amp;username=mots03011" xr:uid="{1359F0BC-0E15-4CEB-A58A-D62215643163}"/>
    <hyperlink ref="E391" r:id="rId499" display="https://emenscr.nesdc.go.th/viewer/view.html?id=5d4be72d4aab8645b6269a33&amp;username=mots03011" xr:uid="{F15DB07C-687A-4057-A6E2-5C2433B42811}"/>
    <hyperlink ref="E209" r:id="rId500" display="https://emenscr.nesdc.go.th/viewer/view.html?id=5d4be72d4aab8645b6269a33&amp;username=mots03011" xr:uid="{F9CDB375-935A-47AD-93B0-99B3043AF963}"/>
    <hyperlink ref="E392" r:id="rId501" display="https://emenscr.nesdc.go.th/viewer/view.html?id=5d4be72d4aab8645b6269a33&amp;username=mots03011" xr:uid="{4F0A5BCC-5DFC-45CB-9E7F-702942C05A4D}"/>
    <hyperlink ref="E212" r:id="rId502" display="https://emenscr.nesdc.go.th/viewer/view.html?id=5d4be72d4aab8645b6269a33&amp;username=mots03011" xr:uid="{9982DF8E-8795-4EBF-856D-F9F73A7E5A7D}"/>
    <hyperlink ref="E138" r:id="rId503" display="https://emenscr.nesdc.go.th/viewer/view.html?id=5d4be72d4aab8645b6269a33&amp;username=mots03011" xr:uid="{235376F3-D718-4FCE-BE6E-7BD31A84D16E}"/>
    <hyperlink ref="E77" r:id="rId504" display="https://emenscr.nesdc.go.th/viewer/view.html?id=5d4be72d4aab8645b6269a33&amp;username=mots03011" xr:uid="{11281F13-908D-497F-B9C7-DF828C717BB9}"/>
    <hyperlink ref="E512" r:id="rId505" display="https://emenscr.nesdc.go.th/viewer/view.html?id=5d4be72d4aab8645b6269a33&amp;username=mots03011" xr:uid="{28B886E9-72C0-496D-87EF-196F195D7A94}"/>
    <hyperlink ref="E515" r:id="rId506" display="https://emenscr.nesdc.go.th/viewer/view.html?id=5d4be72d4aab8645b6269a33&amp;username=mots03011" xr:uid="{B73345C4-6A7E-487A-A1B5-EF2B37AC60FE}"/>
    <hyperlink ref="E215" r:id="rId507" display="https://emenscr.nesdc.go.th/viewer/view.html?id=5d4be72d4aab8645b6269a33&amp;username=mots03011" xr:uid="{2FB627C1-A3E2-4E0E-B4A8-F8BD76C202A1}"/>
    <hyperlink ref="E518" r:id="rId508" display="https://emenscr.nesdc.go.th/viewer/view.html?id=5d4be72d4aab8645b6269a33&amp;username=mots03011" xr:uid="{6D6F165F-7FA6-4C09-9595-F499AAFA9F18}"/>
    <hyperlink ref="E319" r:id="rId509" display="https://emenscr.nesdc.go.th/viewer/view.html?id=5d4be72d4aab8645b6269a33&amp;username=mots03011" xr:uid="{87D0B461-11D2-42A9-B2F9-EF7F8CD8B2C5}"/>
    <hyperlink ref="E262" r:id="rId510" display="https://emenscr.nesdc.go.th/viewer/view.html?id=5d4be72d4aab8645b6269a33&amp;username=mots03011" xr:uid="{F19B46B4-CB85-42C7-8744-CF311AFFDA7C}"/>
    <hyperlink ref="E228" r:id="rId511" display="https://emenscr.nesdc.go.th/viewer/view.html?id=5d4be72d4aab8645b6269a33&amp;username=mots03011" xr:uid="{DB653916-5D1F-48B3-9745-BF8071403F3A}"/>
    <hyperlink ref="E229" r:id="rId512" display="https://emenscr.nesdc.go.th/viewer/view.html?id=5d4be72d4aab8645b6269a33&amp;username=mots03011" xr:uid="{B7275B8C-97C4-42D1-B0E9-27454C6C943A}"/>
    <hyperlink ref="E87" r:id="rId513" display="https://emenscr.nesdc.go.th/viewer/view.html?id=5d4be72d4aab8645b6269a33&amp;username=mots03011" xr:uid="{94E7DBC4-7645-4F4D-BCAC-CFFF1F108532}"/>
    <hyperlink ref="E365" r:id="rId514" display="https://emenscr.nesdc.go.th/viewer/view.html?id=5d4be72d4aab8645b6269a33&amp;username=mots03011" xr:uid="{06DEDBA9-92AC-4182-B8D5-AE89132F3EA1}"/>
    <hyperlink ref="E125" r:id="rId515" display="https://emenscr.nesdc.go.th/viewer/view.html?id=5d4be72d4aab8645b6269a33&amp;username=mots03011" xr:uid="{860542CC-83BD-400E-9392-003301AED6B1}"/>
    <hyperlink ref="E499" r:id="rId516" display="https://emenscr.nesdc.go.th/viewer/view.html?id=5d4be72d4aab8645b6269a33&amp;username=mots03011" xr:uid="{827D2C07-4060-4F6A-9143-1D7C6BBB3CC3}"/>
    <hyperlink ref="E263" r:id="rId517" display="https://emenscr.nesdc.go.th/viewer/view.html?id=5d4be72d4aab8645b6269a33&amp;username=mots03011" xr:uid="{C85A00BD-BB01-4168-A2D9-8B2EB2B522D3}"/>
    <hyperlink ref="E520" r:id="rId518" display="https://emenscr.nesdc.go.th/viewer/view.html?id=5d4be72d4aab8645b6269a33&amp;username=mots03011" xr:uid="{41C668E5-68E8-49D2-918B-D391898B0C62}"/>
    <hyperlink ref="E543" r:id="rId519" display="https://emenscr.nesdc.go.th/viewer/view.html?id=5d4be72d4aab8645b6269a33&amp;username=mots03011" xr:uid="{A84A158F-2522-4EA5-AB35-C9A7689DD5C5}"/>
    <hyperlink ref="E386" r:id="rId520" display="https://emenscr.nesdc.go.th/viewer/view.html?id=5d4be72d4aab8645b6269a33&amp;username=mots03011" xr:uid="{DC55251C-FE17-4E35-8703-C149A4F7D041}"/>
    <hyperlink ref="E451" r:id="rId521" display="https://emenscr.nesdc.go.th/viewer/view.html?id=5d4be72d4aab8645b6269a33&amp;username=mots03011" xr:uid="{0A98101D-4006-4449-86D7-85E13F51485E}"/>
    <hyperlink ref="E48" r:id="rId522" display="https://emenscr.nesdc.go.th/viewer/view.html?id=5d4be72d4aab8645b6269a33&amp;username=mots03011" xr:uid="{E03CB2C4-A3F8-4791-8A2B-3A89FA2ADDBB}"/>
    <hyperlink ref="E419" r:id="rId523" display="https://emenscr.nesdc.go.th/viewer/view.html?id=5d4be72d4aab8645b6269a33&amp;username=mots03011" xr:uid="{AB6DE075-CD41-4DB5-B342-F899B6C540F0}"/>
    <hyperlink ref="E9:E12" r:id="rId524" display="https://emenscr.nesdc.go.th/viewer/view.html?id=5d4be72d4aab8645b6269a33&amp;username=mots03011" xr:uid="{17A8FA16-98E6-45AE-AF63-1C35EDF1C1B4}"/>
    <hyperlink ref="E14:E17" r:id="rId525" display="https://emenscr.nesdc.go.th/viewer/view.html?id=5d4be72d4aab8645b6269a33&amp;username=mots03011" xr:uid="{FB064853-D402-43AA-A18C-E6EE268F46AB}"/>
    <hyperlink ref="E19:E22" r:id="rId526" display="https://emenscr.nesdc.go.th/viewer/view.html?id=5d4be72d4aab8645b6269a33&amp;username=mots03011" xr:uid="{603C4C8D-5C35-4E1E-8C6A-E1A3A6D54B4D}"/>
    <hyperlink ref="E24:E27" r:id="rId527" display="https://emenscr.nesdc.go.th/viewer/view.html?id=5d4be72d4aab8645b6269a33&amp;username=mots03011" xr:uid="{DBA2B128-76E5-43D4-A3BF-68416F44E2A5}"/>
    <hyperlink ref="E29:E32" r:id="rId528" display="https://emenscr.nesdc.go.th/viewer/view.html?id=5d4be72d4aab8645b6269a33&amp;username=mots03011" xr:uid="{13EEE61B-4A51-4D07-BD7F-7BC019EAFE26}"/>
    <hyperlink ref="E34:E37" r:id="rId529" display="https://emenscr.nesdc.go.th/viewer/view.html?id=5d4be72d4aab8645b6269a33&amp;username=mots03011" xr:uid="{3EEA2750-B832-4590-B0F8-00C03E5F3E6C}"/>
    <hyperlink ref="E39:E42" r:id="rId530" display="https://emenscr.nesdc.go.th/viewer/view.html?id=5d4be72d4aab8645b6269a33&amp;username=mots03011" xr:uid="{BBCDB91F-6866-482D-BE97-0D8FF38102D2}"/>
    <hyperlink ref="E44:E47" r:id="rId531" display="https://emenscr.nesdc.go.th/viewer/view.html?id=5d4be72d4aab8645b6269a33&amp;username=mots03011" xr:uid="{B79E0696-C13A-49E9-AE98-466A6599AA41}"/>
    <hyperlink ref="E49:E52" r:id="rId532" display="https://emenscr.nesdc.go.th/viewer/view.html?id=5d4be72d4aab8645b6269a33&amp;username=mots03011" xr:uid="{C42D937F-4418-4169-A349-B5431F5E37F7}"/>
    <hyperlink ref="E54:E57" r:id="rId533" display="https://emenscr.nesdc.go.th/viewer/view.html?id=5d4be72d4aab8645b6269a33&amp;username=mots03011" xr:uid="{225C533A-8FF3-4FC3-AA57-8147B6509A76}"/>
    <hyperlink ref="E59:E62" r:id="rId534" display="https://emenscr.nesdc.go.th/viewer/view.html?id=5d4be72d4aab8645b6269a33&amp;username=mots03011" xr:uid="{6D3832FB-2ED3-480C-AF68-8B7D61BE62EF}"/>
    <hyperlink ref="E64:E67" r:id="rId535" display="https://emenscr.nesdc.go.th/viewer/view.html?id=5d4be72d4aab8645b6269a33&amp;username=mots03011" xr:uid="{41832190-C0A9-41B4-83C5-E3A623CC04A8}"/>
    <hyperlink ref="E69:E72" r:id="rId536" display="https://emenscr.nesdc.go.th/viewer/view.html?id=5d4be72d4aab8645b6269a33&amp;username=mots03011" xr:uid="{A222AF60-395B-406D-A996-EC971DF4DA51}"/>
    <hyperlink ref="E74:E77" r:id="rId537" display="https://emenscr.nesdc.go.th/viewer/view.html?id=5d4be72d4aab8645b6269a33&amp;username=mots03011" xr:uid="{27F13F20-8C3A-415C-813A-3394A539B121}"/>
    <hyperlink ref="E79:E82" r:id="rId538" display="https://emenscr.nesdc.go.th/viewer/view.html?id=5d4be72d4aab8645b6269a33&amp;username=mots03011" xr:uid="{8486FD27-F6AC-4553-8948-728CFC67304B}"/>
    <hyperlink ref="E84:E87" r:id="rId539" display="https://emenscr.nesdc.go.th/viewer/view.html?id=5d4be72d4aab8645b6269a33&amp;username=mots03011" xr:uid="{519ADA46-66CE-4900-BFCD-4B9FF96ABED5}"/>
    <hyperlink ref="E89:E92" r:id="rId540" display="https://emenscr.nesdc.go.th/viewer/view.html?id=5d4be72d4aab8645b6269a33&amp;username=mots03011" xr:uid="{CDDA2371-B80E-4460-B96D-4060D6248A05}"/>
    <hyperlink ref="E94:E97" r:id="rId541" display="https://emenscr.nesdc.go.th/viewer/view.html?id=5d4be72d4aab8645b6269a33&amp;username=mots03011" xr:uid="{F0CBD809-03AE-416A-949C-0125EA646AA5}"/>
    <hyperlink ref="E99:E102" r:id="rId542" display="https://emenscr.nesdc.go.th/viewer/view.html?id=5d4be72d4aab8645b6269a33&amp;username=mots03011" xr:uid="{2C859B70-EF1E-4229-BABD-CDC40A725534}"/>
    <hyperlink ref="E104:E107" r:id="rId543" display="https://emenscr.nesdc.go.th/viewer/view.html?id=5d4be72d4aab8645b6269a33&amp;username=mots03011" xr:uid="{75EE134F-91A7-412B-842E-2E9918734479}"/>
    <hyperlink ref="E109:E112" r:id="rId544" display="https://emenscr.nesdc.go.th/viewer/view.html?id=5d4be72d4aab8645b6269a33&amp;username=mots03011" xr:uid="{0AA7EA55-5A49-4924-87FF-A7F96D9B7CEC}"/>
    <hyperlink ref="E114:E117" r:id="rId545" display="https://emenscr.nesdc.go.th/viewer/view.html?id=5d4be72d4aab8645b6269a33&amp;username=mots03011" xr:uid="{F71BF1CC-5C2E-4877-8478-D9C895D91093}"/>
    <hyperlink ref="E119:E122" r:id="rId546" display="https://emenscr.nesdc.go.th/viewer/view.html?id=5d4be72d4aab8645b6269a33&amp;username=mots03011" xr:uid="{BABDD907-E210-42FB-80B6-1E1DA29A1FD0}"/>
    <hyperlink ref="E124:E127" r:id="rId547" display="https://emenscr.nesdc.go.th/viewer/view.html?id=5d4be72d4aab8645b6269a33&amp;username=mots03011" xr:uid="{E610D162-FBC7-4E89-BC09-BFDAF6B14B54}"/>
    <hyperlink ref="E129:E132" r:id="rId548" display="https://emenscr.nesdc.go.th/viewer/view.html?id=5d4be72d4aab8645b6269a33&amp;username=mots03011" xr:uid="{CA0637D5-761C-4F0D-A43A-F25BA95C9827}"/>
    <hyperlink ref="E134:E137" r:id="rId549" display="https://emenscr.nesdc.go.th/viewer/view.html?id=5d4be72d4aab8645b6269a33&amp;username=mots03011" xr:uid="{BA48B80C-7ED1-4391-90B4-66A761370B0F}"/>
    <hyperlink ref="E139:E142" r:id="rId550" display="https://emenscr.nesdc.go.th/viewer/view.html?id=5d4be72d4aab8645b6269a33&amp;username=mots03011" xr:uid="{39BAAC52-171E-44A3-8BA6-2E56A47E8FC6}"/>
    <hyperlink ref="E144:E147" r:id="rId551" display="https://emenscr.nesdc.go.th/viewer/view.html?id=5d4be72d4aab8645b6269a33&amp;username=mots03011" xr:uid="{AAFBD0FC-B96A-4C96-956B-68306DBE4A25}"/>
    <hyperlink ref="E149:E152" r:id="rId552" display="https://emenscr.nesdc.go.th/viewer/view.html?id=5d4be72d4aab8645b6269a33&amp;username=mots03011" xr:uid="{1E03F9DD-9641-45F0-8281-F2874A9CA98F}"/>
    <hyperlink ref="E154:E157" r:id="rId553" display="https://emenscr.nesdc.go.th/viewer/view.html?id=5d4be72d4aab8645b6269a33&amp;username=mots03011" xr:uid="{F8F5B454-5D01-4919-9AC9-0486F55671C2}"/>
    <hyperlink ref="E159:E162" r:id="rId554" display="https://emenscr.nesdc.go.th/viewer/view.html?id=5d4be72d4aab8645b6269a33&amp;username=mots03011" xr:uid="{1F82C42B-5702-4051-83B1-75EF8EA5AA79}"/>
    <hyperlink ref="E164:E167" r:id="rId555" display="https://emenscr.nesdc.go.th/viewer/view.html?id=5d4be72d4aab8645b6269a33&amp;username=mots03011" xr:uid="{8921A39E-B0FF-4E6E-AE6C-C50D3B7D104D}"/>
    <hyperlink ref="E169:E172" r:id="rId556" display="https://emenscr.nesdc.go.th/viewer/view.html?id=5d4be72d4aab8645b6269a33&amp;username=mots03011" xr:uid="{0E0591F7-9E96-4FF2-BFE2-7A732EB6225D}"/>
    <hyperlink ref="E174:E177" r:id="rId557" display="https://emenscr.nesdc.go.th/viewer/view.html?id=5d4be72d4aab8645b6269a33&amp;username=mots03011" xr:uid="{84AF3C19-A7CC-4D14-B790-2411804FE684}"/>
    <hyperlink ref="E179:E182" r:id="rId558" display="https://emenscr.nesdc.go.th/viewer/view.html?id=5d4be72d4aab8645b6269a33&amp;username=mots03011" xr:uid="{FD6D0E21-AC2B-44B1-AED2-F90520FB9CF5}"/>
    <hyperlink ref="E184:E187" r:id="rId559" display="https://emenscr.nesdc.go.th/viewer/view.html?id=5d4be72d4aab8645b6269a33&amp;username=mots03011" xr:uid="{1EE11EB0-F2B3-4EEC-A5AA-036AC82645D8}"/>
    <hyperlink ref="E189:E192" r:id="rId560" display="https://emenscr.nesdc.go.th/viewer/view.html?id=5d4be72d4aab8645b6269a33&amp;username=mots03011" xr:uid="{6A33EC01-9262-4883-A3B7-4C09BFCBDA23}"/>
    <hyperlink ref="E194:E197" r:id="rId561" display="https://emenscr.nesdc.go.th/viewer/view.html?id=5d4be72d4aab8645b6269a33&amp;username=mots03011" xr:uid="{24DD1188-35D3-4D98-930E-D4F7BB93B398}"/>
    <hyperlink ref="E199:E202" r:id="rId562" display="https://emenscr.nesdc.go.th/viewer/view.html?id=5d4be72d4aab8645b6269a33&amp;username=mots03011" xr:uid="{76932D8A-E7F2-48C8-BDD6-FAF7AE357C9A}"/>
    <hyperlink ref="E204:E207" r:id="rId563" display="https://emenscr.nesdc.go.th/viewer/view.html?id=5d4be72d4aab8645b6269a33&amp;username=mots03011" xr:uid="{AEB3E280-4B17-4542-8529-65E78A5A8F20}"/>
    <hyperlink ref="E209:E212" r:id="rId564" display="https://emenscr.nesdc.go.th/viewer/view.html?id=5d4be72d4aab8645b6269a33&amp;username=mots03011" xr:uid="{1EE9317B-AC18-4207-A985-E656F41F7787}"/>
    <hyperlink ref="E214:E217" r:id="rId565" display="https://emenscr.nesdc.go.th/viewer/view.html?id=5d4be72d4aab8645b6269a33&amp;username=mots03011" xr:uid="{FB3EE38A-B3BE-4495-BCDC-2A45340CC544}"/>
    <hyperlink ref="E219:E222" r:id="rId566" display="https://emenscr.nesdc.go.th/viewer/view.html?id=5d4be72d4aab8645b6269a33&amp;username=mots03011" xr:uid="{F9BF908B-5F35-428F-A257-D2B48604B3F3}"/>
    <hyperlink ref="E224:E227" r:id="rId567" display="https://emenscr.nesdc.go.th/viewer/view.html?id=5d4be72d4aab8645b6269a33&amp;username=mots03011" xr:uid="{50ECD969-7979-426C-B23D-28A1C09F10CE}"/>
    <hyperlink ref="E229:E232" r:id="rId568" display="https://emenscr.nesdc.go.th/viewer/view.html?id=5d4be72d4aab8645b6269a33&amp;username=mots03011" xr:uid="{D37C6502-B419-46A8-9FB4-88225942D0E9}"/>
    <hyperlink ref="E234:E237" r:id="rId569" display="https://emenscr.nesdc.go.th/viewer/view.html?id=5d4be72d4aab8645b6269a33&amp;username=mots03011" xr:uid="{575D285C-30FE-41C2-B1BC-2F2E904F7E21}"/>
    <hyperlink ref="E239:E242" r:id="rId570" display="https://emenscr.nesdc.go.th/viewer/view.html?id=5d4be72d4aab8645b6269a33&amp;username=mots03011" xr:uid="{24983423-74F5-4ADE-9F52-6DA3931A3F49}"/>
    <hyperlink ref="E244:E247" r:id="rId571" display="https://emenscr.nesdc.go.th/viewer/view.html?id=5d4be72d4aab8645b6269a33&amp;username=mots03011" xr:uid="{B490549D-2B07-467A-97AA-C30C5FEF9F78}"/>
    <hyperlink ref="E249:E252" r:id="rId572" display="https://emenscr.nesdc.go.th/viewer/view.html?id=5d4be72d4aab8645b6269a33&amp;username=mots03011" xr:uid="{168478DB-94D7-4C9E-8557-854F99BF0031}"/>
    <hyperlink ref="E254:E257" r:id="rId573" display="https://emenscr.nesdc.go.th/viewer/view.html?id=5d4be72d4aab8645b6269a33&amp;username=mots03011" xr:uid="{B03D44C5-8E4E-4EA0-9274-47384E204008}"/>
    <hyperlink ref="E259:E262" r:id="rId574" display="https://emenscr.nesdc.go.th/viewer/view.html?id=5d4be72d4aab8645b6269a33&amp;username=mots03011" xr:uid="{D419EB47-274E-4465-8F3F-54DD829BC510}"/>
    <hyperlink ref="E264:E267" r:id="rId575" display="https://emenscr.nesdc.go.th/viewer/view.html?id=5d4be72d4aab8645b6269a33&amp;username=mots03011" xr:uid="{872AE0DD-DB5B-41D0-8F75-E5652352EDA5}"/>
    <hyperlink ref="E269:E272" r:id="rId576" display="https://emenscr.nesdc.go.th/viewer/view.html?id=5d4be72d4aab8645b6269a33&amp;username=mots03011" xr:uid="{D40B4FE1-0EEE-4E18-8037-3C3FEEDDFB66}"/>
    <hyperlink ref="E274:E277" r:id="rId577" display="https://emenscr.nesdc.go.th/viewer/view.html?id=5d4be72d4aab8645b6269a33&amp;username=mots03011" xr:uid="{0AA9F93C-5CFA-4580-B18E-9F395A72C6E0}"/>
    <hyperlink ref="E279:E282" r:id="rId578" display="https://emenscr.nesdc.go.th/viewer/view.html?id=5d4be72d4aab8645b6269a33&amp;username=mots03011" xr:uid="{B821D196-9A5D-471D-BF7B-14F6613856E1}"/>
    <hyperlink ref="E284:E287" r:id="rId579" display="https://emenscr.nesdc.go.th/viewer/view.html?id=5d4be72d4aab8645b6269a33&amp;username=mots03011" xr:uid="{2BB67059-2AAB-43CE-9DAC-2559CF489D9F}"/>
    <hyperlink ref="E289:E292" r:id="rId580" display="https://emenscr.nesdc.go.th/viewer/view.html?id=5d4be72d4aab8645b6269a33&amp;username=mots03011" xr:uid="{429AEE30-E57F-47C8-82FA-1AF03E1EB081}"/>
    <hyperlink ref="E294:E297" r:id="rId581" display="https://emenscr.nesdc.go.th/viewer/view.html?id=5d4be72d4aab8645b6269a33&amp;username=mots03011" xr:uid="{856C70EC-DC6F-441B-9C0A-3BC4D4865F99}"/>
    <hyperlink ref="E299:E302" r:id="rId582" display="https://emenscr.nesdc.go.th/viewer/view.html?id=5d4be72d4aab8645b6269a33&amp;username=mots03011" xr:uid="{F9030E15-4EC8-4F2D-B643-F946CCDAEB94}"/>
    <hyperlink ref="E304:E307" r:id="rId583" display="https://emenscr.nesdc.go.th/viewer/view.html?id=5d4be72d4aab8645b6269a33&amp;username=mots03011" xr:uid="{E3BA56EC-4B39-4C12-BE9D-8035274BC214}"/>
    <hyperlink ref="E309:E312" r:id="rId584" display="https://emenscr.nesdc.go.th/viewer/view.html?id=5d4be72d4aab8645b6269a33&amp;username=mots03011" xr:uid="{08090288-A0F5-4FD4-9548-EF26311FC8B4}"/>
    <hyperlink ref="E314:E317" r:id="rId585" display="https://emenscr.nesdc.go.th/viewer/view.html?id=5d4be72d4aab8645b6269a33&amp;username=mots03011" xr:uid="{3705D128-9C53-40AF-826E-8AE9F0B899E7}"/>
    <hyperlink ref="E319:E322" r:id="rId586" display="https://emenscr.nesdc.go.th/viewer/view.html?id=5d4be72d4aab8645b6269a33&amp;username=mots03011" xr:uid="{C2D60ADE-665D-4899-95A3-BB9D248FB759}"/>
    <hyperlink ref="E324:E327" r:id="rId587" display="https://emenscr.nesdc.go.th/viewer/view.html?id=5d4be72d4aab8645b6269a33&amp;username=mots03011" xr:uid="{FAC66F52-F67D-41B9-B025-474AA7F8E510}"/>
    <hyperlink ref="E329:E332" r:id="rId588" display="https://emenscr.nesdc.go.th/viewer/view.html?id=5d4be72d4aab8645b6269a33&amp;username=mots03011" xr:uid="{978C9D12-2A9F-43D5-BF3E-D15E35849261}"/>
    <hyperlink ref="E334:E337" r:id="rId589" display="https://emenscr.nesdc.go.th/viewer/view.html?id=5d4be72d4aab8645b6269a33&amp;username=mots03011" xr:uid="{B43758ED-85DD-4CDE-A8DC-F17811CBB122}"/>
    <hyperlink ref="E339:E342" r:id="rId590" display="https://emenscr.nesdc.go.th/viewer/view.html?id=5d4be72d4aab8645b6269a33&amp;username=mots03011" xr:uid="{71F4DE38-8C8E-4632-865B-75B847AB5BBD}"/>
    <hyperlink ref="E344:E347" r:id="rId591" display="https://emenscr.nesdc.go.th/viewer/view.html?id=5d4be72d4aab8645b6269a33&amp;username=mots03011" xr:uid="{16230E1C-55BF-459E-AE1E-26839DECFA62}"/>
    <hyperlink ref="E349:E352" r:id="rId592" display="https://emenscr.nesdc.go.th/viewer/view.html?id=5d4be72d4aab8645b6269a33&amp;username=mots03011" xr:uid="{93EC0555-5D3A-41A9-B90E-6B4B0739C783}"/>
    <hyperlink ref="E354:E357" r:id="rId593" display="https://emenscr.nesdc.go.th/viewer/view.html?id=5d4be72d4aab8645b6269a33&amp;username=mots03011" xr:uid="{7DC5D60D-B8FD-485D-A111-CF8BA8742476}"/>
    <hyperlink ref="E359:E362" r:id="rId594" display="https://emenscr.nesdc.go.th/viewer/view.html?id=5d4be72d4aab8645b6269a33&amp;username=mots03011" xr:uid="{615C2AC6-4982-406F-B03C-BF0100A5786D}"/>
    <hyperlink ref="E364:E367" r:id="rId595" display="https://emenscr.nesdc.go.th/viewer/view.html?id=5d4be72d4aab8645b6269a33&amp;username=mots03011" xr:uid="{67EF4F54-1F9A-4510-843F-638570DE53F6}"/>
    <hyperlink ref="E369:E372" r:id="rId596" display="https://emenscr.nesdc.go.th/viewer/view.html?id=5d4be72d4aab8645b6269a33&amp;username=mots03011" xr:uid="{58E135FB-E15F-4668-95F8-3639F4BF3154}"/>
    <hyperlink ref="E374:E377" r:id="rId597" display="https://emenscr.nesdc.go.th/viewer/view.html?id=5d4be72d4aab8645b6269a33&amp;username=mots03011" xr:uid="{B6B279E8-BD07-416E-8E64-9EABF5CFF495}"/>
    <hyperlink ref="E379:E382" r:id="rId598" display="https://emenscr.nesdc.go.th/viewer/view.html?id=5d4be72d4aab8645b6269a33&amp;username=mots03011" xr:uid="{41E1E002-42DF-4D33-A3EA-459876D3F7A3}"/>
    <hyperlink ref="E384:E387" r:id="rId599" display="https://emenscr.nesdc.go.th/viewer/view.html?id=5d4be72d4aab8645b6269a33&amp;username=mots03011" xr:uid="{FD2461C6-9AF6-4C54-A4B0-36062F80606E}"/>
    <hyperlink ref="E389:E392" r:id="rId600" display="https://emenscr.nesdc.go.th/viewer/view.html?id=5d4be72d4aab8645b6269a33&amp;username=mots03011" xr:uid="{68979385-F7C0-4A19-B158-70E008A073D4}"/>
    <hyperlink ref="E394:E397" r:id="rId601" display="https://emenscr.nesdc.go.th/viewer/view.html?id=5d4be72d4aab8645b6269a33&amp;username=mots03011" xr:uid="{002D9FFC-863F-4961-9D55-74BE4CBEDF99}"/>
    <hyperlink ref="E399:E402" r:id="rId602" display="https://emenscr.nesdc.go.th/viewer/view.html?id=5d4be72d4aab8645b6269a33&amp;username=mots03011" xr:uid="{2D495CC4-3E25-4637-8602-36DA31090E39}"/>
    <hyperlink ref="E404:E407" r:id="rId603" display="https://emenscr.nesdc.go.th/viewer/view.html?id=5d4be72d4aab8645b6269a33&amp;username=mots03011" xr:uid="{E0F8BEA1-0600-4C9B-AED0-3CB6D5968931}"/>
    <hyperlink ref="E409:E412" r:id="rId604" display="https://emenscr.nesdc.go.th/viewer/view.html?id=5d4be72d4aab8645b6269a33&amp;username=mots03011" xr:uid="{DADACC3F-8122-4538-A90B-62D547A1CDFF}"/>
    <hyperlink ref="E414:E417" r:id="rId605" display="https://emenscr.nesdc.go.th/viewer/view.html?id=5d4be72d4aab8645b6269a33&amp;username=mots03011" xr:uid="{75664127-8AC5-43FA-AC53-320DE6B859A2}"/>
    <hyperlink ref="E419:E422" r:id="rId606" display="https://emenscr.nesdc.go.th/viewer/view.html?id=5d4be72d4aab8645b6269a33&amp;username=mots03011" xr:uid="{821FD1CE-05CA-4290-B76E-59870829E52E}"/>
    <hyperlink ref="E424:E427" r:id="rId607" display="https://emenscr.nesdc.go.th/viewer/view.html?id=5d4be72d4aab8645b6269a33&amp;username=mots03011" xr:uid="{2F402C92-D038-41A6-BDBF-F0B369BE783B}"/>
    <hyperlink ref="E429:E432" r:id="rId608" display="https://emenscr.nesdc.go.th/viewer/view.html?id=5d4be72d4aab8645b6269a33&amp;username=mots03011" xr:uid="{EBD2284B-CD21-40DD-9D10-00495EFEEE5B}"/>
    <hyperlink ref="E434:E437" r:id="rId609" display="https://emenscr.nesdc.go.th/viewer/view.html?id=5d4be72d4aab8645b6269a33&amp;username=mots03011" xr:uid="{F660F6AA-46F8-4F73-94F3-1605DF86C0D2}"/>
    <hyperlink ref="E368" r:id="rId610" display="https://emenscr.nesdc.go.th/viewer/view.html?id=5b20d4e6916f477e3991ee29&amp;username=mots03031" xr:uid="{ED370E13-1DBE-4C0C-AD6F-B41D58AF20C2}"/>
    <hyperlink ref="E95" r:id="rId611" display="https://emenscr.nesdc.go.th/viewer/view.html?id=5b96395eb76a640f3398731b&amp;username=rmutt0578081" xr:uid="{F0D83E4E-14FE-4639-9397-8272DC77FE70}"/>
    <hyperlink ref="E106" r:id="rId612" display="https://emenscr.nesdc.go.th/viewer/view.html?id=5c5bd27b1248ca2ef6b77d88&amp;username=pbru0555341" xr:uid="{C250C0EC-3EB0-4D76-9BEF-E833E402F1B1}"/>
    <hyperlink ref="E268" r:id="rId613" display="https://emenscr.nesdc.go.th/viewer/view.html?id=5c931244a6ce3a3febe8cf97&amp;username=mots03031" xr:uid="{6B80935F-4956-48B5-8D10-FDF4C9168379}"/>
    <hyperlink ref="E236" r:id="rId614" display="https://emenscr.nesdc.go.th/viewer/view.html?id=5c9894a2a392573fe1bc6b8c&amp;username=mots03031" xr:uid="{DCFBD4C8-6487-4CD6-A625-1366017D74B8}"/>
    <hyperlink ref="E100" r:id="rId615" display="https://emenscr.nesdc.go.th/viewer/view.html?id=5c989f1ba6ce3a3febe8cfe7&amp;username=rmutt0578081" xr:uid="{19574C1B-BC3E-4A9C-B509-F7034F6F5FE5}"/>
    <hyperlink ref="E269" r:id="rId616" display="https://emenscr.nesdc.go.th/viewer/view.html?id=5c9c954fa6ce3a3febe8d061&amp;username=mots03031" xr:uid="{F6BBC333-7B2A-43AE-8A93-6110A59534A2}"/>
    <hyperlink ref="E97" r:id="rId617" display="https://emenscr.nesdc.go.th/viewer/view.html?id=5cb18e8ba392573fe1bc6e6e&amp;username=rmutt0578201" xr:uid="{5157FCF1-A09E-4AD9-B446-9FF18F05C5A9}"/>
    <hyperlink ref="E270" r:id="rId618" display="https://emenscr.nesdc.go.th/viewer/view.html?id=5cbec8d77a930d3fec263472&amp;username=mots03031" xr:uid="{414BEFE5-C2AD-4A35-8C63-4E6C40F12FBE}"/>
    <hyperlink ref="E271" r:id="rId619" display="https://emenscr.nesdc.go.th/viewer/view.html?id=5cbec8ec7a930d3fec263477&amp;username=mots03031" xr:uid="{95768B17-B1B5-4952-8325-6E569506A515}"/>
    <hyperlink ref="E103" r:id="rId620" display="https://emenscr.nesdc.go.th/viewer/view.html?id=5cbec939f78b133fe6b14e75&amp;username=mots03031" xr:uid="{5E66AD18-72A8-44F2-872F-BBA253347FD6}"/>
    <hyperlink ref="E175" r:id="rId621" display="https://emenscr.nesdc.go.th/viewer/view.html?id=5cbec93cf78b133fe6b14e7a&amp;username=mots03031" xr:uid="{753C5EC6-D0C2-4896-8575-E0FAB6673327}"/>
    <hyperlink ref="E180" r:id="rId622" display="https://emenscr.nesdc.go.th/viewer/view.html?id=5cf73d32656db4416eea0cae&amp;username=sat1" xr:uid="{DE23B662-3BA5-4666-BBE7-68B5E548BDFD}"/>
    <hyperlink ref="E181" r:id="rId623" display="https://emenscr.nesdc.go.th/viewer/view.html?id=5cf741b53d444c41747ba89e&amp;username=sat1" xr:uid="{D2FBE7FD-8FD2-4F3E-8DC2-7DA205F7E2C9}"/>
    <hyperlink ref="E338" r:id="rId624" display="https://emenscr.nesdc.go.th/viewer/view.html?id=5cf78024985c284170d1176c&amp;username=sat1" xr:uid="{F520387E-4FC7-4214-A110-75F25F73376C}"/>
    <hyperlink ref="E481" r:id="rId625" display="https://emenscr.nesdc.go.th/viewer/view.html?id=5cf7816043f43b4179ea0e5e&amp;username=sat1" xr:uid="{8A8E62E8-BCAA-40C2-8B38-D49FCE7FA617}"/>
    <hyperlink ref="E281" r:id="rId626" display="https://emenscr.nesdc.go.th/viewer/view.html?id=5cf78662656db4416eea0cdc&amp;username=sat1" xr:uid="{C5B0EF75-C1FA-4799-94EB-80B44C6A2C5E}"/>
    <hyperlink ref="E272" r:id="rId627" display="https://emenscr.nesdc.go.th/viewer/view.html?id=5cf8c4373d444c41747ba90a&amp;username=mots03031" xr:uid="{42C0A396-6150-4FD2-BE1A-07727A5EA5C1}"/>
    <hyperlink ref="E273" r:id="rId628" display="https://emenscr.nesdc.go.th/viewer/view.html?id=5cf8f22143f43b4179ea0ed1&amp;username=mots03031" xr:uid="{427A5714-0F10-4977-8158-740885D0233D}"/>
    <hyperlink ref="E274" r:id="rId629" display="https://emenscr.nesdc.go.th/viewer/view.html?id=5d0a0375c72a7f0aeca53e3b&amp;username=mots03031" xr:uid="{77BF89ED-DA0D-44E0-97EE-A0F8317262FC}"/>
    <hyperlink ref="E105" r:id="rId630" display="https://emenscr.nesdc.go.th/viewer/view.html?id=5d0c90cfc72a7f0aeca53eb5&amp;username=mots03051" xr:uid="{73125A48-221F-4244-AD29-922D5166A4C5}"/>
    <hyperlink ref="E238" r:id="rId631" display="https://emenscr.nesdc.go.th/viewer/view.html?id=5d0c9158ae46c10af22267d3&amp;username=mots03051" xr:uid="{B2D1A158-88C6-4FD9-8DA8-96E4D5E6C2E3}"/>
    <hyperlink ref="E239" r:id="rId632" display="https://emenscr.nesdc.go.th/viewer/view.html?id=5d0c915c19ab880af76a0201&amp;username=mots03051" xr:uid="{66E1CFB9-6C2A-411C-A328-033E447BDE10}"/>
    <hyperlink ref="E275" r:id="rId633" display="https://emenscr.nesdc.go.th/viewer/view.html?id=5d0c915dae46c10af22267d8&amp;username=mots03051" xr:uid="{BA722772-1C08-4FE3-8A76-3F9DDA21809B}"/>
    <hyperlink ref="E276" r:id="rId634" display="https://emenscr.nesdc.go.th/viewer/view.html?id=5d0c915fae46c10af22267dd&amp;username=mots03051" xr:uid="{03F0DDAA-4555-4BD4-B12A-A4B57982A9A0}"/>
    <hyperlink ref="E240" r:id="rId635" display="https://emenscr.nesdc.go.th/viewer/view.html?id=5d0c916819ab880af76a0206&amp;username=mots03051" xr:uid="{45DF6520-538D-41F9-8568-F46B0128A0FD}"/>
    <hyperlink ref="E241" r:id="rId636" display="https://emenscr.nesdc.go.th/viewer/view.html?id=5d0c917b27a73d0aedb7831d&amp;username=mots03051" xr:uid="{21C2EDD3-A534-406D-A431-E5D658EDEE33}"/>
    <hyperlink ref="E277" r:id="rId637" display="https://emenscr.nesdc.go.th/viewer/view.html?id=5d0c9ed9ae46c10af22267f9&amp;username=mots03051" xr:uid="{BDE78B1B-6EDE-40AA-BE7D-79A7246A27B8}"/>
    <hyperlink ref="E375" r:id="rId638" display="https://emenscr.nesdc.go.th/viewer/view.html?id=5d145b7d27a73d0aedb78458&amp;username=mots03051" xr:uid="{738AD501-632A-4564-9AFA-FD6D4EAC82AC}"/>
    <hyperlink ref="E421" r:id="rId639" display="https://emenscr.nesdc.go.th/viewer/view.html?id=5d1475adc72a7f0aeca5403d&amp;username=mots03051" xr:uid="{AAFBE53F-38C8-4E8F-8F7A-700D6BCC5AF9}"/>
    <hyperlink ref="E242" r:id="rId640" display="https://emenscr.nesdc.go.th/viewer/view.html?id=5d43da8cb8ec7d7102f97aa7&amp;username=mots03041" xr:uid="{4A938DEE-5720-423C-ACF0-5E95A1974086}"/>
    <hyperlink ref="E278" r:id="rId641" display="https://emenscr.nesdc.go.th/viewer/view.html?id=5d4859f2d9ce347100f01ff0&amp;username=mots03041" xr:uid="{DB0E4171-60D8-4A57-B89B-2238962E63E3}"/>
    <hyperlink ref="E3" r:id="rId642" display="https://emenscr.nesdc.go.th/viewer/view.html?id=5d4be72d4aab8645b6269a33&amp;username=mots03011" xr:uid="{89B2221C-E0AA-485E-888C-6B54FA43F35B}"/>
    <hyperlink ref="E4" r:id="rId643" display="https://emenscr.nesdc.go.th/viewer/view.html?id=5d4ce0794aab8645b6269a61&amp;username=mots03011" xr:uid="{AAD5F247-B66D-4612-92EF-A015866287D1}"/>
    <hyperlink ref="E6" r:id="rId644" display="https://emenscr.nesdc.go.th/viewer/view.html?id=5d4cfdd24aab8645b6269a98&amp;username=mots03011" xr:uid="{AFA821CD-7F54-4319-BCE8-FFC97BAFD9E9}"/>
    <hyperlink ref="E7" r:id="rId645" display="https://emenscr.nesdc.go.th/viewer/view.html?id=5d4d1627585e3e45ab25d834&amp;username=mots03011" xr:uid="{770EA4CF-B7A7-43A7-9CB1-D92AE7C03F4C}"/>
    <hyperlink ref="E11" r:id="rId646" display="https://emenscr.nesdc.go.th/viewer/view.html?id=5d4d2104585e3e45ab25d846&amp;username=mots03011" xr:uid="{765CE4E5-6673-47EE-8516-9D15F10F78C9}"/>
    <hyperlink ref="E8" r:id="rId647" display="https://emenscr.nesdc.go.th/viewer/view.html?id=5d52260861344766323dec24&amp;username=mots03011" xr:uid="{FE67EB14-5062-4E12-9C2D-13E17980F445}"/>
    <hyperlink ref="E5" r:id="rId648" display="https://emenscr.nesdc.go.th/viewer/view.html?id=5d523451a9def6662c138361&amp;username=mots03011" xr:uid="{16BB26DB-DF00-4166-A2CD-00084C1E0430}"/>
    <hyperlink ref="E9" r:id="rId649" display="https://emenscr.nesdc.go.th/viewer/view.html?id=5d5239b8a9def6662c138367&amp;username=mots03011" xr:uid="{B9EE8FFC-32D6-4430-88EE-775D139AE924}"/>
    <hyperlink ref="E243" r:id="rId650" display="https://emenscr.nesdc.go.th/viewer/view.html?id=5d5275a38087be14b6d4cc1a&amp;username=mots03041" xr:uid="{AF7F2D8F-B6F5-422B-88AA-F91AAE1C77B4}"/>
    <hyperlink ref="E244" r:id="rId651" display="https://emenscr.nesdc.go.th/viewer/view.html?id=5d537fe63ffbd814bb4cc6b9&amp;username=mots03041" xr:uid="{171F8608-A472-4552-8C13-14192461D72C}"/>
    <hyperlink ref="E369" r:id="rId652" display="https://emenscr.nesdc.go.th/viewer/view.html?id=5d53987e6a833a14b5f1b131&amp;username=mots03031" xr:uid="{3E66DE2C-777D-4841-B63D-6037344545E3}"/>
    <hyperlink ref="E104" r:id="rId653" display="https://emenscr.nesdc.go.th/viewer/view.html?id=5d53a3b33ffbd814bb4cc6ee&amp;username=mots03031" xr:uid="{DCC6A929-03AB-4A39-A02E-3FFC1EC0F81A}"/>
    <hyperlink ref="E279" r:id="rId654" display="https://emenscr.nesdc.go.th/viewer/view.html?id=5d54e6868087be14b6d4cd3e&amp;username=mots03041" xr:uid="{B0C9EE01-6179-4AED-8DCA-7D8EAF268177}"/>
    <hyperlink ref="E573" r:id="rId655" display="https://emenscr.nesdc.go.th/viewer/view.html?id=5d5514363ffbd814bb4cc7d5&amp;username=mots03021" xr:uid="{79C7B4EE-35B1-456E-A001-A449A061B88A}"/>
    <hyperlink ref="E245" r:id="rId656" display="https://emenscr.nesdc.go.th/viewer/view.html?id=5d5a572213cb590507223536&amp;username=mots03041" xr:uid="{677FA0A9-2035-44CB-91E2-1D0DD426F1FA}"/>
    <hyperlink ref="E280" r:id="rId657" display="https://emenscr.nesdc.go.th/viewer/view.html?id=5d5a5d60033c5d05164dfa16&amp;username=mots03041" xr:uid="{16779A2C-61C4-4745-BCB1-2993D6322F75}"/>
    <hyperlink ref="E237" r:id="rId658" display="https://emenscr.nesdc.go.th/viewer/view.html?id=5d5f6c5d4271717c9192c28d&amp;username=mots03031" xr:uid="{EFC61FF8-B994-49C6-87D8-174EBA9A50BB}"/>
    <hyperlink ref="E96" r:id="rId659" display="https://emenscr.nesdc.go.th/viewer/view.html?id=5d5f9a97a204df7c8c01df8b&amp;username=rmuti17001" xr:uid="{711FEC1D-46A2-44C2-9E4F-EC1EE939FE7A}"/>
    <hyperlink ref="E12" r:id="rId660" display="https://emenscr.nesdc.go.th/viewer/view.html?id=5d6cd64b2d8b5b145109deb1&amp;username=mots03011" xr:uid="{BFD12112-C206-4AB5-8FCB-B0B76D58E369}"/>
    <hyperlink ref="E337" r:id="rId661" display="https://emenscr.nesdc.go.th/viewer/view.html?id=5d6deb2b89e2df1450c64f4c&amp;username=mots03021" xr:uid="{FA2D6416-3A4E-4159-AE49-3A8C558E92D4}"/>
    <hyperlink ref="E101" r:id="rId662" display="https://emenscr.nesdc.go.th/viewer/view.html?id=5d7226812b90be145b5c953d&amp;username=cmu6593151" xr:uid="{9496A15A-F7BC-4F1B-A62D-7C5EFC87729E}"/>
    <hyperlink ref="E178" r:id="rId663" display="https://emenscr.nesdc.go.th/viewer/view.html?id=5d7a1db574fe1257921c7144&amp;username=moe5210611" xr:uid="{55EE8C86-C6A6-4BEF-9BDF-935D7ACCFC50}"/>
    <hyperlink ref="E177" r:id="rId664" display="https://emenscr.nesdc.go.th/viewer/view.html?id=5d8341566e6bea05a699b6b0&amp;username=moe02861" xr:uid="{281165E6-A045-43F4-8A45-A64A2DC3CFA7}"/>
    <hyperlink ref="E10" r:id="rId665" display="https://emenscr.nesdc.go.th/viewer/view.html?id=5d8469bbc9040805a0286a86&amp;username=mots03011" xr:uid="{F9DD7C3B-949F-46B5-BD19-83627C66AD11}"/>
    <hyperlink ref="E288" r:id="rId666" display="https://emenscr.nesdc.go.th/viewer/view.html?id=5d92c1c851e48e04dd5a3ba1&amp;username=mots03031" xr:uid="{A63D9F75-FE8F-40A8-AB6F-EE22545AED71}"/>
    <hyperlink ref="E102" r:id="rId667" display="https://emenscr.nesdc.go.th/viewer/view.html?id=5d95ba7d644fd240c48a1e76&amp;username=moe02371" xr:uid="{E3E9702D-6D94-4816-8138-96BBCA50A89C}"/>
    <hyperlink ref="E123" r:id="rId668" display="https://emenscr.nesdc.go.th/viewer/view.html?id=5d9ab042a43859371ebd9d00&amp;username=pbru0555341" xr:uid="{11CB518A-BEF2-436D-9A48-F5FA97BAF97A}"/>
    <hyperlink ref="E113" r:id="rId669" display="https://emenscr.nesdc.go.th/viewer/view.html?id=5d9ed5211cf04a5bcff243f4&amp;username=rmutt0578101" xr:uid="{861ED3FC-0048-481C-9044-64410A646092}"/>
    <hyperlink ref="E235" r:id="rId670" display="https://emenscr.nesdc.go.th/viewer/view.html?id=5da7f5a1c684aa5bce4a81a8&amp;username=cru0562041" xr:uid="{852F2ED5-51AE-4565-8A2F-4896F3AB5E32}"/>
    <hyperlink ref="E98" r:id="rId671" display="https://emenscr.nesdc.go.th/viewer/view.html?id=5da97e9e1cf04a5bcff24a45&amp;username=cru05620151" xr:uid="{B368AAFB-117E-4774-8A9F-ED3BDB2DE195}"/>
    <hyperlink ref="E179" r:id="rId672" display="https://emenscr.nesdc.go.th/viewer/view.html?id=5dad27ded070455bd999d7c5&amp;username=rmuti11001" xr:uid="{FC10C357-C8CF-4A81-8BB3-20A26C488F2B}"/>
    <hyperlink ref="E173" r:id="rId673" display="https://emenscr.nesdc.go.th/viewer/view.html?id=5dad6b92d070455bd999d854&amp;username=cru05620151" xr:uid="{15C8A8B1-EE97-4624-BC5B-A13988FEDC38}"/>
    <hyperlink ref="E174" r:id="rId674" display="https://emenscr.nesdc.go.th/viewer/view.html?id=5db18adf86d41314755701a3&amp;username=uru0535261" xr:uid="{56B96BE1-2A21-4BEC-BEA7-2CD0A83F3A0E}"/>
    <hyperlink ref="E176" r:id="rId675" display="https://emenscr.nesdc.go.th/viewer/view.html?id=5db6af30a12569147ec9864a&amp;username=rmuti51001" xr:uid="{509F93F0-BB7C-4954-BF0B-03FF31FA4335}"/>
    <hyperlink ref="E420" r:id="rId676" display="https://emenscr.nesdc.go.th/viewer/view.html?id=5db6d34d395adc146fd486d3&amp;username=uru0535261" xr:uid="{A4699752-4B6A-4937-AA55-6A5E414890C9}"/>
    <hyperlink ref="E109" r:id="rId677" display="https://emenscr.nesdc.go.th/viewer/view.html?id=5dbfd3de95d4bc0308242010&amp;username=rmutt057802011" xr:uid="{2EC34404-D022-4A90-AA8F-34BBF9055494}"/>
    <hyperlink ref="E110" r:id="rId678" display="https://emenscr.nesdc.go.th/viewer/view.html?id=5dbfda4cefbbb90303acae56&amp;username=rmutt057802011" xr:uid="{4512A691-974B-4B00-849B-4A980AA4E717}"/>
    <hyperlink ref="E282" r:id="rId679" display="https://emenscr.nesdc.go.th/viewer/view.html?id=5dc4ef51efbbb90303acaf97&amp;username=srru0546151" xr:uid="{AD06E86E-EFCC-40E1-92E5-7802B46915C3}"/>
    <hyperlink ref="E188" r:id="rId680" display="https://emenscr.nesdc.go.th/viewer/view.html?id=5dca1c0095d4bc03082421e0&amp;username=mots03041" xr:uid="{588C7E85-9ED8-4C07-8675-5EC899DB38D3}"/>
    <hyperlink ref="E371" r:id="rId681" display="https://emenscr.nesdc.go.th/viewer/view.html?id=5dcbd3a995d4bc0308242340&amp;username=mots03051" xr:uid="{2B976059-FDF1-4049-9D87-2CEFF0AA1849}"/>
    <hyperlink ref="E252" r:id="rId682" display="https://emenscr.nesdc.go.th/viewer/view.html?id=5dccda565e77a10312535f39&amp;username=mots03051" xr:uid="{2800B547-30D0-459E-A4DC-86F2EF368F90}"/>
    <hyperlink ref="E300" r:id="rId683" display="https://emenscr.nesdc.go.th/viewer/view.html?id=5dce573cefbbb90303acb2a8&amp;username=mots03051" xr:uid="{975C4CB4-A26C-4D0B-94B9-2AB26EB4E3A9}"/>
    <hyperlink ref="E182" r:id="rId684" display="https://emenscr.nesdc.go.th/viewer/view.html?id=5dd38ff41d85456ad0771650&amp;username=mots03031" xr:uid="{D52153F4-95E3-4EB9-9E6E-406AD0BD602F}"/>
    <hyperlink ref="E289" r:id="rId685" display="https://emenscr.nesdc.go.th/viewer/view.html?id=5dd3b8a413f46e6ad55aba7f&amp;username=mots03031" xr:uid="{161B707E-6A0B-4D5C-86E0-73B50155BF2A}"/>
    <hyperlink ref="E255" r:id="rId686" display="https://emenscr.nesdc.go.th/viewer/view.html?id=5dd502698393cc6acba319ea&amp;username=mots03041" xr:uid="{DF59EA9D-9487-4317-AE6F-83E33646BE93}"/>
    <hyperlink ref="E303" r:id="rId687" display="https://emenscr.nesdc.go.th/viewer/view.html?id=5dd6147f8393cc6acba31a2c&amp;username=mots03041" xr:uid="{025431F8-23E4-43DC-B94E-EAC4188E0A93}"/>
    <hyperlink ref="E304" r:id="rId688" display="https://emenscr.nesdc.go.th/viewer/view.html?id=5dd8f39e643eba22088b28c4&amp;username=mots03041" xr:uid="{C53A17BF-4D5F-4539-BFA0-BEDA745CA1F6}"/>
    <hyperlink ref="E305" r:id="rId689" display="https://emenscr.nesdc.go.th/viewer/view.html?id=5ddc97dd8785695329ec6919&amp;username=mots03041" xr:uid="{C528A954-44CF-48EE-BB80-F56347CEA13B}"/>
    <hyperlink ref="E248" r:id="rId690" display="https://emenscr.nesdc.go.th/viewer/view.html?id=5de4bd8b5b1d0951ee93572e&amp;username=mots03031" xr:uid="{ADB84B47-A436-4D98-930B-95B768339CD4}"/>
    <hyperlink ref="E290" r:id="rId691" display="https://emenscr.nesdc.go.th/viewer/view.html?id=5de4be78ef4cb551e9869ad4&amp;username=mots03031" xr:uid="{361EE3DD-EC5D-4691-8094-01BF09EC5D43}"/>
    <hyperlink ref="E183" r:id="rId692" display="https://emenscr.nesdc.go.th/viewer/view.html?id=5de4d8485b1d0951ee93576d&amp;username=mots03031" xr:uid="{434B2A16-AAF0-4EB0-9573-AEDF60BD9FC9}"/>
    <hyperlink ref="E291" r:id="rId693" display="https://emenscr.nesdc.go.th/viewer/view.html?id=5de4dd5b15ce5051f349ff3e&amp;username=mots03031" xr:uid="{DE6DB477-C460-4953-9373-BAD44238759B}"/>
    <hyperlink ref="E115" r:id="rId694" display="https://emenscr.nesdc.go.th/viewer/view.html?id=5de5de32240cac46ac1af8aa&amp;username=mots03031" xr:uid="{102102EE-8CF4-4870-B1F7-C7E3A3BE1C30}"/>
    <hyperlink ref="E292" r:id="rId695" display="https://emenscr.nesdc.go.th/viewer/view.html?id=5de62aaea4f65846b25d4101&amp;username=mots03031" xr:uid="{454DD7F1-1548-438C-B8DC-A719090BCFE9}"/>
    <hyperlink ref="E293" r:id="rId696" display="https://emenscr.nesdc.go.th/viewer/view.html?id=5de633a9a4f65846b25d4110&amp;username=mots03031" xr:uid="{1F9E7D03-C736-457F-BB64-79CC22629D05}"/>
    <hyperlink ref="E285" r:id="rId697" display="https://emenscr.nesdc.go.th/viewer/view.html?id=5dedf05e240cac46ac1afbef&amp;username=kpru053671" xr:uid="{9504762D-C1BA-42C8-8858-409CEAEE8450}"/>
    <hyperlink ref="E286" r:id="rId698" display="https://emenscr.nesdc.go.th/viewer/view.html?id=5dee0094a4f65846b25d43ed&amp;username=kpru053671" xr:uid="{81CCA1B9-7E99-4C09-8628-ABADA3DA635D}"/>
    <hyperlink ref="E122" r:id="rId699" display="https://emenscr.nesdc.go.th/viewer/view.html?id=5dee0a9909987646b1c796c8&amp;username=moe041881" xr:uid="{08DD031A-94D7-4CA4-A6F3-E4C6E15259D7}"/>
    <hyperlink ref="E249" r:id="rId700" display="https://emenscr.nesdc.go.th/viewer/view.html?id=5df21e6a11e6364ece801fb3&amp;username=mots03031" xr:uid="{2CB3853A-2770-427A-8493-DA86C94B66B5}"/>
    <hyperlink ref="E301" r:id="rId701" display="https://emenscr.nesdc.go.th/viewer/view.html?id=5df6f1db1069321a558d69b9&amp;username=mots03051" xr:uid="{CE262FAD-2245-4705-AE8D-8415A917ACC9}"/>
    <hyperlink ref="E339" r:id="rId702" display="https://emenscr.nesdc.go.th/viewer/view.html?id=5df6f5b6c576281a577194f5&amp;username=mots03021" xr:uid="{445C52C7-86F4-4990-A7E7-6D977F4E246F}"/>
    <hyperlink ref="E99" r:id="rId703" display="https://emenscr.nesdc.go.th/viewer/view.html?id=5df84ab862ad211a54e74c10&amp;username=rmutt0578031" xr:uid="{8873D19F-E2C7-4F0F-9866-D718493F293B}"/>
    <hyperlink ref="E302" r:id="rId704" display="https://emenscr.nesdc.go.th/viewer/view.html?id=5df87ec16b12163f58d5f702&amp;username=moe040071" xr:uid="{91CF0C23-4F7E-4776-8262-3746B242120A}"/>
    <hyperlink ref="E13" r:id="rId705" display="https://emenscr.nesdc.go.th/viewer/view.html?id=5df88b066b12163f58d5f74e&amp;username=mots03011" xr:uid="{F7F36081-8388-4E67-9E8E-828B6CE67B22}"/>
    <hyperlink ref="E14" r:id="rId706" display="https://emenscr.nesdc.go.th/viewer/view.html?id=5df895d8467aa83f5ec0af3e&amp;username=mots03011" xr:uid="{E54A7110-D08F-42B0-BBE6-BC630AE51DF5}"/>
    <hyperlink ref="E15" r:id="rId707" display="https://emenscr.nesdc.go.th/viewer/view.html?id=5df898dcffccfe3f5905ed9d&amp;username=mots03011" xr:uid="{0034FF73-3B71-4770-9E56-CD775B8F8D6D}"/>
    <hyperlink ref="E253" r:id="rId708" display="https://emenscr.nesdc.go.th/viewer/view.html?id=5df9ca25caa0dc3f63b8c4b7&amp;username=mots03051" xr:uid="{D79613FE-A8AB-43AE-A445-AF922985C64E}"/>
    <hyperlink ref="E254" r:id="rId709" display="https://emenscr.nesdc.go.th/viewer/view.html?id=5df9cb4b467aa83f5ec0b08d&amp;username=mots03051" xr:uid="{3A32FA4F-BFC1-459B-B96F-9A0E6BA3D5CB}"/>
    <hyperlink ref="E120" r:id="rId710" display="https://emenscr.nesdc.go.th/viewer/view.html?id=5dfc36ebb03e921a67e37515&amp;username=ksu05681" xr:uid="{3394DF69-64E0-4788-935B-360FA57D8FA9}"/>
    <hyperlink ref="E480" r:id="rId711" display="https://emenscr.nesdc.go.th/viewer/view.html?id=5dfc3e40e02dae1a6dd4bd53&amp;username=mots02031" xr:uid="{CD4F9D9A-9261-41AB-9F1C-60614BDE70FA}"/>
    <hyperlink ref="E297" r:id="rId712" display="https://emenscr.nesdc.go.th/viewer/view.html?id=5dfc5369b03e921a67e375fb&amp;username=rus0585011" xr:uid="{CD2E87B5-5FE4-45CC-A54A-9291662B4913}"/>
    <hyperlink ref="E298" r:id="rId713" display="https://emenscr.nesdc.go.th/viewer/view.html?id=5dfc54e3c552571a72d13945&amp;username=rus0585011" xr:uid="{62934A24-A381-4E88-A200-A23E9AAD3A05}"/>
    <hyperlink ref="E299" r:id="rId714" display="https://emenscr.nesdc.go.th/viewer/view.html?id=5dfc5682c552571a72d1394c&amp;username=rus0585011" xr:uid="{2904887D-7F3C-4EAF-A4F2-61D1F72992F6}"/>
    <hyperlink ref="E121" r:id="rId715" display="https://emenscr.nesdc.go.th/viewer/view.html?id=5dfc5838e02dae1a6dd4bdf1&amp;username=ksu05681" xr:uid="{D7DF2F7E-E91D-4A1F-8785-874972CADE5D}"/>
    <hyperlink ref="E112" r:id="rId716" display="https://emenscr.nesdc.go.th/viewer/view.html?id=5dfc70bad2f24a1a689b4e92&amp;username=rmutt0578081" xr:uid="{FFC99F58-6C91-4A8A-8C6B-44F6B686B593}"/>
    <hyperlink ref="E284" r:id="rId717" display="https://emenscr.nesdc.go.th/viewer/view.html?id=5dfc7887b03e921a67e37682&amp;username=rmutt0578081" xr:uid="{3FC1E08D-C224-499C-B7C9-984A562819AA}"/>
    <hyperlink ref="E336" r:id="rId718" display="https://emenscr.nesdc.go.th/viewer/view.html?id=5dfc972d1fc9461489b1a6c4&amp;username=mots02031" xr:uid="{2A5A4D83-49C1-41DE-B73D-D80A8A28AF74}"/>
    <hyperlink ref="E16" r:id="rId719" display="https://emenscr.nesdc.go.th/viewer/view.html?id=5dff058642c5ca49af55a525&amp;username=mots03011" xr:uid="{BE3E4DA3-5C3C-408F-A61E-C95BDD379B87}"/>
    <hyperlink ref="E17" r:id="rId720" display="https://emenscr.nesdc.go.th/viewer/view.html?id=5dff7684ca0feb49b458bb40&amp;username=mots03011" xr:uid="{46B8EDB7-E5F7-4176-8141-9AAC41169B63}"/>
    <hyperlink ref="E124" r:id="rId721" display="https://emenscr.nesdc.go.th/viewer/view.html?id=5e0034b8b459dd49a9ac70ad&amp;username=sat1" xr:uid="{4DF515F5-620D-4A4B-B9AD-348A07BA4D50}"/>
    <hyperlink ref="E306" r:id="rId722" display="https://emenscr.nesdc.go.th/viewer/view.html?id=5e003697ca0feb49b458bb84&amp;username=sat1" xr:uid="{4E7DFF1C-A6AB-4F15-9EA6-F708A9141379}"/>
    <hyperlink ref="E189" r:id="rId723" display="https://emenscr.nesdc.go.th/viewer/view.html?id=5e0039946f155549ab8fb4d2&amp;username=sat1" xr:uid="{44AB90D4-25D8-4F60-92CC-785231423B3D}"/>
    <hyperlink ref="E190" r:id="rId724" display="https://emenscr.nesdc.go.th/viewer/view.html?id=5e003bafca0feb49b458bb9b&amp;username=sat1" xr:uid="{5B2840FA-F986-4AE6-9452-39E770E32491}"/>
    <hyperlink ref="E307" r:id="rId725" display="https://emenscr.nesdc.go.th/viewer/view.html?id=5e006ad2ca0feb49b458bc4a&amp;username=sat1" xr:uid="{A57199A7-3585-448F-8CF3-1E02BA334BE4}"/>
    <hyperlink ref="E295" r:id="rId726" display="https://emenscr.nesdc.go.th/viewer/view.html?id=5e02d13fb459dd49a9ac76f6&amp;username=mots7202651" xr:uid="{159B379D-4331-420D-9581-CFDE151E2D4D}"/>
    <hyperlink ref="E283" r:id="rId727" display="https://emenscr.nesdc.go.th/viewer/view.html?id=5e03232bb459dd49a9ac794b&amp;username=nsru0616091" xr:uid="{0561B839-246F-4E2A-829B-357DCB40C3B0}"/>
    <hyperlink ref="E287" r:id="rId728" display="https://emenscr.nesdc.go.th/viewer/view.html?id=5e032b156f155549ab8fbde3&amp;username=wu5704051" xr:uid="{5368C8D8-FCEE-4C08-8D47-1A77646A6377}"/>
    <hyperlink ref="E294" r:id="rId729" display="https://emenscr.nesdc.go.th/viewer/view.html?id=5e04303fb459dd49a9ac7b48&amp;username=mots7102021" xr:uid="{DAFF0ED9-487C-4269-91C0-C20C78E47179}"/>
    <hyperlink ref="E340" r:id="rId730" display="https://emenscr.nesdc.go.th/viewer/view.html?id=5e045986b459dd49a9ac7c84&amp;username=mots7102021" xr:uid="{6E88B12F-7FDF-4685-8DFF-9FB4307477DA}"/>
    <hyperlink ref="E422" r:id="rId731" display="https://emenscr.nesdc.go.th/viewer/view.html?id=5e0d83c804e86a387608823c&amp;username=mots02111" xr:uid="{D4DC6A09-040C-457C-86D8-76964CEF3501}"/>
    <hyperlink ref="E376" r:id="rId732" display="https://emenscr.nesdc.go.th/viewer/view.html?id=5e0f09ffef424d0831c474f7&amp;username=mots8202331" xr:uid="{CD9F23DD-C0D7-4824-9DFC-69E497A6689F}"/>
    <hyperlink ref="E377" r:id="rId733" display="https://emenscr.nesdc.go.th/viewer/view.html?id=5e0f120eef424d0831c47519&amp;username=mots8202331" xr:uid="{A8B7CDDC-B7A5-44B2-8C59-9B8B4B65F09D}"/>
    <hyperlink ref="E184" r:id="rId734" display="https://emenscr.nesdc.go.th/viewer/view.html?id=5e12c2cd65d1e5594e988d10&amp;username=mots9602241" xr:uid="{1274757C-A95B-43A6-B66B-5CD96D88C348}"/>
    <hyperlink ref="E482" r:id="rId735" display="https://emenscr.nesdc.go.th/viewer/view.html?id=5e1beee6e69c545ee43c8562&amp;username=mots02031" xr:uid="{0B2D44AA-E1EB-408D-AE17-03E76ECEFC80}"/>
    <hyperlink ref="E246" r:id="rId736" display="https://emenscr.nesdc.go.th/viewer/view.html?id=5e1d8bc24480ac6890e22b11&amp;username=mots0501021" xr:uid="{C3DB2DB6-5DE0-45AD-960D-90952B660908}"/>
    <hyperlink ref="E370" r:id="rId737" display="https://emenscr.nesdc.go.th/viewer/view.html?id=5e1ec871dabf7f12dac04c36&amp;username=mots2702611" xr:uid="{3A81BC24-6D97-4C7F-A11F-5D5287B01223}"/>
    <hyperlink ref="E117" r:id="rId738" display="https://emenscr.nesdc.go.th/viewer/view.html?id=5e21547c84b7b11ecc54a34e&amp;username=mots4802191" xr:uid="{0C21ACC4-67CC-4D50-ACCA-666444B9A516}"/>
    <hyperlink ref="E116" r:id="rId739" display="https://emenscr.nesdc.go.th/viewer/view.html?id=5e3022207389762fe81ac046&amp;username=mots03031" xr:uid="{65027D48-16C9-442C-8E47-0949DC963E05}"/>
    <hyperlink ref="E114" r:id="rId740" display="https://emenscr.nesdc.go.th/viewer/view.html?id=5e37e58ec06e1f7b10868ae0&amp;username=skru11201" xr:uid="{2B613B62-E592-4E66-B0FB-B189288B3733}"/>
    <hyperlink ref="E423" r:id="rId741" display="https://emenscr.nesdc.go.th/viewer/view.html?id=5e858c3061d8aa05dfb003b1&amp;username=mots03051" xr:uid="{1FAC7A23-ACD0-4EC4-AD77-FC3E4632A582}"/>
    <hyperlink ref="E107" r:id="rId742" display="https://emenscr.nesdc.go.th/viewer/view.html?id=5ea1549eb704fd4e5122dc64&amp;username=mots0501021" xr:uid="{4F304706-6BDC-4A1D-AA5E-FB798357996A}"/>
    <hyperlink ref="E247" r:id="rId743" display="https://emenscr.nesdc.go.th/viewer/view.html?id=5ea2b09a93c4700e9e0855d0&amp;username=mots0501021" xr:uid="{BDC07F3A-0C9A-4B44-9193-6A0F3BA5E5F0}"/>
    <hyperlink ref="E108" r:id="rId744" display="https://emenscr.nesdc.go.th/viewer/view.html?id=5eaad406ba284755a82716b7&amp;username=mots0501021" xr:uid="{022A5ADF-2712-41E1-AB32-77A76B8B9000}"/>
    <hyperlink ref="E186" r:id="rId745" display="https://emenscr.nesdc.go.th/viewer/view.html?id=5ee9d05424f05f3d7bae387d&amp;username=obec_regional_30_91" xr:uid="{2F663921-CC2C-4AE7-8883-6A034CAC562B}"/>
    <hyperlink ref="E111" r:id="rId746" display="https://emenscr.nesdc.go.th/viewer/view.html?id=5eec397a8360f1201ae66003&amp;username=rmutt057802011" xr:uid="{B9BF07E9-7780-4B2E-B935-B8E153442348}"/>
    <hyperlink ref="E483" r:id="rId747" display="https://emenscr.nesdc.go.th/viewer/view.html?id=5ef430e2d3620b47896bc21f&amp;username=rmutt0578101" xr:uid="{8D5771A5-0858-4970-8E68-32D89C0A0EAC}"/>
    <hyperlink ref="E119" r:id="rId748" display="https://emenscr.nesdc.go.th/viewer/view.html?id=5ef73374bc73aa28fd328293&amp;username=obec_regional_90_21" xr:uid="{0D2B46A6-6D92-4ABC-A557-C4B412F4F58E}"/>
    <hyperlink ref="E187" r:id="rId749" display="https://emenscr.nesdc.go.th/viewer/view.html?id=5ef9a90902447a28f69864f2&amp;username=rmuti51001" xr:uid="{A7818A31-11D6-4DE5-B912-86209A3E19CF}"/>
    <hyperlink ref="E250" r:id="rId750" display="https://emenscr.nesdc.go.th/viewer/view.html?id=5efaa6b457198c3313f5eb84&amp;username=obec_regional_14_31" xr:uid="{F67413A0-5370-41C9-9A11-12F0C5159163}"/>
    <hyperlink ref="E296" r:id="rId751" display="https://emenscr.nesdc.go.th/viewer/view.html?id=5efeb0f5822d1e3089c05c56&amp;username=obec_regional_34_51" xr:uid="{7A0AAB3E-F5F2-4C28-B326-34FF6CB3D30E}"/>
    <hyperlink ref="E185" r:id="rId752" display="https://emenscr.nesdc.go.th/viewer/view.html?id=5f0d6ae0fc2aa962d83d2a11&amp;username=obec_regional_57_51" xr:uid="{51F2539A-4667-400A-B1DD-6DE242DC81E3}"/>
    <hyperlink ref="E118" r:id="rId753" display="https://emenscr.nesdc.go.th/viewer/view.html?id=5f16a05373a60474c4c81098&amp;username=obec_regional_33_31" xr:uid="{4D82C276-B329-44CA-B019-D749403F6025}"/>
    <hyperlink ref="E251" r:id="rId754" display="https://emenscr.nesdc.go.th/viewer/view.html?id=5f17f00273a60474c4c81181&amp;username=obec_regional_19_21" xr:uid="{B2BBDD81-CCE4-46D4-AF69-54EC5B29F584}"/>
  </hyperlinks>
  <pageMargins left="0.7" right="0.7" top="0.75" bottom="0.75" header="0.3" footer="0.3"/>
  <pageSetup paperSize="9" orientation="portrait" r:id="rId75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N47"/>
  <sheetViews>
    <sheetView topLeftCell="N17" zoomScale="70" zoomScaleNormal="70" workbookViewId="0">
      <selection activeCell="AP13" sqref="AP13"/>
    </sheetView>
  </sheetViews>
  <sheetFormatPr defaultColWidth="9.08984375" defaultRowHeight="14.5"/>
  <cols>
    <col min="1" max="1" width="17.90625" style="20" bestFit="1" customWidth="1"/>
    <col min="2" max="2" width="14.7265625" bestFit="1" customWidth="1"/>
    <col min="3" max="3" width="8.36328125" bestFit="1" customWidth="1"/>
    <col min="4" max="7" width="5.1796875" bestFit="1" customWidth="1"/>
    <col min="8" max="8" width="5.1796875" style="9" bestFit="1" customWidth="1"/>
    <col min="9" max="9" width="5.1796875" bestFit="1" customWidth="1"/>
    <col min="10" max="10" width="9.81640625" bestFit="1" customWidth="1"/>
    <col min="11" max="11" width="17.90625" customWidth="1"/>
    <col min="12" max="12" width="26.453125" customWidth="1"/>
  </cols>
  <sheetData>
    <row r="1" spans="1:12" ht="21">
      <c r="A1" s="157" t="s">
        <v>2973</v>
      </c>
      <c r="B1" s="153" t="s">
        <v>1394</v>
      </c>
      <c r="C1" s="153"/>
      <c r="D1" s="153"/>
      <c r="E1" s="153"/>
      <c r="F1" s="153"/>
      <c r="G1" s="153"/>
      <c r="H1" s="153"/>
      <c r="I1" s="153"/>
      <c r="J1" s="153"/>
      <c r="K1" s="153"/>
      <c r="L1" s="151"/>
    </row>
    <row r="2" spans="1:12" ht="21">
      <c r="A2" s="154" t="s">
        <v>1492</v>
      </c>
      <c r="B2" s="146">
        <v>2560</v>
      </c>
      <c r="C2" s="146">
        <v>2561</v>
      </c>
      <c r="D2" s="146">
        <v>2562</v>
      </c>
      <c r="E2" s="146">
        <v>2563</v>
      </c>
      <c r="F2" s="146">
        <v>2564</v>
      </c>
      <c r="G2" s="146">
        <v>2565</v>
      </c>
      <c r="H2" s="146">
        <v>2566</v>
      </c>
      <c r="I2" s="146">
        <v>2567</v>
      </c>
      <c r="J2" s="146">
        <v>2568</v>
      </c>
      <c r="K2" s="159" t="s">
        <v>1493</v>
      </c>
      <c r="L2" s="152" t="s">
        <v>2974</v>
      </c>
    </row>
    <row r="3" spans="1:12" ht="21">
      <c r="A3" s="155" t="s">
        <v>2055</v>
      </c>
      <c r="B3" s="147">
        <v>3</v>
      </c>
      <c r="C3" s="147">
        <v>5</v>
      </c>
      <c r="D3" s="147">
        <v>2</v>
      </c>
      <c r="E3" s="147">
        <v>8</v>
      </c>
      <c r="F3" s="147">
        <v>4</v>
      </c>
      <c r="G3" s="147">
        <v>1</v>
      </c>
      <c r="H3" s="147">
        <v>1</v>
      </c>
      <c r="I3" s="147">
        <v>15</v>
      </c>
      <c r="J3" s="147">
        <v>8</v>
      </c>
      <c r="K3" s="147">
        <v>47</v>
      </c>
      <c r="L3" s="149">
        <f>SUM(H3:J3)</f>
        <v>24</v>
      </c>
    </row>
    <row r="4" spans="1:12" ht="21">
      <c r="A4" s="156" t="s">
        <v>2971</v>
      </c>
      <c r="B4" s="147">
        <v>3</v>
      </c>
      <c r="C4" s="147">
        <v>5</v>
      </c>
      <c r="D4" s="147">
        <v>2</v>
      </c>
      <c r="E4" s="147">
        <v>8</v>
      </c>
      <c r="F4" s="147">
        <v>4</v>
      </c>
      <c r="G4" s="147">
        <v>1</v>
      </c>
      <c r="H4" s="147">
        <v>1</v>
      </c>
      <c r="I4" s="147">
        <v>15</v>
      </c>
      <c r="J4" s="147">
        <v>7</v>
      </c>
      <c r="K4" s="147">
        <v>46</v>
      </c>
      <c r="L4" s="147">
        <f t="shared" ref="L4:L22" si="0">SUM(H4:J4)</f>
        <v>23</v>
      </c>
    </row>
    <row r="5" spans="1:12" ht="21">
      <c r="A5" s="156" t="s">
        <v>2972</v>
      </c>
      <c r="B5" s="147"/>
      <c r="C5" s="147"/>
      <c r="D5" s="147"/>
      <c r="E5" s="147"/>
      <c r="F5" s="147"/>
      <c r="G5" s="147"/>
      <c r="H5" s="147"/>
      <c r="I5" s="147"/>
      <c r="J5" s="147">
        <v>1</v>
      </c>
      <c r="K5" s="147">
        <v>1</v>
      </c>
      <c r="L5" s="147">
        <f t="shared" si="0"/>
        <v>1</v>
      </c>
    </row>
    <row r="6" spans="1:12" ht="21">
      <c r="A6" s="155" t="s">
        <v>2136</v>
      </c>
      <c r="B6" s="147"/>
      <c r="C6" s="147"/>
      <c r="D6" s="147"/>
      <c r="E6" s="147"/>
      <c r="F6" s="147">
        <v>28</v>
      </c>
      <c r="G6" s="147">
        <v>1</v>
      </c>
      <c r="H6" s="147">
        <v>3</v>
      </c>
      <c r="I6" s="147">
        <v>8</v>
      </c>
      <c r="J6" s="147">
        <v>6</v>
      </c>
      <c r="K6" s="147">
        <v>46</v>
      </c>
      <c r="L6" s="149">
        <f t="shared" si="0"/>
        <v>17</v>
      </c>
    </row>
    <row r="7" spans="1:12" ht="21">
      <c r="A7" s="156" t="s">
        <v>2971</v>
      </c>
      <c r="B7" s="147"/>
      <c r="C7" s="147"/>
      <c r="D7" s="147"/>
      <c r="E7" s="147"/>
      <c r="F7" s="147">
        <v>28</v>
      </c>
      <c r="G7" s="147">
        <v>1</v>
      </c>
      <c r="H7" s="147">
        <v>2</v>
      </c>
      <c r="I7" s="147">
        <v>8</v>
      </c>
      <c r="J7" s="147">
        <v>6</v>
      </c>
      <c r="K7" s="147">
        <v>45</v>
      </c>
      <c r="L7" s="147">
        <f t="shared" si="0"/>
        <v>16</v>
      </c>
    </row>
    <row r="8" spans="1:12" ht="21">
      <c r="A8" s="156" t="s">
        <v>2972</v>
      </c>
      <c r="B8" s="147"/>
      <c r="C8" s="147"/>
      <c r="D8" s="147"/>
      <c r="E8" s="147"/>
      <c r="F8" s="147"/>
      <c r="G8" s="147"/>
      <c r="H8" s="147">
        <v>1</v>
      </c>
      <c r="I8" s="147"/>
      <c r="J8" s="147"/>
      <c r="K8" s="147">
        <v>1</v>
      </c>
      <c r="L8" s="147">
        <f t="shared" si="0"/>
        <v>1</v>
      </c>
    </row>
    <row r="9" spans="1:12" ht="21">
      <c r="A9" s="155" t="s">
        <v>2064</v>
      </c>
      <c r="B9" s="147"/>
      <c r="C9" s="147">
        <v>2</v>
      </c>
      <c r="D9" s="147">
        <v>10</v>
      </c>
      <c r="E9" s="147">
        <v>15</v>
      </c>
      <c r="F9" s="147">
        <v>9</v>
      </c>
      <c r="G9" s="147">
        <v>5</v>
      </c>
      <c r="H9" s="147">
        <v>8</v>
      </c>
      <c r="I9" s="147">
        <v>16</v>
      </c>
      <c r="J9" s="147">
        <v>8</v>
      </c>
      <c r="K9" s="147">
        <v>73</v>
      </c>
      <c r="L9" s="149">
        <f t="shared" si="0"/>
        <v>32</v>
      </c>
    </row>
    <row r="10" spans="1:12" ht="21">
      <c r="A10" s="156" t="s">
        <v>2971</v>
      </c>
      <c r="B10" s="147"/>
      <c r="C10" s="147">
        <v>2</v>
      </c>
      <c r="D10" s="147">
        <v>10</v>
      </c>
      <c r="E10" s="147">
        <v>15</v>
      </c>
      <c r="F10" s="147">
        <v>9</v>
      </c>
      <c r="G10" s="147">
        <v>5</v>
      </c>
      <c r="H10" s="147">
        <v>8</v>
      </c>
      <c r="I10" s="147">
        <v>16</v>
      </c>
      <c r="J10" s="147">
        <v>8</v>
      </c>
      <c r="K10" s="147">
        <v>73</v>
      </c>
      <c r="L10" s="147">
        <f t="shared" si="0"/>
        <v>32</v>
      </c>
    </row>
    <row r="11" spans="1:12" ht="21">
      <c r="A11" s="155" t="s">
        <v>2104</v>
      </c>
      <c r="B11" s="147"/>
      <c r="C11" s="147"/>
      <c r="D11" s="147">
        <v>9</v>
      </c>
      <c r="E11" s="147">
        <v>14</v>
      </c>
      <c r="F11" s="147">
        <v>17</v>
      </c>
      <c r="G11" s="147">
        <v>9</v>
      </c>
      <c r="H11" s="147">
        <v>12</v>
      </c>
      <c r="I11" s="147">
        <v>3</v>
      </c>
      <c r="J11" s="147"/>
      <c r="K11" s="147">
        <v>64</v>
      </c>
      <c r="L11" s="149">
        <f t="shared" si="0"/>
        <v>15</v>
      </c>
    </row>
    <row r="12" spans="1:12" ht="21">
      <c r="A12" s="156" t="s">
        <v>2971</v>
      </c>
      <c r="B12" s="147"/>
      <c r="C12" s="147"/>
      <c r="D12" s="147">
        <v>9</v>
      </c>
      <c r="E12" s="147">
        <v>13</v>
      </c>
      <c r="F12" s="147">
        <v>16</v>
      </c>
      <c r="G12" s="147">
        <v>9</v>
      </c>
      <c r="H12" s="147">
        <v>12</v>
      </c>
      <c r="I12" s="147">
        <v>3</v>
      </c>
      <c r="J12" s="147"/>
      <c r="K12" s="147">
        <v>62</v>
      </c>
      <c r="L12" s="147">
        <f t="shared" si="0"/>
        <v>15</v>
      </c>
    </row>
    <row r="13" spans="1:12" ht="21">
      <c r="A13" s="156" t="s">
        <v>2972</v>
      </c>
      <c r="B13" s="147"/>
      <c r="C13" s="147"/>
      <c r="D13" s="147"/>
      <c r="E13" s="147">
        <v>1</v>
      </c>
      <c r="F13" s="147">
        <v>1</v>
      </c>
      <c r="G13" s="147"/>
      <c r="H13" s="147"/>
      <c r="I13" s="147"/>
      <c r="J13" s="147"/>
      <c r="K13" s="147">
        <v>2</v>
      </c>
      <c r="L13" s="147">
        <f t="shared" si="0"/>
        <v>0</v>
      </c>
    </row>
    <row r="14" spans="1:12" ht="21">
      <c r="A14" s="155" t="s">
        <v>2244</v>
      </c>
      <c r="B14" s="147"/>
      <c r="C14" s="147"/>
      <c r="D14" s="147">
        <v>11</v>
      </c>
      <c r="E14" s="147">
        <v>8</v>
      </c>
      <c r="F14" s="147">
        <v>1</v>
      </c>
      <c r="G14" s="147">
        <v>7</v>
      </c>
      <c r="H14" s="147">
        <v>3</v>
      </c>
      <c r="I14" s="147"/>
      <c r="J14" s="147">
        <v>1</v>
      </c>
      <c r="K14" s="147">
        <v>31</v>
      </c>
      <c r="L14" s="149">
        <f t="shared" si="0"/>
        <v>4</v>
      </c>
    </row>
    <row r="15" spans="1:12" ht="21">
      <c r="A15" s="156" t="s">
        <v>2971</v>
      </c>
      <c r="B15" s="147"/>
      <c r="C15" s="147"/>
      <c r="D15" s="147">
        <v>11</v>
      </c>
      <c r="E15" s="147">
        <v>8</v>
      </c>
      <c r="F15" s="147">
        <v>1</v>
      </c>
      <c r="G15" s="147">
        <v>7</v>
      </c>
      <c r="H15" s="147">
        <v>3</v>
      </c>
      <c r="I15" s="147"/>
      <c r="J15" s="147">
        <v>1</v>
      </c>
      <c r="K15" s="147">
        <v>31</v>
      </c>
      <c r="L15" s="147">
        <f t="shared" si="0"/>
        <v>4</v>
      </c>
    </row>
    <row r="16" spans="1:12" ht="21">
      <c r="A16" s="155" t="s">
        <v>2096</v>
      </c>
      <c r="B16" s="147"/>
      <c r="C16" s="147"/>
      <c r="D16" s="147">
        <v>14</v>
      </c>
      <c r="E16" s="147">
        <v>25</v>
      </c>
      <c r="F16" s="147">
        <v>8</v>
      </c>
      <c r="G16" s="147">
        <v>5</v>
      </c>
      <c r="H16" s="147">
        <v>1</v>
      </c>
      <c r="I16" s="147">
        <v>7</v>
      </c>
      <c r="J16" s="147">
        <v>7</v>
      </c>
      <c r="K16" s="147">
        <v>67</v>
      </c>
      <c r="L16" s="149">
        <f t="shared" si="0"/>
        <v>15</v>
      </c>
    </row>
    <row r="17" spans="1:14" ht="21">
      <c r="A17" s="156" t="s">
        <v>2971</v>
      </c>
      <c r="B17" s="147"/>
      <c r="C17" s="147"/>
      <c r="D17" s="147">
        <v>14</v>
      </c>
      <c r="E17" s="147">
        <v>25</v>
      </c>
      <c r="F17" s="147">
        <v>8</v>
      </c>
      <c r="G17" s="147">
        <v>5</v>
      </c>
      <c r="H17" s="147">
        <v>1</v>
      </c>
      <c r="I17" s="147">
        <v>7</v>
      </c>
      <c r="J17" s="147">
        <v>7</v>
      </c>
      <c r="K17" s="147">
        <v>67</v>
      </c>
      <c r="L17" s="147">
        <f t="shared" si="0"/>
        <v>15</v>
      </c>
    </row>
    <row r="18" spans="1:14" ht="21">
      <c r="A18" s="155" t="s">
        <v>2092</v>
      </c>
      <c r="B18" s="147"/>
      <c r="C18" s="147"/>
      <c r="D18" s="147">
        <v>3</v>
      </c>
      <c r="E18" s="147">
        <v>3</v>
      </c>
      <c r="F18" s="147">
        <v>6</v>
      </c>
      <c r="G18" s="147">
        <v>6</v>
      </c>
      <c r="H18" s="147">
        <v>8</v>
      </c>
      <c r="I18" s="147">
        <v>4</v>
      </c>
      <c r="J18" s="147">
        <v>2</v>
      </c>
      <c r="K18" s="147">
        <v>32</v>
      </c>
      <c r="L18" s="149">
        <f t="shared" si="0"/>
        <v>14</v>
      </c>
    </row>
    <row r="19" spans="1:14" ht="21">
      <c r="A19" s="156" t="s">
        <v>2971</v>
      </c>
      <c r="B19" s="147"/>
      <c r="C19" s="147"/>
      <c r="D19" s="147">
        <v>3</v>
      </c>
      <c r="E19" s="147">
        <v>3</v>
      </c>
      <c r="F19" s="147">
        <v>6</v>
      </c>
      <c r="G19" s="147">
        <v>6</v>
      </c>
      <c r="H19" s="147">
        <v>8</v>
      </c>
      <c r="I19" s="147">
        <v>4</v>
      </c>
      <c r="J19" s="147">
        <v>2</v>
      </c>
      <c r="K19" s="147">
        <v>32</v>
      </c>
      <c r="L19" s="147">
        <f t="shared" si="0"/>
        <v>14</v>
      </c>
    </row>
    <row r="20" spans="1:14" ht="21">
      <c r="A20" s="155" t="s">
        <v>2262</v>
      </c>
      <c r="B20" s="147"/>
      <c r="C20" s="147"/>
      <c r="D20" s="147">
        <v>2</v>
      </c>
      <c r="E20" s="147">
        <v>2</v>
      </c>
      <c r="F20" s="147"/>
      <c r="G20" s="147"/>
      <c r="H20" s="147">
        <v>2</v>
      </c>
      <c r="I20" s="147"/>
      <c r="J20" s="147">
        <v>1</v>
      </c>
      <c r="K20" s="147">
        <v>7</v>
      </c>
      <c r="L20" s="149">
        <f t="shared" si="0"/>
        <v>3</v>
      </c>
    </row>
    <row r="21" spans="1:14" ht="21">
      <c r="A21" s="156" t="s">
        <v>2971</v>
      </c>
      <c r="B21" s="147"/>
      <c r="C21" s="147"/>
      <c r="D21" s="147">
        <v>2</v>
      </c>
      <c r="E21" s="147">
        <v>2</v>
      </c>
      <c r="F21" s="147"/>
      <c r="G21" s="147"/>
      <c r="H21" s="147">
        <v>2</v>
      </c>
      <c r="I21" s="147"/>
      <c r="J21" s="147">
        <v>1</v>
      </c>
      <c r="K21" s="147">
        <v>7</v>
      </c>
      <c r="L21" s="147">
        <f t="shared" si="0"/>
        <v>3</v>
      </c>
    </row>
    <row r="22" spans="1:14" ht="21">
      <c r="A22" s="155" t="s">
        <v>2110</v>
      </c>
      <c r="B22" s="147"/>
      <c r="C22" s="147"/>
      <c r="D22" s="147">
        <v>1</v>
      </c>
      <c r="E22" s="147">
        <v>5</v>
      </c>
      <c r="F22" s="147">
        <v>9</v>
      </c>
      <c r="G22" s="147">
        <v>11</v>
      </c>
      <c r="H22" s="147">
        <v>11</v>
      </c>
      <c r="I22" s="147">
        <v>4</v>
      </c>
      <c r="J22" s="147">
        <v>6</v>
      </c>
      <c r="K22" s="147">
        <v>47</v>
      </c>
      <c r="L22" s="149">
        <f t="shared" si="0"/>
        <v>21</v>
      </c>
    </row>
    <row r="23" spans="1:14" ht="21">
      <c r="A23" s="156" t="s">
        <v>2971</v>
      </c>
      <c r="B23" s="147"/>
      <c r="C23" s="147"/>
      <c r="D23" s="147">
        <v>1</v>
      </c>
      <c r="E23" s="147">
        <v>5</v>
      </c>
      <c r="F23" s="147">
        <v>9</v>
      </c>
      <c r="G23" s="147">
        <v>11</v>
      </c>
      <c r="H23" s="147">
        <v>9</v>
      </c>
      <c r="I23" s="147">
        <v>4</v>
      </c>
      <c r="J23" s="147">
        <v>6</v>
      </c>
      <c r="K23" s="147">
        <v>45</v>
      </c>
      <c r="L23" s="147">
        <f t="shared" ref="L23:L33" si="1">SUM(H23:J23)</f>
        <v>19</v>
      </c>
    </row>
    <row r="24" spans="1:14" ht="21">
      <c r="A24" s="156" t="s">
        <v>2972</v>
      </c>
      <c r="B24" s="147"/>
      <c r="C24" s="147"/>
      <c r="D24" s="147"/>
      <c r="E24" s="147"/>
      <c r="F24" s="147"/>
      <c r="G24" s="147"/>
      <c r="H24" s="147">
        <v>2</v>
      </c>
      <c r="I24" s="147"/>
      <c r="J24" s="147"/>
      <c r="K24" s="147">
        <v>2</v>
      </c>
      <c r="L24" s="147">
        <f t="shared" si="1"/>
        <v>2</v>
      </c>
    </row>
    <row r="25" spans="1:14" ht="21">
      <c r="A25" s="155" t="s">
        <v>2060</v>
      </c>
      <c r="B25" s="147"/>
      <c r="C25" s="147"/>
      <c r="D25" s="147">
        <v>2</v>
      </c>
      <c r="E25" s="147">
        <v>7</v>
      </c>
      <c r="F25" s="147">
        <v>12</v>
      </c>
      <c r="G25" s="147">
        <v>14</v>
      </c>
      <c r="H25" s="147">
        <v>16</v>
      </c>
      <c r="I25" s="147">
        <v>6</v>
      </c>
      <c r="J25" s="147">
        <v>4</v>
      </c>
      <c r="K25" s="147">
        <v>61</v>
      </c>
      <c r="L25" s="149">
        <f t="shared" si="1"/>
        <v>26</v>
      </c>
    </row>
    <row r="26" spans="1:14" ht="21">
      <c r="A26" s="156" t="s">
        <v>2971</v>
      </c>
      <c r="B26" s="147"/>
      <c r="C26" s="147"/>
      <c r="D26" s="147">
        <v>2</v>
      </c>
      <c r="E26" s="147">
        <v>7</v>
      </c>
      <c r="F26" s="147">
        <v>11</v>
      </c>
      <c r="G26" s="147">
        <v>13</v>
      </c>
      <c r="H26" s="147">
        <v>16</v>
      </c>
      <c r="I26" s="147">
        <v>6</v>
      </c>
      <c r="J26" s="147">
        <v>4</v>
      </c>
      <c r="K26" s="147">
        <v>59</v>
      </c>
      <c r="L26" s="147">
        <f t="shared" si="1"/>
        <v>26</v>
      </c>
    </row>
    <row r="27" spans="1:14" ht="21">
      <c r="A27" s="156" t="s">
        <v>2972</v>
      </c>
      <c r="B27" s="147"/>
      <c r="C27" s="147"/>
      <c r="D27" s="147"/>
      <c r="E27" s="147"/>
      <c r="F27" s="147">
        <v>1</v>
      </c>
      <c r="G27" s="147">
        <v>1</v>
      </c>
      <c r="H27" s="147"/>
      <c r="I27" s="147"/>
      <c r="J27" s="147"/>
      <c r="K27" s="147">
        <v>2</v>
      </c>
      <c r="L27" s="147">
        <f t="shared" si="1"/>
        <v>0</v>
      </c>
    </row>
    <row r="28" spans="1:14" ht="21">
      <c r="A28" s="155" t="s">
        <v>2082</v>
      </c>
      <c r="B28" s="147"/>
      <c r="C28" s="147"/>
      <c r="D28" s="147">
        <v>2</v>
      </c>
      <c r="E28" s="147">
        <v>9</v>
      </c>
      <c r="F28" s="147">
        <v>14</v>
      </c>
      <c r="G28" s="147">
        <v>20</v>
      </c>
      <c r="H28" s="147">
        <v>23</v>
      </c>
      <c r="I28" s="147">
        <v>17</v>
      </c>
      <c r="J28" s="147">
        <v>10</v>
      </c>
      <c r="K28" s="147">
        <v>95</v>
      </c>
      <c r="L28" s="149">
        <f t="shared" si="1"/>
        <v>50</v>
      </c>
    </row>
    <row r="29" spans="1:14" ht="21">
      <c r="A29" s="156" t="s">
        <v>2971</v>
      </c>
      <c r="B29" s="147"/>
      <c r="C29" s="147"/>
      <c r="D29" s="147">
        <v>2</v>
      </c>
      <c r="E29" s="147">
        <v>8</v>
      </c>
      <c r="F29" s="147">
        <v>14</v>
      </c>
      <c r="G29" s="147">
        <v>20</v>
      </c>
      <c r="H29" s="147">
        <v>22</v>
      </c>
      <c r="I29" s="147">
        <v>15</v>
      </c>
      <c r="J29" s="147">
        <v>10</v>
      </c>
      <c r="K29" s="147">
        <v>91</v>
      </c>
      <c r="L29" s="147">
        <f t="shared" si="1"/>
        <v>47</v>
      </c>
    </row>
    <row r="30" spans="1:14" ht="21">
      <c r="A30" s="156" t="s">
        <v>2972</v>
      </c>
      <c r="B30" s="147"/>
      <c r="C30" s="147"/>
      <c r="D30" s="147"/>
      <c r="E30" s="147">
        <v>1</v>
      </c>
      <c r="F30" s="147"/>
      <c r="G30" s="147"/>
      <c r="H30" s="147">
        <v>1</v>
      </c>
      <c r="I30" s="147">
        <v>2</v>
      </c>
      <c r="J30" s="147"/>
      <c r="K30" s="147">
        <v>4</v>
      </c>
      <c r="L30" s="147">
        <f t="shared" si="1"/>
        <v>3</v>
      </c>
    </row>
    <row r="31" spans="1:14" ht="21">
      <c r="A31" s="155" t="s">
        <v>2071</v>
      </c>
      <c r="B31" s="147"/>
      <c r="C31" s="147"/>
      <c r="D31" s="147">
        <v>1</v>
      </c>
      <c r="E31" s="147">
        <v>2</v>
      </c>
      <c r="F31" s="147">
        <v>1</v>
      </c>
      <c r="G31" s="147"/>
      <c r="H31" s="147">
        <v>1</v>
      </c>
      <c r="I31" s="147">
        <v>4</v>
      </c>
      <c r="J31" s="147">
        <v>1</v>
      </c>
      <c r="K31" s="147">
        <v>10</v>
      </c>
      <c r="L31" s="149">
        <f t="shared" si="1"/>
        <v>6</v>
      </c>
    </row>
    <row r="32" spans="1:14" ht="21">
      <c r="A32" s="156" t="s">
        <v>2971</v>
      </c>
      <c r="B32" s="147"/>
      <c r="C32" s="147"/>
      <c r="D32" s="147">
        <v>1</v>
      </c>
      <c r="E32" s="147">
        <v>2</v>
      </c>
      <c r="F32" s="147">
        <v>1</v>
      </c>
      <c r="G32" s="147"/>
      <c r="H32" s="147">
        <v>1</v>
      </c>
      <c r="I32" s="147">
        <v>4</v>
      </c>
      <c r="J32" s="147">
        <v>1</v>
      </c>
      <c r="K32" s="147">
        <v>10</v>
      </c>
      <c r="L32" s="147">
        <f t="shared" si="1"/>
        <v>6</v>
      </c>
      <c r="N32" s="11"/>
    </row>
    <row r="33" spans="1:13" ht="21">
      <c r="A33" s="148" t="s">
        <v>1493</v>
      </c>
      <c r="B33" s="158">
        <v>3</v>
      </c>
      <c r="C33" s="158">
        <v>7</v>
      </c>
      <c r="D33" s="158">
        <v>57</v>
      </c>
      <c r="E33" s="158">
        <v>98</v>
      </c>
      <c r="F33" s="158">
        <v>109</v>
      </c>
      <c r="G33" s="158">
        <v>79</v>
      </c>
      <c r="H33" s="158">
        <v>89</v>
      </c>
      <c r="I33" s="158">
        <v>84</v>
      </c>
      <c r="J33" s="158">
        <v>54</v>
      </c>
      <c r="K33" s="158">
        <v>580</v>
      </c>
      <c r="L33" s="150">
        <f t="shared" si="1"/>
        <v>227</v>
      </c>
    </row>
    <row r="34" spans="1:13">
      <c r="A34"/>
      <c r="H34"/>
    </row>
    <row r="35" spans="1:13">
      <c r="A35"/>
      <c r="H35"/>
    </row>
    <row r="36" spans="1:13">
      <c r="A36"/>
      <c r="H36"/>
    </row>
    <row r="37" spans="1:13">
      <c r="A37"/>
      <c r="H37"/>
    </row>
    <row r="38" spans="1:13">
      <c r="A38"/>
      <c r="H38"/>
      <c r="J38" t="s">
        <v>2975</v>
      </c>
      <c r="K38">
        <f>SUM(K4,K7,K10,K12,K15,K17,K19,K21,K23,K26,K29,K32)</f>
        <v>568</v>
      </c>
      <c r="L38" t="s">
        <v>2977</v>
      </c>
      <c r="M38">
        <f>SUM(L4,L7,L10,L12,L15,L17,L19,L21,L23,L26,L29)</f>
        <v>214</v>
      </c>
    </row>
    <row r="39" spans="1:13">
      <c r="A39"/>
      <c r="H39"/>
      <c r="J39" t="s">
        <v>2976</v>
      </c>
      <c r="K39">
        <f>SUM(K5,K8,K13,K24,K27,K30)</f>
        <v>12</v>
      </c>
      <c r="L39" t="s">
        <v>2978</v>
      </c>
      <c r="M39">
        <f>SUM(L5,L8,L13,L24,L30)</f>
        <v>7</v>
      </c>
    </row>
    <row r="40" spans="1:13">
      <c r="A40"/>
      <c r="H40"/>
    </row>
    <row r="41" spans="1:13">
      <c r="A41"/>
      <c r="H41"/>
    </row>
    <row r="42" spans="1:13">
      <c r="A42"/>
      <c r="H42"/>
    </row>
    <row r="43" spans="1:13">
      <c r="A43"/>
      <c r="H43"/>
    </row>
    <row r="44" spans="1:13">
      <c r="A44"/>
      <c r="H44"/>
    </row>
    <row r="45" spans="1:13">
      <c r="A45"/>
      <c r="H45"/>
    </row>
    <row r="46" spans="1:13">
      <c r="A46"/>
      <c r="H46"/>
    </row>
    <row r="47" spans="1:13">
      <c r="A47"/>
      <c r="H47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90B3B-9BFA-433A-B398-61C4528CEBDB}">
  <sheetPr>
    <tabColor rgb="FFFF0000"/>
  </sheetPr>
  <dimension ref="A1:AD615"/>
  <sheetViews>
    <sheetView zoomScale="74" zoomScaleNormal="74" workbookViewId="0">
      <pane xSplit="1" ySplit="2" topLeftCell="B13" activePane="bottomRight" state="frozen"/>
      <selection pane="topRight" activeCell="B1" sqref="B1"/>
      <selection pane="bottomLeft" activeCell="A3" sqref="A3"/>
      <selection pane="bottomRight" activeCell="B3" sqref="B3:B33"/>
    </sheetView>
  </sheetViews>
  <sheetFormatPr defaultColWidth="14.81640625" defaultRowHeight="21"/>
  <cols>
    <col min="1" max="1" width="14.08984375" style="192" bestFit="1" customWidth="1"/>
    <col min="2" max="2" width="34.7265625" style="192" customWidth="1"/>
    <col min="3" max="3" width="23.453125" style="192" bestFit="1" customWidth="1"/>
    <col min="4" max="4" width="95.54296875" style="192" bestFit="1" customWidth="1"/>
    <col min="5" max="5" width="48.7265625" style="192" customWidth="1"/>
    <col min="6" max="6" width="33.1796875" style="192" customWidth="1"/>
    <col min="7" max="7" width="62.453125" style="192" bestFit="1" customWidth="1"/>
    <col min="8" max="8" width="21.36328125" style="192" customWidth="1"/>
    <col min="9" max="9" width="7.08984375" style="192" bestFit="1" customWidth="1"/>
    <col min="10" max="15" width="13.1796875" style="192" bestFit="1" customWidth="1"/>
    <col min="16" max="16" width="10.1796875" style="192" bestFit="1" customWidth="1"/>
    <col min="17" max="17" width="7.453125" style="192" bestFit="1" customWidth="1"/>
    <col min="18" max="18" width="15.54296875" style="192" bestFit="1" customWidth="1"/>
    <col min="19" max="20" width="10.08984375" style="192" bestFit="1" customWidth="1"/>
    <col min="21" max="21" width="8.36328125" style="192" bestFit="1" customWidth="1"/>
    <col min="22" max="23" width="14.81640625" style="192"/>
    <col min="24" max="25" width="0" style="192" hidden="1" customWidth="1"/>
    <col min="26" max="28" width="14.81640625" style="192"/>
    <col min="29" max="29" width="0" style="192" hidden="1" customWidth="1"/>
    <col min="30" max="16384" width="14.81640625" style="192"/>
  </cols>
  <sheetData>
    <row r="1" spans="1:30">
      <c r="A1" s="191" t="s">
        <v>2979</v>
      </c>
    </row>
    <row r="2" spans="1:30">
      <c r="A2" s="160" t="s">
        <v>22</v>
      </c>
      <c r="B2" s="160" t="s">
        <v>2980</v>
      </c>
      <c r="C2" s="190" t="s">
        <v>2981</v>
      </c>
      <c r="D2" s="190" t="s">
        <v>2982</v>
      </c>
      <c r="E2" s="160" t="s">
        <v>2983</v>
      </c>
      <c r="F2" s="190" t="s">
        <v>2984</v>
      </c>
      <c r="G2" s="160" t="s">
        <v>2985</v>
      </c>
      <c r="H2" s="160" t="s">
        <v>2986</v>
      </c>
      <c r="I2" s="161" t="s">
        <v>2987</v>
      </c>
      <c r="J2" s="160" t="s">
        <v>2988</v>
      </c>
      <c r="K2" s="160" t="s">
        <v>2989</v>
      </c>
      <c r="L2" s="160" t="s">
        <v>2990</v>
      </c>
      <c r="M2" s="160" t="s">
        <v>2991</v>
      </c>
      <c r="N2" s="160" t="s">
        <v>2992</v>
      </c>
      <c r="O2" s="160" t="s">
        <v>2993</v>
      </c>
      <c r="P2" s="190" t="s">
        <v>2994</v>
      </c>
      <c r="Q2" s="190" t="s">
        <v>2202</v>
      </c>
      <c r="R2" s="160" t="s">
        <v>2203</v>
      </c>
      <c r="S2" s="162" t="s">
        <v>2995</v>
      </c>
      <c r="T2" s="162" t="s">
        <v>2995</v>
      </c>
      <c r="U2" s="163" t="s">
        <v>2204</v>
      </c>
      <c r="V2" s="193"/>
      <c r="W2" s="193"/>
      <c r="X2" s="194"/>
      <c r="Y2" s="194"/>
      <c r="Z2" s="193"/>
      <c r="AA2" s="193"/>
      <c r="AB2" s="193"/>
      <c r="AC2" s="193"/>
      <c r="AD2" s="193"/>
    </row>
    <row r="3" spans="1:30">
      <c r="A3" s="195" t="s">
        <v>2054</v>
      </c>
      <c r="B3" s="195" t="s">
        <v>2055</v>
      </c>
      <c r="C3" s="165" t="s">
        <v>2996</v>
      </c>
      <c r="D3" s="165" t="s">
        <v>2997</v>
      </c>
      <c r="E3" s="196" t="str">
        <f>HYPERLINK(D3,F3)</f>
        <v>โครงการจัดทำสถาปัตยกรรมองค์กรด้านเทคโนโลยีสารสนเทศและการสื่อสาร (Enterprise Architecture : EA)</v>
      </c>
      <c r="F3" s="164" t="s">
        <v>2998</v>
      </c>
      <c r="G3" s="164" t="s">
        <v>424</v>
      </c>
      <c r="H3" s="164" t="s">
        <v>38</v>
      </c>
      <c r="I3" s="166" t="s">
        <v>2205</v>
      </c>
      <c r="J3" s="167">
        <v>0.25</v>
      </c>
      <c r="K3" s="168">
        <v>3.75</v>
      </c>
      <c r="L3" s="168">
        <v>3.875</v>
      </c>
      <c r="M3" s="167">
        <v>2.5049999999999999</v>
      </c>
      <c r="N3" s="168">
        <v>3.75</v>
      </c>
      <c r="O3" s="168">
        <v>4.875</v>
      </c>
      <c r="P3" s="169">
        <v>0</v>
      </c>
      <c r="Q3" s="170">
        <v>0</v>
      </c>
      <c r="R3" s="171" t="s">
        <v>2206</v>
      </c>
      <c r="S3" s="172" t="s">
        <v>2209</v>
      </c>
      <c r="T3" s="172" t="s">
        <v>2208</v>
      </c>
      <c r="U3" s="170" t="s">
        <v>2207</v>
      </c>
      <c r="V3" s="197"/>
      <c r="W3" s="198"/>
      <c r="X3" s="199"/>
      <c r="Y3" s="199"/>
      <c r="Z3" s="197"/>
      <c r="AA3" s="200"/>
      <c r="AB3" s="197"/>
      <c r="AC3" s="200"/>
      <c r="AD3" s="200"/>
    </row>
    <row r="4" spans="1:30">
      <c r="A4" s="195" t="s">
        <v>2054</v>
      </c>
      <c r="B4" s="195" t="s">
        <v>2055</v>
      </c>
      <c r="C4" s="165" t="s">
        <v>2999</v>
      </c>
      <c r="D4" s="165" t="s">
        <v>3000</v>
      </c>
      <c r="E4" s="196" t="str">
        <f t="shared" ref="E4:E33" si="0">HYPERLINK(D4,F4)</f>
        <v>การพัฒนาบริหารจัดการสมาคมกีฬาแห่งประเทศไทยให้มีมาตรฐาน เพื่อให้มีความพร้อมในการพัฒนานักกีฬาระดับนานาชาติ</v>
      </c>
      <c r="F4" s="164" t="s">
        <v>3001</v>
      </c>
      <c r="G4" s="164" t="s">
        <v>88</v>
      </c>
      <c r="H4" s="164" t="s">
        <v>38</v>
      </c>
      <c r="I4" s="166" t="s">
        <v>2205</v>
      </c>
      <c r="J4" s="168">
        <v>0.875</v>
      </c>
      <c r="K4" s="168">
        <v>3.5</v>
      </c>
      <c r="L4" s="167">
        <v>2.875</v>
      </c>
      <c r="M4" s="168">
        <v>3.9662500000000001</v>
      </c>
      <c r="N4" s="173">
        <v>3</v>
      </c>
      <c r="O4" s="168">
        <v>4.90625</v>
      </c>
      <c r="P4" s="169">
        <v>0</v>
      </c>
      <c r="Q4" s="170">
        <v>0</v>
      </c>
      <c r="R4" s="171" t="s">
        <v>2206</v>
      </c>
      <c r="S4" s="172" t="s">
        <v>2209</v>
      </c>
      <c r="T4" s="172" t="s">
        <v>2208</v>
      </c>
      <c r="U4" s="170" t="s">
        <v>2207</v>
      </c>
      <c r="V4" s="198"/>
      <c r="W4" s="198"/>
      <c r="X4" s="199"/>
      <c r="Y4" s="199"/>
      <c r="Z4" s="197"/>
      <c r="AA4" s="200"/>
      <c r="AB4" s="197"/>
      <c r="AC4" s="200"/>
      <c r="AD4" s="200"/>
    </row>
    <row r="5" spans="1:30">
      <c r="A5" s="195" t="s">
        <v>2054</v>
      </c>
      <c r="B5" s="195" t="s">
        <v>2055</v>
      </c>
      <c r="C5" s="165" t="s">
        <v>3002</v>
      </c>
      <c r="D5" s="165" t="s">
        <v>3003</v>
      </c>
      <c r="E5" s="196" t="str">
        <f t="shared" si="0"/>
        <v>โครงการ “การประเมินและพัฒนาความพร้อมของโครงสร้างพื้นฐานและสิ่งอำนวยความสะดวกสนามกอล์ฟภูกระแต จังหวัดนครพนม”</v>
      </c>
      <c r="F5" s="164" t="s">
        <v>3004</v>
      </c>
      <c r="G5" s="164" t="s">
        <v>3005</v>
      </c>
      <c r="H5" s="164" t="s">
        <v>46</v>
      </c>
      <c r="I5" s="166" t="s">
        <v>2205</v>
      </c>
      <c r="J5" s="168">
        <v>0.875</v>
      </c>
      <c r="K5" s="167">
        <v>3.125</v>
      </c>
      <c r="L5" s="168">
        <v>3.75</v>
      </c>
      <c r="M5" s="167">
        <v>3.34</v>
      </c>
      <c r="N5" s="167">
        <v>2.75</v>
      </c>
      <c r="O5" s="168">
        <v>3.6875</v>
      </c>
      <c r="P5" s="169">
        <v>0</v>
      </c>
      <c r="Q5" s="170">
        <v>0</v>
      </c>
      <c r="R5" s="171" t="s">
        <v>2206</v>
      </c>
      <c r="S5" s="172" t="s">
        <v>2209</v>
      </c>
      <c r="T5" s="172" t="s">
        <v>2208</v>
      </c>
      <c r="U5" s="170" t="s">
        <v>2207</v>
      </c>
      <c r="V5" s="197"/>
      <c r="W5" s="198"/>
      <c r="X5" s="199"/>
      <c r="Y5" s="199"/>
      <c r="Z5" s="197"/>
      <c r="AA5" s="200"/>
      <c r="AB5" s="197"/>
      <c r="AC5" s="200"/>
      <c r="AD5" s="200"/>
    </row>
    <row r="6" spans="1:30">
      <c r="A6" s="195" t="s">
        <v>2054</v>
      </c>
      <c r="B6" s="195" t="s">
        <v>2055</v>
      </c>
      <c r="C6" s="165" t="s">
        <v>3006</v>
      </c>
      <c r="D6" s="165" t="s">
        <v>3007</v>
      </c>
      <c r="E6" s="196" t="str">
        <f t="shared" si="0"/>
        <v>โครงการรวมพลคนรักเต้นไลน์แดนซ์และเต้นแอโรบิค</v>
      </c>
      <c r="F6" s="164" t="s">
        <v>3008</v>
      </c>
      <c r="G6" s="164" t="s">
        <v>424</v>
      </c>
      <c r="H6" s="164" t="s">
        <v>38</v>
      </c>
      <c r="I6" s="166" t="s">
        <v>2205</v>
      </c>
      <c r="J6" s="168">
        <v>0.875</v>
      </c>
      <c r="K6" s="167">
        <v>2.125</v>
      </c>
      <c r="L6" s="173">
        <v>2</v>
      </c>
      <c r="M6" s="167">
        <v>1.2524999999999999</v>
      </c>
      <c r="N6" s="167">
        <v>2.25</v>
      </c>
      <c r="O6" s="174">
        <v>5</v>
      </c>
      <c r="P6" s="169">
        <v>0</v>
      </c>
      <c r="Q6" s="170">
        <v>0</v>
      </c>
      <c r="R6" s="171" t="s">
        <v>2206</v>
      </c>
      <c r="S6" s="172" t="s">
        <v>2209</v>
      </c>
      <c r="T6" s="172" t="s">
        <v>2208</v>
      </c>
      <c r="U6" s="170" t="s">
        <v>2207</v>
      </c>
      <c r="V6" s="197"/>
      <c r="W6" s="198"/>
      <c r="X6" s="199"/>
      <c r="Y6" s="199"/>
      <c r="Z6" s="197"/>
      <c r="AA6" s="200"/>
      <c r="AB6" s="197"/>
      <c r="AC6" s="200"/>
      <c r="AD6" s="200"/>
    </row>
    <row r="7" spans="1:30">
      <c r="A7" s="201" t="s">
        <v>2054</v>
      </c>
      <c r="B7" s="202" t="s">
        <v>2136</v>
      </c>
      <c r="C7" s="165" t="s">
        <v>3009</v>
      </c>
      <c r="D7" s="165" t="s">
        <v>3010</v>
      </c>
      <c r="E7" s="196" t="str">
        <f t="shared" si="0"/>
        <v>โครงการอบรมผู้นำเต้นไลน์แดนซ์เพื่อสุขภาพ อำเภอเมือง จังหวัดสกลนคร</v>
      </c>
      <c r="F7" s="164" t="s">
        <v>3011</v>
      </c>
      <c r="G7" s="164" t="s">
        <v>424</v>
      </c>
      <c r="H7" s="164" t="s">
        <v>38</v>
      </c>
      <c r="I7" s="166" t="s">
        <v>2205</v>
      </c>
      <c r="J7" s="168">
        <v>0.875</v>
      </c>
      <c r="K7" s="167">
        <v>1.375</v>
      </c>
      <c r="L7" s="167">
        <v>1.5625</v>
      </c>
      <c r="M7" s="167">
        <v>0.83499999999999996</v>
      </c>
      <c r="N7" s="167">
        <v>1.5</v>
      </c>
      <c r="O7" s="174">
        <v>5</v>
      </c>
      <c r="P7" s="169">
        <v>0</v>
      </c>
      <c r="Q7" s="170">
        <v>1</v>
      </c>
      <c r="R7" s="171" t="s">
        <v>2206</v>
      </c>
      <c r="S7" s="175" t="s">
        <v>2207</v>
      </c>
      <c r="T7" s="172" t="s">
        <v>2208</v>
      </c>
      <c r="U7" s="170" t="s">
        <v>2207</v>
      </c>
      <c r="V7" s="197"/>
      <c r="W7" s="198"/>
      <c r="X7" s="199"/>
      <c r="Y7" s="199"/>
      <c r="Z7" s="197"/>
      <c r="AA7" s="200"/>
      <c r="AB7" s="197"/>
      <c r="AC7" s="200"/>
      <c r="AD7" s="200"/>
    </row>
    <row r="8" spans="1:30">
      <c r="A8" s="201" t="s">
        <v>2054</v>
      </c>
      <c r="B8" s="202" t="s">
        <v>2136</v>
      </c>
      <c r="C8" s="165" t="s">
        <v>3012</v>
      </c>
      <c r="D8" s="165" t="s">
        <v>3013</v>
      </c>
      <c r="E8" s="196" t="str">
        <f t="shared" si="0"/>
        <v xml:space="preserve">(ร่าง) โครงการ “พลศึกษาและกีฬากับการพัฒนาเด็ก เยาวชน และประชาชนในชุมชน ให้มีสุขภาวะที่ดี” </v>
      </c>
      <c r="F8" s="164" t="s">
        <v>3014</v>
      </c>
      <c r="G8" s="164" t="s">
        <v>1003</v>
      </c>
      <c r="H8" s="164" t="s">
        <v>38</v>
      </c>
      <c r="I8" s="166" t="s">
        <v>2205</v>
      </c>
      <c r="J8" s="174">
        <v>1</v>
      </c>
      <c r="K8" s="168">
        <v>4.25</v>
      </c>
      <c r="L8" s="168">
        <v>4.125</v>
      </c>
      <c r="M8" s="168">
        <v>3.7574999999999998</v>
      </c>
      <c r="N8" s="168">
        <v>3.75</v>
      </c>
      <c r="O8" s="168">
        <v>4.9375</v>
      </c>
      <c r="P8" s="169">
        <v>1</v>
      </c>
      <c r="Q8" s="170">
        <v>0</v>
      </c>
      <c r="R8" s="171" t="s">
        <v>2206</v>
      </c>
      <c r="S8" s="172" t="s">
        <v>2209</v>
      </c>
      <c r="T8" s="175" t="s">
        <v>2207</v>
      </c>
      <c r="U8" s="170" t="s">
        <v>2207</v>
      </c>
      <c r="V8" s="198"/>
      <c r="W8" s="198"/>
      <c r="X8" s="199"/>
      <c r="Y8" s="199"/>
      <c r="Z8" s="197"/>
      <c r="AA8" s="197"/>
      <c r="AB8" s="197"/>
      <c r="AC8" s="200"/>
      <c r="AD8" s="200"/>
    </row>
    <row r="9" spans="1:30">
      <c r="A9" s="201" t="s">
        <v>2054</v>
      </c>
      <c r="B9" s="202" t="s">
        <v>2136</v>
      </c>
      <c r="C9" s="165" t="s">
        <v>3015</v>
      </c>
      <c r="D9" s="165" t="s">
        <v>3016</v>
      </c>
      <c r="E9" s="196" t="str">
        <f t="shared" si="0"/>
        <v>นันทนาการสัมพันธ์สร้างสุขสู่สังคม</v>
      </c>
      <c r="F9" s="164" t="s">
        <v>3017</v>
      </c>
      <c r="G9" s="164" t="s">
        <v>37</v>
      </c>
      <c r="H9" s="164" t="s">
        <v>38</v>
      </c>
      <c r="I9" s="166" t="s">
        <v>2205</v>
      </c>
      <c r="J9" s="174">
        <v>1</v>
      </c>
      <c r="K9" s="167">
        <v>2.875</v>
      </c>
      <c r="L9" s="168">
        <v>3.8125</v>
      </c>
      <c r="M9" s="168">
        <v>3.9662500000000001</v>
      </c>
      <c r="N9" s="168">
        <v>3.75</v>
      </c>
      <c r="O9" s="168">
        <v>4.90625</v>
      </c>
      <c r="P9" s="169">
        <v>0</v>
      </c>
      <c r="Q9" s="170">
        <v>0</v>
      </c>
      <c r="R9" s="171" t="s">
        <v>2206</v>
      </c>
      <c r="S9" s="172" t="s">
        <v>2209</v>
      </c>
      <c r="T9" s="172" t="s">
        <v>2208</v>
      </c>
      <c r="U9" s="170" t="s">
        <v>2207</v>
      </c>
      <c r="V9" s="197"/>
      <c r="W9" s="198"/>
      <c r="X9" s="199"/>
      <c r="Y9" s="199"/>
      <c r="Z9" s="197"/>
      <c r="AA9" s="197"/>
      <c r="AB9" s="197"/>
      <c r="AC9" s="200"/>
      <c r="AD9" s="200"/>
    </row>
    <row r="10" spans="1:30">
      <c r="A10" s="203" t="s">
        <v>2063</v>
      </c>
      <c r="B10" s="203" t="s">
        <v>2064</v>
      </c>
      <c r="C10" s="165" t="s">
        <v>3018</v>
      </c>
      <c r="D10" s="165" t="s">
        <v>3019</v>
      </c>
      <c r="E10" s="196" t="str">
        <f t="shared" si="0"/>
        <v>ค่าใช้จ่ายโครงการพัฒนาแพลตฟอร์มเชื่อมโยงและบูรณาการข้อมูลสถิติการออกกาลังกายและการเล่นกีฬาของประชาชน (CALORIES CREDIT CHALLENGE) ระยะที่ 4</v>
      </c>
      <c r="F10" s="164" t="s">
        <v>3020</v>
      </c>
      <c r="G10" s="164" t="s">
        <v>424</v>
      </c>
      <c r="H10" s="164" t="s">
        <v>38</v>
      </c>
      <c r="I10" s="166" t="s">
        <v>2205</v>
      </c>
      <c r="J10" s="168">
        <v>0.875</v>
      </c>
      <c r="K10" s="168">
        <v>4.125</v>
      </c>
      <c r="L10" s="168">
        <v>3.625</v>
      </c>
      <c r="M10" s="167">
        <v>2.9224999999999999</v>
      </c>
      <c r="N10" s="168">
        <v>3.5</v>
      </c>
      <c r="O10" s="168">
        <v>4.375</v>
      </c>
      <c r="P10" s="169">
        <v>0</v>
      </c>
      <c r="Q10" s="170">
        <v>0</v>
      </c>
      <c r="R10" s="171" t="s">
        <v>2206</v>
      </c>
      <c r="S10" s="172" t="s">
        <v>2209</v>
      </c>
      <c r="T10" s="172" t="s">
        <v>2208</v>
      </c>
      <c r="U10" s="170" t="s">
        <v>2207</v>
      </c>
      <c r="V10" s="197"/>
      <c r="W10" s="198"/>
      <c r="X10" s="199"/>
      <c r="Y10" s="199"/>
      <c r="Z10" s="197"/>
      <c r="AA10" s="200"/>
      <c r="AB10" s="197"/>
      <c r="AC10" s="200"/>
      <c r="AD10" s="200"/>
    </row>
    <row r="11" spans="1:30">
      <c r="A11" s="203" t="s">
        <v>2063</v>
      </c>
      <c r="B11" s="203" t="s">
        <v>2064</v>
      </c>
      <c r="C11" s="165" t="s">
        <v>3021</v>
      </c>
      <c r="D11" s="165" t="s">
        <v>3022</v>
      </c>
      <c r="E11" s="196" t="str">
        <f t="shared" si="0"/>
        <v>พัฒนาเมืองกีฬา Sport City</v>
      </c>
      <c r="F11" s="164" t="s">
        <v>3023</v>
      </c>
      <c r="G11" s="164" t="s">
        <v>88</v>
      </c>
      <c r="H11" s="164" t="s">
        <v>38</v>
      </c>
      <c r="I11" s="166" t="s">
        <v>2205</v>
      </c>
      <c r="J11" s="168">
        <v>0.875</v>
      </c>
      <c r="K11" s="167">
        <v>3.25</v>
      </c>
      <c r="L11" s="167">
        <v>2.625</v>
      </c>
      <c r="M11" s="168">
        <v>3.9662500000000001</v>
      </c>
      <c r="N11" s="167">
        <v>3.25</v>
      </c>
      <c r="O11" s="168">
        <v>4.96875</v>
      </c>
      <c r="P11" s="169">
        <v>0</v>
      </c>
      <c r="Q11" s="170">
        <v>0</v>
      </c>
      <c r="R11" s="171" t="s">
        <v>2206</v>
      </c>
      <c r="S11" s="172" t="s">
        <v>2209</v>
      </c>
      <c r="T11" s="172" t="s">
        <v>2208</v>
      </c>
      <c r="U11" s="170" t="s">
        <v>2207</v>
      </c>
      <c r="V11" s="198"/>
      <c r="W11" s="198"/>
      <c r="X11" s="199"/>
      <c r="Y11" s="199"/>
      <c r="Z11" s="197"/>
      <c r="AA11" s="200"/>
      <c r="AB11" s="197"/>
      <c r="AC11" s="200"/>
      <c r="AD11" s="200"/>
    </row>
    <row r="12" spans="1:30">
      <c r="A12" s="203" t="s">
        <v>2063</v>
      </c>
      <c r="B12" s="203" t="s">
        <v>2064</v>
      </c>
      <c r="C12" s="165" t="s">
        <v>3024</v>
      </c>
      <c r="D12" s="165" t="s">
        <v>3025</v>
      </c>
      <c r="E12" s="196" t="str">
        <f t="shared" si="0"/>
        <v>โครงการสนับสนุนกิจกรรมด้านการกีฬาและนันทนาการ สำนักงานการท่องเที่ยวและกีฬาจังหวัดสงขลาประจำปีงบประมาณ พ.ศ. 2569</v>
      </c>
      <c r="F12" s="164" t="s">
        <v>3026</v>
      </c>
      <c r="G12" s="164" t="s">
        <v>424</v>
      </c>
      <c r="H12" s="164" t="s">
        <v>38</v>
      </c>
      <c r="I12" s="166" t="s">
        <v>2205</v>
      </c>
      <c r="J12" s="168">
        <v>0.875</v>
      </c>
      <c r="K12" s="167">
        <v>0.875</v>
      </c>
      <c r="L12" s="168">
        <v>3.5</v>
      </c>
      <c r="M12" s="167">
        <v>1.67</v>
      </c>
      <c r="N12" s="167">
        <v>2.25</v>
      </c>
      <c r="O12" s="168">
        <v>4.96875</v>
      </c>
      <c r="P12" s="169">
        <v>0</v>
      </c>
      <c r="Q12" s="170">
        <v>1</v>
      </c>
      <c r="R12" s="171" t="s">
        <v>2206</v>
      </c>
      <c r="S12" s="175" t="s">
        <v>2207</v>
      </c>
      <c r="T12" s="172" t="s">
        <v>2208</v>
      </c>
      <c r="U12" s="170" t="s">
        <v>2207</v>
      </c>
      <c r="V12" s="197"/>
      <c r="W12" s="198"/>
      <c r="X12" s="199"/>
      <c r="Y12" s="199"/>
      <c r="Z12" s="197"/>
      <c r="AA12" s="197"/>
      <c r="AB12" s="197"/>
      <c r="AC12" s="200"/>
      <c r="AD12" s="200"/>
    </row>
    <row r="13" spans="1:30">
      <c r="A13" s="203" t="s">
        <v>2063</v>
      </c>
      <c r="B13" s="203" t="s">
        <v>2064</v>
      </c>
      <c r="C13" s="165" t="s">
        <v>3027</v>
      </c>
      <c r="D13" s="165" t="s">
        <v>3028</v>
      </c>
      <c r="E13" s="196" t="str">
        <f t="shared" si="0"/>
        <v>วิทยาศาสตร์การกีฬาเคลื่อนที่เพื่อเสริมสร้างสุขภาพดีของเด็กและเยาวชน (Sports Science Showcase)</v>
      </c>
      <c r="F13" s="176" t="s">
        <v>3029</v>
      </c>
      <c r="G13" s="176" t="s">
        <v>37</v>
      </c>
      <c r="H13" s="176" t="s">
        <v>38</v>
      </c>
      <c r="I13" s="176" t="s">
        <v>2205</v>
      </c>
      <c r="J13" s="177">
        <v>1</v>
      </c>
      <c r="K13" s="178">
        <v>4.375</v>
      </c>
      <c r="L13" s="178">
        <v>4.625</v>
      </c>
      <c r="M13" s="178">
        <v>4.8012499999999996</v>
      </c>
      <c r="N13" s="178">
        <v>3.875</v>
      </c>
      <c r="O13" s="178">
        <v>4.90625</v>
      </c>
      <c r="P13" s="179">
        <v>1</v>
      </c>
      <c r="Q13" s="180">
        <v>1</v>
      </c>
      <c r="R13" s="181" t="s">
        <v>2212</v>
      </c>
      <c r="S13" s="180" t="s">
        <v>2207</v>
      </c>
      <c r="T13" s="180" t="s">
        <v>2207</v>
      </c>
      <c r="U13" s="182" t="s">
        <v>2213</v>
      </c>
      <c r="V13" s="197"/>
      <c r="W13" s="198"/>
      <c r="X13" s="199"/>
      <c r="Y13" s="199"/>
      <c r="Z13" s="197"/>
      <c r="AA13" s="200"/>
      <c r="AB13" s="197"/>
      <c r="AC13" s="200"/>
      <c r="AD13" s="200"/>
    </row>
    <row r="14" spans="1:30">
      <c r="A14" s="203" t="s">
        <v>2063</v>
      </c>
      <c r="B14" s="203" t="s">
        <v>2064</v>
      </c>
      <c r="C14" s="165" t="s">
        <v>3030</v>
      </c>
      <c r="D14" s="165" t="s">
        <v>3031</v>
      </c>
      <c r="E14" s="196" t="str">
        <f t="shared" si="0"/>
        <v xml:space="preserve">โครงการส่งเสริมและฝึกทักษะด้านกีฬาสำหรับเด็กและเยาวชนโดยนักกีฬาทีมชาติไทย  (ฮีโร่สอนน้อง Sport Idol Clinic  ) </v>
      </c>
      <c r="F14" s="164" t="s">
        <v>3032</v>
      </c>
      <c r="G14" s="164" t="s">
        <v>37</v>
      </c>
      <c r="H14" s="164" t="s">
        <v>38</v>
      </c>
      <c r="I14" s="166" t="s">
        <v>2205</v>
      </c>
      <c r="J14" s="174">
        <v>1</v>
      </c>
      <c r="K14" s="168">
        <v>4.375</v>
      </c>
      <c r="L14" s="168">
        <v>4.1875</v>
      </c>
      <c r="M14" s="168">
        <v>3.7574999999999998</v>
      </c>
      <c r="N14" s="174">
        <v>4</v>
      </c>
      <c r="O14" s="168">
        <v>4.90625</v>
      </c>
      <c r="P14" s="169">
        <v>1</v>
      </c>
      <c r="Q14" s="170">
        <v>0</v>
      </c>
      <c r="R14" s="171" t="s">
        <v>2206</v>
      </c>
      <c r="S14" s="172" t="s">
        <v>2209</v>
      </c>
      <c r="T14" s="175" t="s">
        <v>2207</v>
      </c>
      <c r="U14" s="170" t="s">
        <v>2207</v>
      </c>
      <c r="V14" s="197"/>
      <c r="W14" s="198"/>
      <c r="X14" s="199"/>
      <c r="Y14" s="199"/>
      <c r="Z14" s="197"/>
      <c r="AA14" s="197"/>
      <c r="AB14" s="197"/>
      <c r="AC14" s="200"/>
      <c r="AD14" s="200"/>
    </row>
    <row r="15" spans="1:30">
      <c r="A15" s="203" t="s">
        <v>2063</v>
      </c>
      <c r="B15" s="203" t="s">
        <v>2064</v>
      </c>
      <c r="C15" s="165" t="s">
        <v>3033</v>
      </c>
      <c r="D15" s="165" t="s">
        <v>3034</v>
      </c>
      <c r="E15" s="196" t="str">
        <f t="shared" si="0"/>
        <v>สร้างความตระหนักรู้ทางนันทนาการเพื่อพัฒนาเด็กและเยาวชน สู่ซอฟท์พาวเวอร์ไทย</v>
      </c>
      <c r="F15" s="176" t="s">
        <v>3035</v>
      </c>
      <c r="G15" s="176" t="s">
        <v>37</v>
      </c>
      <c r="H15" s="176" t="s">
        <v>38</v>
      </c>
      <c r="I15" s="176" t="s">
        <v>2205</v>
      </c>
      <c r="J15" s="177">
        <v>1</v>
      </c>
      <c r="K15" s="177">
        <v>4</v>
      </c>
      <c r="L15" s="178">
        <v>4.75</v>
      </c>
      <c r="M15" s="178">
        <v>4.5925000000000002</v>
      </c>
      <c r="N15" s="178">
        <v>4.625</v>
      </c>
      <c r="O15" s="178">
        <v>4.90625</v>
      </c>
      <c r="P15" s="179">
        <v>1</v>
      </c>
      <c r="Q15" s="180">
        <v>1</v>
      </c>
      <c r="R15" s="181" t="s">
        <v>2212</v>
      </c>
      <c r="S15" s="180" t="s">
        <v>2207</v>
      </c>
      <c r="T15" s="180" t="s">
        <v>2207</v>
      </c>
      <c r="U15" s="182" t="s">
        <v>2213</v>
      </c>
      <c r="V15" s="197"/>
      <c r="W15" s="198"/>
      <c r="X15" s="199"/>
      <c r="Y15" s="199"/>
      <c r="Z15" s="197"/>
      <c r="AA15" s="200"/>
      <c r="AB15" s="197"/>
      <c r="AC15" s="200"/>
      <c r="AD15" s="200"/>
    </row>
    <row r="16" spans="1:30">
      <c r="A16" s="203" t="s">
        <v>2063</v>
      </c>
      <c r="B16" s="203" t="s">
        <v>2064</v>
      </c>
      <c r="C16" s="165" t="s">
        <v>3036</v>
      </c>
      <c r="D16" s="165" t="s">
        <v>3037</v>
      </c>
      <c r="E16" s="196" t="str">
        <f t="shared" si="0"/>
        <v>ส่งเสริมชุมชนนันทนาการสุขภาวะดี</v>
      </c>
      <c r="F16" s="176" t="s">
        <v>3038</v>
      </c>
      <c r="G16" s="176" t="s">
        <v>37</v>
      </c>
      <c r="H16" s="176" t="s">
        <v>38</v>
      </c>
      <c r="I16" s="176" t="s">
        <v>2205</v>
      </c>
      <c r="J16" s="177">
        <v>1</v>
      </c>
      <c r="K16" s="177">
        <v>4</v>
      </c>
      <c r="L16" s="178">
        <v>4.3125</v>
      </c>
      <c r="M16" s="178">
        <v>4.5925000000000002</v>
      </c>
      <c r="N16" s="178">
        <v>4.375</v>
      </c>
      <c r="O16" s="178">
        <v>4.90625</v>
      </c>
      <c r="P16" s="179">
        <v>1</v>
      </c>
      <c r="Q16" s="180">
        <v>1</v>
      </c>
      <c r="R16" s="181" t="s">
        <v>2212</v>
      </c>
      <c r="S16" s="180" t="s">
        <v>2207</v>
      </c>
      <c r="T16" s="180" t="s">
        <v>2207</v>
      </c>
      <c r="U16" s="182" t="s">
        <v>2213</v>
      </c>
      <c r="V16" s="197"/>
      <c r="W16" s="198"/>
      <c r="X16" s="199"/>
      <c r="Y16" s="199"/>
      <c r="Z16" s="197"/>
      <c r="AA16" s="200"/>
      <c r="AB16" s="197"/>
      <c r="AC16" s="200"/>
      <c r="AD16" s="200"/>
    </row>
    <row r="17" spans="1:30">
      <c r="A17" s="203" t="s">
        <v>2063</v>
      </c>
      <c r="B17" s="203" t="s">
        <v>2064</v>
      </c>
      <c r="C17" s="165" t="s">
        <v>3039</v>
      </c>
      <c r="D17" s="165" t="s">
        <v>3040</v>
      </c>
      <c r="E17" s="196" t="str">
        <f t="shared" si="0"/>
        <v>โครงการเทศกาลกีฬาฟุตบอลกรมพลศึกษา "DPE Football Festival"</v>
      </c>
      <c r="F17" s="164" t="s">
        <v>3041</v>
      </c>
      <c r="G17" s="164" t="s">
        <v>37</v>
      </c>
      <c r="H17" s="164" t="s">
        <v>38</v>
      </c>
      <c r="I17" s="166" t="s">
        <v>2205</v>
      </c>
      <c r="J17" s="174">
        <v>1</v>
      </c>
      <c r="K17" s="173">
        <v>3</v>
      </c>
      <c r="L17" s="167">
        <v>3.1875</v>
      </c>
      <c r="M17" s="168">
        <v>3.9662500000000001</v>
      </c>
      <c r="N17" s="167">
        <v>2.75</v>
      </c>
      <c r="O17" s="168">
        <v>4.9375</v>
      </c>
      <c r="P17" s="169">
        <v>0</v>
      </c>
      <c r="Q17" s="170">
        <v>0</v>
      </c>
      <c r="R17" s="171" t="s">
        <v>2206</v>
      </c>
      <c r="S17" s="172" t="s">
        <v>2209</v>
      </c>
      <c r="T17" s="172" t="s">
        <v>2208</v>
      </c>
      <c r="U17" s="170" t="s">
        <v>2207</v>
      </c>
      <c r="V17" s="197"/>
      <c r="W17" s="198"/>
      <c r="X17" s="199"/>
      <c r="Y17" s="199"/>
      <c r="Z17" s="197"/>
      <c r="AA17" s="200"/>
      <c r="AB17" s="197"/>
      <c r="AC17" s="200"/>
      <c r="AD17" s="200"/>
    </row>
    <row r="18" spans="1:30">
      <c r="A18" s="203" t="s">
        <v>2063</v>
      </c>
      <c r="B18" s="203" t="s">
        <v>2064</v>
      </c>
      <c r="C18" s="165" t="s">
        <v>3042</v>
      </c>
      <c r="D18" s="165" t="s">
        <v>3043</v>
      </c>
      <c r="E18" s="196" t="str">
        <f t="shared" si="0"/>
        <v>โครงการส่งเสริมและพัฒนาทักษะพื้นฐานในการออกกำลังกายและเล่นกีฬา</v>
      </c>
      <c r="F18" s="164" t="s">
        <v>3044</v>
      </c>
      <c r="G18" s="164" t="s">
        <v>37</v>
      </c>
      <c r="H18" s="164" t="s">
        <v>38</v>
      </c>
      <c r="I18" s="166" t="s">
        <v>2205</v>
      </c>
      <c r="J18" s="174">
        <v>1</v>
      </c>
      <c r="K18" s="167">
        <v>2.625</v>
      </c>
      <c r="L18" s="167">
        <v>2.875</v>
      </c>
      <c r="M18" s="168">
        <v>4.5925000000000002</v>
      </c>
      <c r="N18" s="167">
        <v>3.25</v>
      </c>
      <c r="O18" s="168">
        <v>4.875</v>
      </c>
      <c r="P18" s="169">
        <v>0</v>
      </c>
      <c r="Q18" s="170">
        <v>1</v>
      </c>
      <c r="R18" s="171" t="s">
        <v>2206</v>
      </c>
      <c r="S18" s="175" t="s">
        <v>2207</v>
      </c>
      <c r="T18" s="172" t="s">
        <v>2208</v>
      </c>
      <c r="U18" s="170" t="s">
        <v>2207</v>
      </c>
      <c r="V18" s="197"/>
      <c r="W18" s="198"/>
      <c r="X18" s="199"/>
      <c r="Y18" s="199"/>
      <c r="Z18" s="197"/>
      <c r="AA18" s="200"/>
      <c r="AB18" s="197"/>
      <c r="AC18" s="200"/>
      <c r="AD18" s="200"/>
    </row>
    <row r="19" spans="1:30">
      <c r="A19" s="203" t="s">
        <v>2063</v>
      </c>
      <c r="B19" s="203" t="s">
        <v>2064</v>
      </c>
      <c r="C19" s="165" t="s">
        <v>3045</v>
      </c>
      <c r="D19" s="165" t="s">
        <v>3046</v>
      </c>
      <c r="E19" s="196" t="str">
        <f t="shared" si="0"/>
        <v>โครงการวิ่ง "สุราษฎร์ฯ มาราธอน"</v>
      </c>
      <c r="F19" s="164" t="s">
        <v>3047</v>
      </c>
      <c r="G19" s="164" t="s">
        <v>424</v>
      </c>
      <c r="H19" s="164" t="s">
        <v>38</v>
      </c>
      <c r="I19" s="166" t="s">
        <v>2205</v>
      </c>
      <c r="J19" s="174">
        <v>1</v>
      </c>
      <c r="K19" s="167">
        <v>1.125</v>
      </c>
      <c r="L19" s="167">
        <v>2.125</v>
      </c>
      <c r="M19" s="167">
        <v>0.83499999999999996</v>
      </c>
      <c r="N19" s="167">
        <v>2.25</v>
      </c>
      <c r="O19" s="168">
        <v>4.96875</v>
      </c>
      <c r="P19" s="169">
        <v>0</v>
      </c>
      <c r="Q19" s="170">
        <v>1</v>
      </c>
      <c r="R19" s="171" t="s">
        <v>2206</v>
      </c>
      <c r="S19" s="183" t="s">
        <v>2207</v>
      </c>
      <c r="T19" s="172" t="s">
        <v>2208</v>
      </c>
      <c r="U19" s="170" t="s">
        <v>2207</v>
      </c>
      <c r="V19" s="197"/>
      <c r="W19" s="198"/>
      <c r="X19" s="199"/>
      <c r="Y19" s="199"/>
      <c r="Z19" s="197"/>
      <c r="AA19" s="200"/>
      <c r="AB19" s="197"/>
      <c r="AC19" s="200"/>
      <c r="AD19" s="200"/>
    </row>
    <row r="20" spans="1:30">
      <c r="A20" s="204" t="s">
        <v>2063</v>
      </c>
      <c r="B20" s="204" t="s">
        <v>2104</v>
      </c>
      <c r="C20" s="165" t="s">
        <v>3048</v>
      </c>
      <c r="D20" s="165" t="s">
        <v>3049</v>
      </c>
      <c r="E20" s="196" t="str">
        <f t="shared" si="0"/>
        <v>โครงการส่งเสริมการพัฒนากีฬาเด็กปฐมวัย</v>
      </c>
      <c r="F20" s="164" t="s">
        <v>3050</v>
      </c>
      <c r="G20" s="164" t="s">
        <v>37</v>
      </c>
      <c r="H20" s="164" t="s">
        <v>38</v>
      </c>
      <c r="I20" s="166" t="s">
        <v>2205</v>
      </c>
      <c r="J20" s="174">
        <v>1</v>
      </c>
      <c r="K20" s="167">
        <v>2.625</v>
      </c>
      <c r="L20" s="168">
        <v>4.625</v>
      </c>
      <c r="M20" s="168">
        <v>4.1749999999999998</v>
      </c>
      <c r="N20" s="168">
        <v>4.25</v>
      </c>
      <c r="O20" s="168">
        <v>4.875</v>
      </c>
      <c r="P20" s="169">
        <v>0</v>
      </c>
      <c r="Q20" s="170">
        <v>1</v>
      </c>
      <c r="R20" s="171" t="s">
        <v>2206</v>
      </c>
      <c r="S20" s="175" t="s">
        <v>2207</v>
      </c>
      <c r="T20" s="172" t="s">
        <v>2208</v>
      </c>
      <c r="U20" s="170" t="s">
        <v>2207</v>
      </c>
      <c r="V20" s="197"/>
      <c r="W20" s="198"/>
      <c r="X20" s="199"/>
      <c r="Y20" s="199"/>
      <c r="Z20" s="197"/>
      <c r="AA20" s="200"/>
      <c r="AB20" s="197"/>
      <c r="AC20" s="200"/>
      <c r="AD20" s="200"/>
    </row>
    <row r="21" spans="1:30">
      <c r="A21" s="205" t="s">
        <v>2063</v>
      </c>
      <c r="B21" s="205" t="s">
        <v>2244</v>
      </c>
      <c r="C21" s="165" t="s">
        <v>3051</v>
      </c>
      <c r="D21" s="165" t="s">
        <v>3052</v>
      </c>
      <c r="E21" s="196" t="str">
        <f t="shared" si="0"/>
        <v>(ร่าง) โครงการส่งเสริมสุขภาพและการป้องกันการหกล้มของผู้สูงอายุด้วยกิจกรรมทางกาย</v>
      </c>
      <c r="F21" s="164" t="s">
        <v>3053</v>
      </c>
      <c r="G21" s="164" t="s">
        <v>1003</v>
      </c>
      <c r="H21" s="164" t="s">
        <v>38</v>
      </c>
      <c r="I21" s="166" t="s">
        <v>2205</v>
      </c>
      <c r="J21" s="168">
        <v>0.875</v>
      </c>
      <c r="K21" s="167">
        <v>2.875</v>
      </c>
      <c r="L21" s="167">
        <v>2.8125</v>
      </c>
      <c r="M21" s="168">
        <v>4.1749999999999998</v>
      </c>
      <c r="N21" s="167">
        <v>2.5</v>
      </c>
      <c r="O21" s="174">
        <v>5</v>
      </c>
      <c r="P21" s="169">
        <v>0</v>
      </c>
      <c r="Q21" s="170">
        <v>0</v>
      </c>
      <c r="R21" s="171" t="s">
        <v>2206</v>
      </c>
      <c r="S21" s="172" t="s">
        <v>2209</v>
      </c>
      <c r="T21" s="172" t="s">
        <v>2208</v>
      </c>
      <c r="U21" s="170" t="s">
        <v>2207</v>
      </c>
      <c r="V21" s="197"/>
      <c r="W21" s="198"/>
      <c r="X21" s="199"/>
      <c r="Y21" s="199"/>
      <c r="Z21" s="197"/>
      <c r="AA21" s="197"/>
      <c r="AB21" s="197"/>
      <c r="AC21" s="200"/>
      <c r="AD21" s="200"/>
    </row>
    <row r="22" spans="1:30">
      <c r="A22" s="205" t="s">
        <v>2063</v>
      </c>
      <c r="B22" s="205" t="s">
        <v>2244</v>
      </c>
      <c r="C22" s="165" t="s">
        <v>3054</v>
      </c>
      <c r="D22" s="165" t="s">
        <v>3055</v>
      </c>
      <c r="E22" s="196" t="str">
        <f t="shared" si="0"/>
        <v>ส่งเสริมองค์ความรู้ด้านวิทยาศาสตร์การกีฬาเพื่อพัฒนาสุขภาพชุมชน</v>
      </c>
      <c r="F22" s="164" t="s">
        <v>3056</v>
      </c>
      <c r="G22" s="164" t="s">
        <v>37</v>
      </c>
      <c r="H22" s="164" t="s">
        <v>38</v>
      </c>
      <c r="I22" s="166" t="s">
        <v>2205</v>
      </c>
      <c r="J22" s="174">
        <v>1</v>
      </c>
      <c r="K22" s="167">
        <v>3.375</v>
      </c>
      <c r="L22" s="167">
        <v>2.9375</v>
      </c>
      <c r="M22" s="168">
        <v>4.1749999999999998</v>
      </c>
      <c r="N22" s="167">
        <v>3.25</v>
      </c>
      <c r="O22" s="168">
        <v>4.90625</v>
      </c>
      <c r="P22" s="169">
        <v>0</v>
      </c>
      <c r="Q22" s="170">
        <v>1</v>
      </c>
      <c r="R22" s="171" t="s">
        <v>2206</v>
      </c>
      <c r="S22" s="175" t="s">
        <v>2207</v>
      </c>
      <c r="T22" s="172" t="s">
        <v>2208</v>
      </c>
      <c r="U22" s="170" t="s">
        <v>2207</v>
      </c>
      <c r="V22" s="198"/>
      <c r="W22" s="198"/>
      <c r="X22" s="199"/>
      <c r="Y22" s="199"/>
      <c r="Z22" s="197"/>
      <c r="AA22" s="197"/>
      <c r="AB22" s="200"/>
      <c r="AC22" s="200"/>
      <c r="AD22" s="200"/>
    </row>
    <row r="23" spans="1:30">
      <c r="A23" s="205" t="s">
        <v>2063</v>
      </c>
      <c r="B23" s="205" t="s">
        <v>2244</v>
      </c>
      <c r="C23" s="165" t="s">
        <v>3057</v>
      </c>
      <c r="D23" s="165" t="s">
        <v>3058</v>
      </c>
      <c r="E23" s="196" t="str">
        <f t="shared" si="0"/>
        <v>(ร่าง) โครงการ “ส่งเสริมและพัฒนาความฉลาดรู้ทางการเคลื่อนไหว (Physical literacy) สำหรับนักเรียนไทยที่ยั่งยืน”</v>
      </c>
      <c r="F23" s="164" t="s">
        <v>3059</v>
      </c>
      <c r="G23" s="164" t="s">
        <v>1003</v>
      </c>
      <c r="H23" s="164" t="s">
        <v>38</v>
      </c>
      <c r="I23" s="166" t="s">
        <v>2205</v>
      </c>
      <c r="J23" s="174">
        <v>1</v>
      </c>
      <c r="K23" s="167">
        <v>3.25</v>
      </c>
      <c r="L23" s="167">
        <v>3.125</v>
      </c>
      <c r="M23" s="168">
        <v>3.7574999999999998</v>
      </c>
      <c r="N23" s="173">
        <v>3</v>
      </c>
      <c r="O23" s="168">
        <v>4.9375</v>
      </c>
      <c r="P23" s="169">
        <v>0</v>
      </c>
      <c r="Q23" s="170">
        <v>1</v>
      </c>
      <c r="R23" s="171" t="s">
        <v>2206</v>
      </c>
      <c r="S23" s="175" t="s">
        <v>2207</v>
      </c>
      <c r="T23" s="172" t="s">
        <v>2208</v>
      </c>
      <c r="U23" s="170" t="s">
        <v>2207</v>
      </c>
      <c r="V23" s="197"/>
      <c r="W23" s="198"/>
      <c r="X23" s="199"/>
      <c r="Y23" s="199"/>
      <c r="Z23" s="197"/>
      <c r="AA23" s="200"/>
      <c r="AB23" s="197"/>
      <c r="AC23" s="200"/>
      <c r="AD23" s="200"/>
    </row>
    <row r="24" spans="1:30">
      <c r="A24" s="206" t="s">
        <v>2063</v>
      </c>
      <c r="B24" s="206" t="s">
        <v>2096</v>
      </c>
      <c r="C24" s="165" t="s">
        <v>3060</v>
      </c>
      <c r="D24" s="165" t="s">
        <v>3061</v>
      </c>
      <c r="E24" s="196" t="str">
        <f t="shared" si="0"/>
        <v>(ร่าง) โครงการ “ความร่วมมือระหว่างมหาวิทยาลัยการกีฬาแห่งชาติกับโรงพยาบาลสมเด็จยุพราช ในการส่งเสริมและพัฒนาด้วยการออกกำลังกายบำบัดสำหรับผู้ป่วยโรคไม่ติดต่อเรื้อรัง (NCDs)”</v>
      </c>
      <c r="F24" s="164" t="s">
        <v>3062</v>
      </c>
      <c r="G24" s="164" t="s">
        <v>1003</v>
      </c>
      <c r="H24" s="164" t="s">
        <v>38</v>
      </c>
      <c r="I24" s="166" t="s">
        <v>2205</v>
      </c>
      <c r="J24" s="168">
        <v>0.875</v>
      </c>
      <c r="K24" s="168">
        <v>3.625</v>
      </c>
      <c r="L24" s="168">
        <v>3.625</v>
      </c>
      <c r="M24" s="168">
        <v>4.8012499999999996</v>
      </c>
      <c r="N24" s="168">
        <v>3.75</v>
      </c>
      <c r="O24" s="174">
        <v>5</v>
      </c>
      <c r="P24" s="169">
        <v>1</v>
      </c>
      <c r="Q24" s="170">
        <v>0</v>
      </c>
      <c r="R24" s="171" t="s">
        <v>2206</v>
      </c>
      <c r="S24" s="172" t="s">
        <v>2209</v>
      </c>
      <c r="T24" s="175" t="s">
        <v>2207</v>
      </c>
      <c r="U24" s="170" t="s">
        <v>2207</v>
      </c>
      <c r="V24" s="198"/>
      <c r="W24" s="198"/>
      <c r="X24" s="199"/>
      <c r="Y24" s="199"/>
      <c r="Z24" s="197"/>
      <c r="AA24" s="197"/>
      <c r="AB24" s="197"/>
      <c r="AC24" s="200"/>
      <c r="AD24" s="200"/>
    </row>
    <row r="25" spans="1:30">
      <c r="A25" s="206" t="s">
        <v>2063</v>
      </c>
      <c r="B25" s="206" t="s">
        <v>2096</v>
      </c>
      <c r="C25" s="165" t="s">
        <v>3063</v>
      </c>
      <c r="D25" s="165" t="s">
        <v>3064</v>
      </c>
      <c r="E25" s="196" t="str">
        <f t="shared" si="0"/>
        <v>โครงการพัฒนาศักยภาพทางการกีฬาและนันทนาการให้กับเยาวชนชายขอบ อำเภอคลองใหญ่ จังหวัดตราด</v>
      </c>
      <c r="F25" s="164" t="s">
        <v>3065</v>
      </c>
      <c r="G25" s="164" t="s">
        <v>782</v>
      </c>
      <c r="H25" s="164" t="s">
        <v>46</v>
      </c>
      <c r="I25" s="166" t="s">
        <v>2205</v>
      </c>
      <c r="J25" s="174">
        <v>1</v>
      </c>
      <c r="K25" s="173">
        <v>3</v>
      </c>
      <c r="L25" s="168">
        <v>3.75</v>
      </c>
      <c r="M25" s="168">
        <v>4.38375</v>
      </c>
      <c r="N25" s="167">
        <v>2.75</v>
      </c>
      <c r="O25" s="174">
        <v>5</v>
      </c>
      <c r="P25" s="169">
        <v>0</v>
      </c>
      <c r="Q25" s="170">
        <v>1</v>
      </c>
      <c r="R25" s="171" t="s">
        <v>2206</v>
      </c>
      <c r="S25" s="175" t="s">
        <v>2207</v>
      </c>
      <c r="T25" s="172" t="s">
        <v>2208</v>
      </c>
      <c r="U25" s="170" t="s">
        <v>2207</v>
      </c>
      <c r="V25" s="198"/>
      <c r="W25" s="198"/>
      <c r="X25" s="199"/>
      <c r="Y25" s="199"/>
      <c r="Z25" s="197"/>
      <c r="AA25" s="200"/>
      <c r="AB25" s="197"/>
      <c r="AC25" s="200"/>
      <c r="AD25" s="200"/>
    </row>
    <row r="26" spans="1:30">
      <c r="A26" s="207" t="s">
        <v>2091</v>
      </c>
      <c r="B26" s="207" t="s">
        <v>2092</v>
      </c>
      <c r="C26" s="165" t="s">
        <v>3066</v>
      </c>
      <c r="D26" s="165" t="s">
        <v>3067</v>
      </c>
      <c r="E26" s="196" t="str">
        <f t="shared" si="0"/>
        <v>การพัฒนาและส่งเสริมศักยภาพภาคีเครือข่ายด้านนันทนาการ เพื่อขับเคลื่อนการส่งเสริมนันทนาการอย่างยั่งยืน</v>
      </c>
      <c r="F26" s="164" t="s">
        <v>3068</v>
      </c>
      <c r="G26" s="164" t="s">
        <v>37</v>
      </c>
      <c r="H26" s="164" t="s">
        <v>38</v>
      </c>
      <c r="I26" s="166" t="s">
        <v>2205</v>
      </c>
      <c r="J26" s="174">
        <v>1</v>
      </c>
      <c r="K26" s="167">
        <v>3.125</v>
      </c>
      <c r="L26" s="167">
        <v>3.1875</v>
      </c>
      <c r="M26" s="168">
        <v>4.38375</v>
      </c>
      <c r="N26" s="173">
        <v>3</v>
      </c>
      <c r="O26" s="168">
        <v>4.9375</v>
      </c>
      <c r="P26" s="169">
        <v>0</v>
      </c>
      <c r="Q26" s="170">
        <v>1</v>
      </c>
      <c r="R26" s="171" t="s">
        <v>2206</v>
      </c>
      <c r="S26" s="175" t="s">
        <v>2207</v>
      </c>
      <c r="T26" s="172" t="s">
        <v>2208</v>
      </c>
      <c r="U26" s="170" t="s">
        <v>2207</v>
      </c>
      <c r="V26" s="197"/>
      <c r="W26" s="198"/>
      <c r="X26" s="199"/>
      <c r="Y26" s="199"/>
      <c r="Z26" s="197"/>
      <c r="AA26" s="200"/>
      <c r="AB26" s="197"/>
      <c r="AC26" s="200"/>
      <c r="AD26" s="200"/>
    </row>
    <row r="27" spans="1:30">
      <c r="A27" s="208" t="s">
        <v>2091</v>
      </c>
      <c r="B27" s="208" t="s">
        <v>2262</v>
      </c>
      <c r="C27" s="165" t="s">
        <v>3069</v>
      </c>
      <c r="D27" s="165" t="s">
        <v>3070</v>
      </c>
      <c r="E27" s="196" t="str">
        <f t="shared" si="0"/>
        <v>(ร่าง) โครงการ “ความปลอดภัยและลดการเสียชีวิตทางน้ำสำหรับเด็ก เยาวชน และประชาชน”</v>
      </c>
      <c r="F27" s="164" t="s">
        <v>3071</v>
      </c>
      <c r="G27" s="164" t="s">
        <v>1003</v>
      </c>
      <c r="H27" s="164" t="s">
        <v>38</v>
      </c>
      <c r="I27" s="166" t="s">
        <v>2205</v>
      </c>
      <c r="J27" s="168">
        <v>0.875</v>
      </c>
      <c r="K27" s="167">
        <v>3.375</v>
      </c>
      <c r="L27" s="167">
        <v>3.1875</v>
      </c>
      <c r="M27" s="168">
        <v>4.1749999999999998</v>
      </c>
      <c r="N27" s="168">
        <v>3.75</v>
      </c>
      <c r="O27" s="168">
        <v>4.9375</v>
      </c>
      <c r="P27" s="169">
        <v>0</v>
      </c>
      <c r="Q27" s="170">
        <v>0</v>
      </c>
      <c r="R27" s="171" t="s">
        <v>2206</v>
      </c>
      <c r="S27" s="172" t="s">
        <v>2209</v>
      </c>
      <c r="T27" s="172" t="s">
        <v>2208</v>
      </c>
      <c r="U27" s="170" t="s">
        <v>2207</v>
      </c>
      <c r="V27" s="197"/>
      <c r="W27" s="198"/>
      <c r="X27" s="199"/>
      <c r="Y27" s="199"/>
      <c r="Z27" s="197"/>
      <c r="AA27" s="200"/>
      <c r="AB27" s="197"/>
      <c r="AC27" s="200"/>
      <c r="AD27" s="200"/>
    </row>
    <row r="28" spans="1:30">
      <c r="A28" s="208" t="s">
        <v>2091</v>
      </c>
      <c r="B28" s="208" t="s">
        <v>2262</v>
      </c>
      <c r="C28" s="165" t="s">
        <v>3072</v>
      </c>
      <c r="D28" s="165" t="s">
        <v>3073</v>
      </c>
      <c r="E28" s="196" t="str">
        <f t="shared" si="0"/>
        <v>ส่งเสริมการออกกำลังกายในชุมชนด้วยกีฬาจานร่อน (Frisbee)</v>
      </c>
      <c r="F28" s="176" t="s">
        <v>3074</v>
      </c>
      <c r="G28" s="176" t="s">
        <v>37</v>
      </c>
      <c r="H28" s="176" t="s">
        <v>38</v>
      </c>
      <c r="I28" s="176" t="s">
        <v>2205</v>
      </c>
      <c r="J28" s="177">
        <v>1</v>
      </c>
      <c r="K28" s="178">
        <v>3.625</v>
      </c>
      <c r="L28" s="178">
        <v>4.125</v>
      </c>
      <c r="M28" s="178">
        <v>4.1749999999999998</v>
      </c>
      <c r="N28" s="178">
        <v>4.375</v>
      </c>
      <c r="O28" s="178">
        <v>4.90625</v>
      </c>
      <c r="P28" s="179">
        <v>1</v>
      </c>
      <c r="Q28" s="180">
        <v>1</v>
      </c>
      <c r="R28" s="181" t="s">
        <v>2212</v>
      </c>
      <c r="S28" s="180" t="s">
        <v>2207</v>
      </c>
      <c r="T28" s="180" t="s">
        <v>2207</v>
      </c>
      <c r="U28" s="182" t="s">
        <v>2213</v>
      </c>
      <c r="V28" s="197"/>
      <c r="W28" s="198"/>
      <c r="X28" s="199"/>
      <c r="Y28" s="199"/>
      <c r="Z28" s="197"/>
      <c r="AA28" s="200"/>
      <c r="AB28" s="197"/>
      <c r="AC28" s="200"/>
      <c r="AD28" s="200"/>
    </row>
    <row r="29" spans="1:30">
      <c r="A29" s="208" t="s">
        <v>2091</v>
      </c>
      <c r="B29" s="208" t="s">
        <v>2262</v>
      </c>
      <c r="C29" s="165" t="s">
        <v>3075</v>
      </c>
      <c r="D29" s="165" t="s">
        <v>3076</v>
      </c>
      <c r="E29" s="196" t="str">
        <f t="shared" si="0"/>
        <v>พัฒนาศักยภาพบุคลากรการกีฬาด้านบริหารจัดการกีฬาชุมชนอย่างยั่งยืน</v>
      </c>
      <c r="F29" s="176" t="s">
        <v>3077</v>
      </c>
      <c r="G29" s="176" t="s">
        <v>37</v>
      </c>
      <c r="H29" s="176" t="s">
        <v>38</v>
      </c>
      <c r="I29" s="176" t="s">
        <v>2205</v>
      </c>
      <c r="J29" s="177">
        <v>1</v>
      </c>
      <c r="K29" s="178">
        <v>3.625</v>
      </c>
      <c r="L29" s="178">
        <v>3.875</v>
      </c>
      <c r="M29" s="178">
        <v>4.38375</v>
      </c>
      <c r="N29" s="178">
        <v>3.875</v>
      </c>
      <c r="O29" s="178">
        <v>4.90625</v>
      </c>
      <c r="P29" s="179">
        <v>1</v>
      </c>
      <c r="Q29" s="180">
        <v>1</v>
      </c>
      <c r="R29" s="181" t="s">
        <v>2212</v>
      </c>
      <c r="S29" s="180" t="s">
        <v>2207</v>
      </c>
      <c r="T29" s="180" t="s">
        <v>2207</v>
      </c>
      <c r="U29" s="182" t="s">
        <v>2213</v>
      </c>
      <c r="V29" s="197"/>
      <c r="W29" s="198"/>
      <c r="X29" s="199"/>
      <c r="Y29" s="199"/>
      <c r="Z29" s="197"/>
      <c r="AA29" s="197"/>
      <c r="AB29" s="197"/>
      <c r="AC29" s="200"/>
      <c r="AD29" s="200"/>
    </row>
    <row r="30" spans="1:30">
      <c r="A30" s="209" t="s">
        <v>2059</v>
      </c>
      <c r="B30" s="210" t="s">
        <v>2110</v>
      </c>
      <c r="C30" s="165" t="s">
        <v>3078</v>
      </c>
      <c r="D30" s="165" t="s">
        <v>3079</v>
      </c>
      <c r="E30" s="196" t="str">
        <f t="shared" si="0"/>
        <v>โครงการมหกรรมมหัศจรรย์กีฬา Street Basketball 3X3 และ Street Soccer ครั้งที่ 1</v>
      </c>
      <c r="F30" s="164" t="s">
        <v>3080</v>
      </c>
      <c r="G30" s="164" t="s">
        <v>424</v>
      </c>
      <c r="H30" s="164" t="s">
        <v>38</v>
      </c>
      <c r="I30" s="166" t="s">
        <v>2205</v>
      </c>
      <c r="J30" s="168">
        <v>0.875</v>
      </c>
      <c r="K30" s="167">
        <v>1.625</v>
      </c>
      <c r="L30" s="173">
        <v>2</v>
      </c>
      <c r="M30" s="167">
        <v>0.83499999999999996</v>
      </c>
      <c r="N30" s="167">
        <v>2.875</v>
      </c>
      <c r="O30" s="174">
        <v>5</v>
      </c>
      <c r="P30" s="169">
        <v>0</v>
      </c>
      <c r="Q30" s="170">
        <v>1</v>
      </c>
      <c r="R30" s="171" t="s">
        <v>2206</v>
      </c>
      <c r="S30" s="175" t="s">
        <v>2207</v>
      </c>
      <c r="T30" s="172" t="s">
        <v>2208</v>
      </c>
      <c r="U30" s="170" t="s">
        <v>2207</v>
      </c>
      <c r="V30" s="197"/>
      <c r="W30" s="198"/>
      <c r="X30" s="199"/>
      <c r="Y30" s="199"/>
      <c r="Z30" s="197"/>
      <c r="AA30" s="200"/>
      <c r="AB30" s="197"/>
      <c r="AC30" s="200"/>
      <c r="AD30" s="200"/>
    </row>
    <row r="31" spans="1:30">
      <c r="A31" s="211" t="s">
        <v>2059</v>
      </c>
      <c r="B31" s="211" t="s">
        <v>2082</v>
      </c>
      <c r="C31" s="165" t="s">
        <v>3081</v>
      </c>
      <c r="D31" s="165" t="s">
        <v>3082</v>
      </c>
      <c r="E31" s="196" t="str">
        <f t="shared" si="0"/>
        <v>โครงการ “สร้างความตระหนักความรอบรู้กิจกรรมทางกาย(Physical literacy: PL) สมรรถภาพกายดี ชีวีมีสุข ไปกับกรมพลศึกษา”</v>
      </c>
      <c r="F31" s="164" t="s">
        <v>3083</v>
      </c>
      <c r="G31" s="164" t="s">
        <v>37</v>
      </c>
      <c r="H31" s="164" t="s">
        <v>38</v>
      </c>
      <c r="I31" s="166" t="s">
        <v>2205</v>
      </c>
      <c r="J31" s="174">
        <v>1</v>
      </c>
      <c r="K31" s="167">
        <v>2.75</v>
      </c>
      <c r="L31" s="168">
        <v>4.625</v>
      </c>
      <c r="M31" s="168">
        <v>4.5925000000000002</v>
      </c>
      <c r="N31" s="168">
        <v>4.75</v>
      </c>
      <c r="O31" s="168">
        <v>4.90625</v>
      </c>
      <c r="P31" s="169">
        <v>0</v>
      </c>
      <c r="Q31" s="170">
        <v>1</v>
      </c>
      <c r="R31" s="171" t="s">
        <v>2206</v>
      </c>
      <c r="S31" s="175" t="s">
        <v>2207</v>
      </c>
      <c r="T31" s="172" t="s">
        <v>2208</v>
      </c>
      <c r="U31" s="170" t="s">
        <v>2207</v>
      </c>
      <c r="V31" s="197"/>
      <c r="W31" s="198"/>
      <c r="X31" s="199"/>
      <c r="Y31" s="199"/>
      <c r="Z31" s="197"/>
      <c r="AA31" s="200"/>
      <c r="AB31" s="197"/>
      <c r="AC31" s="200"/>
      <c r="AD31" s="200"/>
    </row>
    <row r="32" spans="1:30">
      <c r="A32" s="211" t="s">
        <v>2059</v>
      </c>
      <c r="B32" s="211" t="s">
        <v>2082</v>
      </c>
      <c r="C32" s="165" t="s">
        <v>3084</v>
      </c>
      <c r="D32" s="165" t="s">
        <v>3085</v>
      </c>
      <c r="E32" s="196" t="str">
        <f t="shared" si="0"/>
        <v>โครงการมหกรรมกีฬาทางน้ำเชื่อมโยงการท่องเที่ยวหมู่เกาะทะเลจันทบุรีและตราด</v>
      </c>
      <c r="F32" s="164" t="s">
        <v>3086</v>
      </c>
      <c r="G32" s="164" t="s">
        <v>424</v>
      </c>
      <c r="H32" s="164" t="s">
        <v>38</v>
      </c>
      <c r="I32" s="166" t="s">
        <v>2205</v>
      </c>
      <c r="J32" s="174">
        <v>1</v>
      </c>
      <c r="K32" s="173">
        <v>2</v>
      </c>
      <c r="L32" s="167">
        <v>2.1875</v>
      </c>
      <c r="M32" s="167">
        <v>2.5049999999999999</v>
      </c>
      <c r="N32" s="167">
        <v>2.5</v>
      </c>
      <c r="O32" s="174">
        <v>5</v>
      </c>
      <c r="P32" s="169">
        <v>0</v>
      </c>
      <c r="Q32" s="170">
        <v>1</v>
      </c>
      <c r="R32" s="171" t="s">
        <v>2206</v>
      </c>
      <c r="S32" s="175" t="s">
        <v>2207</v>
      </c>
      <c r="T32" s="172" t="s">
        <v>2208</v>
      </c>
      <c r="U32" s="170" t="s">
        <v>2207</v>
      </c>
      <c r="V32" s="197"/>
      <c r="W32" s="198"/>
      <c r="X32" s="199"/>
      <c r="Y32" s="199"/>
      <c r="Z32" s="197"/>
      <c r="AA32" s="197"/>
      <c r="AB32" s="197"/>
      <c r="AC32" s="200"/>
      <c r="AD32" s="200"/>
    </row>
    <row r="33" spans="1:30">
      <c r="A33" s="212" t="s">
        <v>2059</v>
      </c>
      <c r="B33" s="212" t="s">
        <v>2071</v>
      </c>
      <c r="C33" s="165" t="s">
        <v>3087</v>
      </c>
      <c r="D33" s="165" t="s">
        <v>3088</v>
      </c>
      <c r="E33" s="196" t="str">
        <f t="shared" si="0"/>
        <v>ค่าใช้จ่ายโครงการพัฒนาฐานข้อมูลกลาง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7 (พ.ศ. 2566 - 2570) ระยะที่ 3</v>
      </c>
      <c r="F33" s="164" t="s">
        <v>3089</v>
      </c>
      <c r="G33" s="164" t="s">
        <v>424</v>
      </c>
      <c r="H33" s="164" t="s">
        <v>38</v>
      </c>
      <c r="I33" s="166" t="s">
        <v>2205</v>
      </c>
      <c r="J33" s="174">
        <v>1</v>
      </c>
      <c r="K33" s="168">
        <v>3.875</v>
      </c>
      <c r="L33" s="168">
        <v>4.125</v>
      </c>
      <c r="M33" s="167">
        <v>3.1312500000000001</v>
      </c>
      <c r="N33" s="168">
        <v>3.75</v>
      </c>
      <c r="O33" s="168">
        <v>4.375</v>
      </c>
      <c r="P33" s="169">
        <v>0</v>
      </c>
      <c r="Q33" s="170">
        <v>1</v>
      </c>
      <c r="R33" s="171" t="s">
        <v>2206</v>
      </c>
      <c r="S33" s="175" t="s">
        <v>2207</v>
      </c>
      <c r="T33" s="172" t="s">
        <v>2208</v>
      </c>
      <c r="U33" s="170" t="s">
        <v>2207</v>
      </c>
      <c r="V33" s="197"/>
      <c r="W33" s="198"/>
      <c r="X33" s="199"/>
      <c r="Y33" s="199"/>
      <c r="Z33" s="197"/>
      <c r="AA33" s="200"/>
      <c r="AB33" s="197"/>
      <c r="AC33" s="200"/>
      <c r="AD33" s="200"/>
    </row>
    <row r="34" spans="1:30">
      <c r="A34" s="199"/>
      <c r="B34" s="199"/>
      <c r="C34" s="213"/>
      <c r="D34" s="214"/>
      <c r="E34" s="213"/>
      <c r="F34" s="213"/>
      <c r="G34" s="213"/>
      <c r="H34" s="199"/>
      <c r="I34" s="199"/>
      <c r="J34" s="199"/>
      <c r="K34" s="199"/>
      <c r="L34" s="199"/>
      <c r="M34" s="199"/>
      <c r="N34" s="199"/>
      <c r="O34" s="199"/>
      <c r="P34" s="199"/>
      <c r="Q34" s="198"/>
      <c r="R34" s="198"/>
      <c r="S34" s="197"/>
      <c r="T34" s="197"/>
      <c r="U34" s="197"/>
      <c r="V34" s="197"/>
      <c r="W34" s="198"/>
      <c r="X34" s="199"/>
      <c r="Y34" s="199"/>
      <c r="Z34" s="197"/>
      <c r="AA34" s="200"/>
      <c r="AB34" s="197"/>
      <c r="AC34" s="200"/>
      <c r="AD34" s="200"/>
    </row>
    <row r="35" spans="1:30">
      <c r="A35" s="199"/>
      <c r="B35" s="199"/>
      <c r="C35" s="213"/>
      <c r="D35" s="214"/>
      <c r="E35" s="213"/>
      <c r="F35" s="213"/>
      <c r="G35" s="213"/>
      <c r="H35" s="199"/>
      <c r="I35" s="199"/>
      <c r="J35" s="199"/>
      <c r="K35" s="199"/>
      <c r="L35" s="199"/>
      <c r="M35" s="199"/>
      <c r="N35" s="199"/>
      <c r="O35" s="199"/>
      <c r="P35" s="199"/>
      <c r="Q35" s="198"/>
      <c r="R35" s="198"/>
      <c r="S35" s="198"/>
      <c r="T35" s="198"/>
      <c r="U35" s="197"/>
      <c r="V35" s="198"/>
      <c r="W35" s="198"/>
      <c r="X35" s="199"/>
      <c r="Y35" s="199"/>
      <c r="Z35" s="197"/>
      <c r="AA35" s="200"/>
      <c r="AB35" s="197"/>
      <c r="AC35" s="200"/>
      <c r="AD35" s="200"/>
    </row>
    <row r="36" spans="1:30">
      <c r="A36" s="199"/>
      <c r="B36" s="199"/>
      <c r="C36" s="215"/>
      <c r="D36" s="215"/>
      <c r="E36" s="213"/>
      <c r="F36" s="213"/>
      <c r="G36" s="213"/>
      <c r="H36" s="199"/>
      <c r="I36" s="199"/>
      <c r="J36" s="199"/>
      <c r="K36" s="199"/>
      <c r="L36" s="199"/>
      <c r="M36" s="199"/>
      <c r="N36" s="199"/>
      <c r="O36" s="199"/>
      <c r="P36" s="199"/>
      <c r="Q36" s="198"/>
      <c r="R36" s="198"/>
      <c r="S36" s="198"/>
      <c r="T36" s="198"/>
      <c r="U36" s="197"/>
      <c r="V36" s="198"/>
      <c r="W36" s="198"/>
      <c r="X36" s="199"/>
      <c r="Y36" s="199"/>
      <c r="Z36" s="197"/>
      <c r="AA36" s="200"/>
      <c r="AB36" s="197"/>
      <c r="AC36" s="200"/>
      <c r="AD36" s="200"/>
    </row>
    <row r="37" spans="1:30">
      <c r="A37" s="199"/>
      <c r="B37" s="199"/>
      <c r="C37" s="215"/>
      <c r="D37" s="215"/>
      <c r="E37" s="213"/>
      <c r="F37" s="213"/>
      <c r="G37" s="213"/>
      <c r="H37" s="199"/>
      <c r="I37" s="199"/>
      <c r="J37" s="199"/>
      <c r="K37" s="199"/>
      <c r="L37" s="199"/>
      <c r="M37" s="199"/>
      <c r="N37" s="199"/>
      <c r="O37" s="199"/>
      <c r="P37" s="199"/>
      <c r="Q37" s="198"/>
      <c r="R37" s="198"/>
      <c r="S37" s="198"/>
      <c r="T37" s="197"/>
      <c r="U37" s="197"/>
      <c r="V37" s="197"/>
      <c r="W37" s="198"/>
      <c r="X37" s="199"/>
      <c r="Y37" s="199"/>
      <c r="Z37" s="197"/>
      <c r="AA37" s="197"/>
      <c r="AB37" s="197"/>
      <c r="AC37" s="200"/>
      <c r="AD37" s="200"/>
    </row>
    <row r="38" spans="1:30">
      <c r="A38" s="199"/>
      <c r="B38" s="199"/>
      <c r="C38" s="215"/>
      <c r="D38" s="215"/>
      <c r="E38" s="213"/>
      <c r="F38" s="213"/>
      <c r="G38" s="213"/>
      <c r="H38" s="199"/>
      <c r="I38" s="199"/>
      <c r="J38" s="199"/>
      <c r="K38" s="199"/>
      <c r="L38" s="199"/>
      <c r="M38" s="199"/>
      <c r="N38" s="199"/>
      <c r="O38" s="199"/>
      <c r="P38" s="199"/>
      <c r="Q38" s="198"/>
      <c r="R38" s="198"/>
      <c r="S38" s="197"/>
      <c r="T38" s="197"/>
      <c r="U38" s="197"/>
      <c r="V38" s="197"/>
      <c r="W38" s="198"/>
      <c r="X38" s="199"/>
      <c r="Y38" s="199"/>
      <c r="Z38" s="197"/>
      <c r="AA38" s="200"/>
      <c r="AB38" s="197"/>
      <c r="AC38" s="200"/>
      <c r="AD38" s="200"/>
    </row>
    <row r="39" spans="1:30">
      <c r="A39" s="199"/>
      <c r="B39" s="199"/>
      <c r="C39" s="215"/>
      <c r="D39" s="215"/>
      <c r="E39" s="213"/>
      <c r="F39" s="213"/>
      <c r="G39" s="213"/>
      <c r="H39" s="199"/>
      <c r="I39" s="199"/>
      <c r="J39" s="199"/>
      <c r="K39" s="199"/>
      <c r="L39" s="199"/>
      <c r="M39" s="199"/>
      <c r="N39" s="199"/>
      <c r="O39" s="199"/>
      <c r="P39" s="199"/>
      <c r="Q39" s="198"/>
      <c r="R39" s="198"/>
      <c r="S39" s="198"/>
      <c r="T39" s="198"/>
      <c r="U39" s="198"/>
      <c r="V39" s="198"/>
      <c r="W39" s="198"/>
      <c r="X39" s="199"/>
      <c r="Y39" s="199"/>
      <c r="Z39" s="198"/>
      <c r="AA39" s="200"/>
      <c r="AB39" s="200"/>
      <c r="AC39" s="200"/>
      <c r="AD39" s="198"/>
    </row>
    <row r="40" spans="1:30">
      <c r="C40" s="215"/>
      <c r="D40" s="215"/>
    </row>
    <row r="41" spans="1:30">
      <c r="C41" s="215"/>
      <c r="D41" s="215"/>
    </row>
    <row r="42" spans="1:30">
      <c r="C42" s="215"/>
      <c r="D42" s="215"/>
    </row>
    <row r="43" spans="1:30">
      <c r="C43" s="215"/>
      <c r="D43" s="215"/>
    </row>
    <row r="44" spans="1:30">
      <c r="C44" s="215"/>
      <c r="D44" s="215"/>
    </row>
    <row r="45" spans="1:30">
      <c r="C45" s="215"/>
      <c r="D45" s="215"/>
    </row>
    <row r="46" spans="1:30">
      <c r="C46" s="215"/>
      <c r="D46" s="215"/>
    </row>
    <row r="47" spans="1:30">
      <c r="C47" s="215"/>
      <c r="D47" s="215"/>
    </row>
    <row r="48" spans="1:30">
      <c r="C48" s="215"/>
      <c r="D48" s="215"/>
    </row>
    <row r="49" spans="3:4">
      <c r="C49" s="215"/>
      <c r="D49" s="215"/>
    </row>
    <row r="50" spans="3:4">
      <c r="C50" s="215"/>
      <c r="D50" s="215"/>
    </row>
    <row r="51" spans="3:4">
      <c r="C51" s="215"/>
      <c r="D51" s="216"/>
    </row>
    <row r="52" spans="3:4">
      <c r="C52" s="215"/>
      <c r="D52" s="216"/>
    </row>
    <row r="53" spans="3:4">
      <c r="C53" s="215"/>
      <c r="D53" s="216"/>
    </row>
    <row r="54" spans="3:4">
      <c r="C54" s="215"/>
      <c r="D54" s="216"/>
    </row>
    <row r="55" spans="3:4">
      <c r="C55" s="215"/>
      <c r="D55" s="216"/>
    </row>
    <row r="56" spans="3:4">
      <c r="C56" s="215"/>
      <c r="D56" s="216"/>
    </row>
    <row r="57" spans="3:4">
      <c r="C57" s="215"/>
      <c r="D57" s="216"/>
    </row>
    <row r="58" spans="3:4">
      <c r="C58" s="215"/>
      <c r="D58" s="216"/>
    </row>
    <row r="59" spans="3:4">
      <c r="C59" s="215"/>
      <c r="D59" s="216"/>
    </row>
    <row r="60" spans="3:4">
      <c r="C60" s="215"/>
      <c r="D60" s="216"/>
    </row>
    <row r="61" spans="3:4">
      <c r="C61" s="215"/>
      <c r="D61" s="216"/>
    </row>
    <row r="62" spans="3:4">
      <c r="C62" s="215"/>
      <c r="D62" s="216"/>
    </row>
    <row r="63" spans="3:4">
      <c r="C63" s="215"/>
      <c r="D63" s="216"/>
    </row>
    <row r="64" spans="3:4">
      <c r="C64" s="215"/>
      <c r="D64" s="216"/>
    </row>
    <row r="65" spans="3:4">
      <c r="C65" s="215"/>
      <c r="D65" s="216"/>
    </row>
    <row r="66" spans="3:4">
      <c r="C66" s="215"/>
      <c r="D66" s="216"/>
    </row>
    <row r="67" spans="3:4">
      <c r="C67" s="215"/>
      <c r="D67" s="216"/>
    </row>
    <row r="68" spans="3:4">
      <c r="C68" s="215"/>
      <c r="D68" s="216"/>
    </row>
    <row r="69" spans="3:4">
      <c r="C69" s="215"/>
      <c r="D69" s="216"/>
    </row>
    <row r="70" spans="3:4">
      <c r="C70" s="215"/>
      <c r="D70" s="216"/>
    </row>
    <row r="71" spans="3:4">
      <c r="C71" s="215"/>
      <c r="D71" s="217"/>
    </row>
    <row r="72" spans="3:4">
      <c r="C72" s="215"/>
      <c r="D72" s="217"/>
    </row>
    <row r="73" spans="3:4">
      <c r="C73" s="215"/>
      <c r="D73" s="217"/>
    </row>
    <row r="74" spans="3:4">
      <c r="C74" s="215"/>
      <c r="D74" s="216"/>
    </row>
    <row r="75" spans="3:4">
      <c r="C75" s="215"/>
      <c r="D75" s="216"/>
    </row>
    <row r="76" spans="3:4">
      <c r="C76" s="215"/>
      <c r="D76" s="216"/>
    </row>
    <row r="77" spans="3:4">
      <c r="C77" s="215"/>
      <c r="D77" s="216"/>
    </row>
    <row r="78" spans="3:4">
      <c r="C78" s="215"/>
      <c r="D78" s="216"/>
    </row>
    <row r="79" spans="3:4">
      <c r="C79" s="215"/>
      <c r="D79" s="216"/>
    </row>
    <row r="80" spans="3:4">
      <c r="C80" s="215"/>
      <c r="D80" s="216"/>
    </row>
    <row r="81" spans="3:4">
      <c r="C81" s="216"/>
      <c r="D81" s="216"/>
    </row>
    <row r="82" spans="3:4">
      <c r="C82" s="215"/>
      <c r="D82" s="216"/>
    </row>
    <row r="83" spans="3:4">
      <c r="C83" s="215"/>
      <c r="D83" s="216"/>
    </row>
    <row r="84" spans="3:4">
      <c r="C84" s="215"/>
      <c r="D84" s="216"/>
    </row>
    <row r="85" spans="3:4">
      <c r="C85" s="215"/>
      <c r="D85" s="216"/>
    </row>
    <row r="86" spans="3:4">
      <c r="C86" s="215"/>
      <c r="D86" s="216"/>
    </row>
    <row r="87" spans="3:4">
      <c r="C87" s="215"/>
      <c r="D87" s="216"/>
    </row>
    <row r="88" spans="3:4">
      <c r="C88" s="215"/>
      <c r="D88" s="216"/>
    </row>
    <row r="89" spans="3:4">
      <c r="C89" s="215"/>
      <c r="D89" s="216"/>
    </row>
    <row r="90" spans="3:4">
      <c r="C90" s="215"/>
      <c r="D90" s="216"/>
    </row>
    <row r="91" spans="3:4">
      <c r="C91" s="215"/>
      <c r="D91" s="216"/>
    </row>
    <row r="92" spans="3:4">
      <c r="C92" s="215"/>
      <c r="D92" s="216"/>
    </row>
    <row r="93" spans="3:4">
      <c r="C93" s="215"/>
      <c r="D93" s="216"/>
    </row>
    <row r="94" spans="3:4">
      <c r="C94" s="215"/>
      <c r="D94" s="216"/>
    </row>
    <row r="95" spans="3:4">
      <c r="C95" s="215"/>
      <c r="D95" s="216"/>
    </row>
    <row r="96" spans="3:4">
      <c r="C96" s="215"/>
      <c r="D96" s="216"/>
    </row>
    <row r="97" spans="3:4">
      <c r="C97" s="215"/>
      <c r="D97" s="216"/>
    </row>
    <row r="98" spans="3:4">
      <c r="C98" s="215"/>
      <c r="D98" s="216"/>
    </row>
    <row r="99" spans="3:4">
      <c r="C99" s="215"/>
      <c r="D99" s="216"/>
    </row>
    <row r="100" spans="3:4">
      <c r="C100" s="215"/>
      <c r="D100" s="216"/>
    </row>
    <row r="101" spans="3:4">
      <c r="C101" s="215"/>
      <c r="D101" s="216"/>
    </row>
    <row r="102" spans="3:4">
      <c r="C102" s="215"/>
      <c r="D102" s="216"/>
    </row>
    <row r="103" spans="3:4">
      <c r="C103" s="215"/>
      <c r="D103" s="216"/>
    </row>
    <row r="104" spans="3:4">
      <c r="C104" s="215"/>
      <c r="D104" s="216"/>
    </row>
    <row r="105" spans="3:4">
      <c r="C105" s="215"/>
      <c r="D105" s="216"/>
    </row>
    <row r="106" spans="3:4">
      <c r="C106" s="215"/>
      <c r="D106" s="216"/>
    </row>
    <row r="107" spans="3:4">
      <c r="C107" s="215"/>
      <c r="D107" s="216"/>
    </row>
    <row r="108" spans="3:4">
      <c r="C108" s="215"/>
      <c r="D108" s="216"/>
    </row>
    <row r="109" spans="3:4">
      <c r="C109" s="215"/>
      <c r="D109" s="216"/>
    </row>
    <row r="110" spans="3:4">
      <c r="C110" s="215"/>
      <c r="D110" s="216"/>
    </row>
    <row r="111" spans="3:4">
      <c r="C111" s="215"/>
      <c r="D111" s="216"/>
    </row>
    <row r="112" spans="3:4">
      <c r="C112" s="215"/>
      <c r="D112" s="216"/>
    </row>
    <row r="113" spans="3:4">
      <c r="C113" s="215"/>
      <c r="D113" s="216"/>
    </row>
    <row r="114" spans="3:4">
      <c r="C114" s="215"/>
      <c r="D114" s="216"/>
    </row>
    <row r="115" spans="3:4">
      <c r="C115" s="215"/>
      <c r="D115" s="216"/>
    </row>
    <row r="116" spans="3:4">
      <c r="C116" s="215"/>
      <c r="D116" s="216"/>
    </row>
    <row r="117" spans="3:4">
      <c r="C117" s="215"/>
      <c r="D117" s="216"/>
    </row>
    <row r="118" spans="3:4">
      <c r="C118" s="215"/>
      <c r="D118" s="216"/>
    </row>
    <row r="119" spans="3:4">
      <c r="C119" s="215"/>
      <c r="D119" s="218"/>
    </row>
    <row r="120" spans="3:4">
      <c r="C120" s="215"/>
      <c r="D120" s="218"/>
    </row>
    <row r="121" spans="3:4">
      <c r="C121" s="215"/>
      <c r="D121" s="216"/>
    </row>
    <row r="122" spans="3:4">
      <c r="C122" s="215"/>
      <c r="D122" s="216"/>
    </row>
    <row r="123" spans="3:4">
      <c r="C123" s="215"/>
      <c r="D123" s="216"/>
    </row>
    <row r="124" spans="3:4">
      <c r="C124" s="215"/>
      <c r="D124" s="216"/>
    </row>
    <row r="125" spans="3:4">
      <c r="C125" s="215"/>
      <c r="D125" s="216"/>
    </row>
    <row r="126" spans="3:4">
      <c r="C126" s="215"/>
      <c r="D126" s="216"/>
    </row>
    <row r="127" spans="3:4">
      <c r="C127" s="216"/>
      <c r="D127" s="216"/>
    </row>
    <row r="128" spans="3:4">
      <c r="C128" s="215"/>
      <c r="D128" s="215"/>
    </row>
    <row r="129" spans="3:4">
      <c r="C129" s="215"/>
      <c r="D129" s="215"/>
    </row>
    <row r="130" spans="3:4">
      <c r="C130" s="215"/>
      <c r="D130" s="215"/>
    </row>
    <row r="131" spans="3:4">
      <c r="C131" s="215"/>
      <c r="D131" s="215"/>
    </row>
    <row r="132" spans="3:4">
      <c r="C132" s="215"/>
      <c r="D132" s="215"/>
    </row>
    <row r="133" spans="3:4">
      <c r="C133" s="215"/>
      <c r="D133" s="215"/>
    </row>
    <row r="134" spans="3:4">
      <c r="C134" s="215"/>
      <c r="D134" s="215"/>
    </row>
    <row r="135" spans="3:4">
      <c r="C135" s="215"/>
      <c r="D135" s="215"/>
    </row>
    <row r="136" spans="3:4">
      <c r="C136" s="215"/>
      <c r="D136" s="215"/>
    </row>
    <row r="137" spans="3:4">
      <c r="C137" s="215"/>
      <c r="D137" s="215"/>
    </row>
    <row r="138" spans="3:4">
      <c r="C138" s="215"/>
      <c r="D138" s="215"/>
    </row>
    <row r="139" spans="3:4">
      <c r="C139" s="215"/>
      <c r="D139" s="215"/>
    </row>
    <row r="140" spans="3:4">
      <c r="C140" s="215"/>
      <c r="D140" s="215"/>
    </row>
    <row r="141" spans="3:4">
      <c r="C141" s="215"/>
      <c r="D141" s="215"/>
    </row>
    <row r="142" spans="3:4">
      <c r="C142" s="215"/>
      <c r="D142" s="215"/>
    </row>
    <row r="143" spans="3:4">
      <c r="C143" s="215"/>
      <c r="D143" s="215"/>
    </row>
    <row r="144" spans="3:4">
      <c r="C144" s="215"/>
      <c r="D144" s="215"/>
    </row>
    <row r="145" spans="3:4">
      <c r="C145" s="215"/>
      <c r="D145" s="215"/>
    </row>
    <row r="146" spans="3:4">
      <c r="C146" s="215"/>
      <c r="D146" s="215"/>
    </row>
    <row r="147" spans="3:4">
      <c r="C147" s="215"/>
      <c r="D147" s="215"/>
    </row>
    <row r="148" spans="3:4">
      <c r="C148" s="215"/>
      <c r="D148" s="215"/>
    </row>
    <row r="149" spans="3:4">
      <c r="C149" s="215"/>
      <c r="D149" s="215"/>
    </row>
    <row r="150" spans="3:4">
      <c r="C150" s="215"/>
      <c r="D150" s="215"/>
    </row>
    <row r="151" spans="3:4">
      <c r="C151" s="215"/>
      <c r="D151" s="215"/>
    </row>
    <row r="152" spans="3:4">
      <c r="C152" s="215"/>
      <c r="D152" s="215"/>
    </row>
    <row r="153" spans="3:4">
      <c r="C153" s="215"/>
      <c r="D153" s="215"/>
    </row>
    <row r="154" spans="3:4">
      <c r="C154" s="215"/>
      <c r="D154" s="215"/>
    </row>
    <row r="155" spans="3:4">
      <c r="C155" s="215"/>
      <c r="D155" s="215"/>
    </row>
    <row r="156" spans="3:4">
      <c r="C156" s="215"/>
      <c r="D156" s="215"/>
    </row>
    <row r="157" spans="3:4">
      <c r="C157" s="215"/>
      <c r="D157" s="215"/>
    </row>
    <row r="158" spans="3:4">
      <c r="C158" s="215"/>
      <c r="D158" s="218"/>
    </row>
    <row r="159" spans="3:4">
      <c r="C159" s="215"/>
      <c r="D159" s="218"/>
    </row>
    <row r="160" spans="3:4">
      <c r="C160" s="215"/>
      <c r="D160" s="216"/>
    </row>
    <row r="161" spans="3:4">
      <c r="C161" s="215"/>
      <c r="D161" s="216"/>
    </row>
    <row r="162" spans="3:4">
      <c r="C162" s="215"/>
      <c r="D162" s="216"/>
    </row>
    <row r="163" spans="3:4">
      <c r="C163" s="215"/>
      <c r="D163" s="216"/>
    </row>
    <row r="164" spans="3:4">
      <c r="C164" s="215"/>
      <c r="D164" s="216"/>
    </row>
    <row r="165" spans="3:4">
      <c r="C165" s="215"/>
      <c r="D165" s="216"/>
    </row>
    <row r="166" spans="3:4">
      <c r="C166" s="215"/>
      <c r="D166" s="216"/>
    </row>
    <row r="167" spans="3:4">
      <c r="C167" s="215"/>
      <c r="D167" s="216"/>
    </row>
    <row r="168" spans="3:4">
      <c r="C168" s="215"/>
      <c r="D168" s="217"/>
    </row>
    <row r="169" spans="3:4">
      <c r="C169" s="215"/>
      <c r="D169" s="216"/>
    </row>
    <row r="170" spans="3:4">
      <c r="C170" s="215"/>
      <c r="D170" s="216"/>
    </row>
    <row r="171" spans="3:4">
      <c r="C171" s="215"/>
      <c r="D171" s="216"/>
    </row>
    <row r="172" spans="3:4">
      <c r="C172" s="215"/>
      <c r="D172" s="216"/>
    </row>
    <row r="173" spans="3:4">
      <c r="C173" s="215"/>
      <c r="D173" s="216"/>
    </row>
    <row r="174" spans="3:4">
      <c r="C174" s="215"/>
      <c r="D174" s="216"/>
    </row>
    <row r="175" spans="3:4">
      <c r="C175" s="215"/>
      <c r="D175" s="216"/>
    </row>
    <row r="176" spans="3:4">
      <c r="C176" s="215"/>
      <c r="D176" s="216"/>
    </row>
    <row r="177" spans="3:4">
      <c r="C177" s="215"/>
      <c r="D177" s="216"/>
    </row>
    <row r="178" spans="3:4">
      <c r="C178" s="215"/>
      <c r="D178" s="216"/>
    </row>
    <row r="179" spans="3:4">
      <c r="C179" s="215"/>
      <c r="D179" s="216"/>
    </row>
    <row r="180" spans="3:4">
      <c r="C180" s="215"/>
      <c r="D180" s="216"/>
    </row>
    <row r="181" spans="3:4">
      <c r="C181" s="215"/>
      <c r="D181" s="216"/>
    </row>
    <row r="182" spans="3:4">
      <c r="C182" s="215"/>
      <c r="D182" s="216"/>
    </row>
    <row r="183" spans="3:4">
      <c r="C183" s="215"/>
      <c r="D183" s="216"/>
    </row>
    <row r="184" spans="3:4">
      <c r="C184" s="215"/>
      <c r="D184" s="216"/>
    </row>
    <row r="185" spans="3:4">
      <c r="C185" s="215"/>
      <c r="D185" s="216"/>
    </row>
    <row r="186" spans="3:4">
      <c r="C186" s="215"/>
      <c r="D186" s="216"/>
    </row>
    <row r="187" spans="3:4">
      <c r="C187" s="215"/>
      <c r="D187" s="216"/>
    </row>
    <row r="188" spans="3:4">
      <c r="C188" s="215"/>
      <c r="D188" s="216"/>
    </row>
    <row r="189" spans="3:4">
      <c r="C189" s="215"/>
      <c r="D189" s="216"/>
    </row>
    <row r="190" spans="3:4">
      <c r="C190" s="215"/>
      <c r="D190" s="216"/>
    </row>
    <row r="191" spans="3:4">
      <c r="C191" s="215"/>
      <c r="D191" s="216"/>
    </row>
    <row r="192" spans="3:4">
      <c r="C192" s="215"/>
      <c r="D192" s="216"/>
    </row>
    <row r="193" spans="3:4">
      <c r="C193" s="215"/>
      <c r="D193" s="216"/>
    </row>
    <row r="194" spans="3:4">
      <c r="C194" s="215"/>
      <c r="D194" s="218"/>
    </row>
    <row r="195" spans="3:4">
      <c r="C195" s="215"/>
      <c r="D195" s="216"/>
    </row>
    <row r="196" spans="3:4">
      <c r="C196" s="215"/>
      <c r="D196" s="216"/>
    </row>
    <row r="197" spans="3:4">
      <c r="C197" s="215"/>
      <c r="D197" s="217"/>
    </row>
    <row r="198" spans="3:4">
      <c r="C198" s="215"/>
      <c r="D198" s="216"/>
    </row>
    <row r="199" spans="3:4">
      <c r="C199" s="215"/>
      <c r="D199" s="216"/>
    </row>
    <row r="200" spans="3:4">
      <c r="C200" s="215"/>
      <c r="D200" s="216"/>
    </row>
    <row r="201" spans="3:4">
      <c r="C201" s="215"/>
      <c r="D201" s="216"/>
    </row>
    <row r="202" spans="3:4">
      <c r="C202" s="215"/>
      <c r="D202" s="216"/>
    </row>
    <row r="203" spans="3:4">
      <c r="C203" s="215"/>
      <c r="D203" s="216"/>
    </row>
    <row r="204" spans="3:4">
      <c r="C204" s="215"/>
      <c r="D204" s="216"/>
    </row>
    <row r="205" spans="3:4">
      <c r="C205" s="215"/>
      <c r="D205" s="216"/>
    </row>
    <row r="206" spans="3:4">
      <c r="C206" s="215"/>
      <c r="D206" s="215"/>
    </row>
    <row r="207" spans="3:4">
      <c r="C207" s="215"/>
      <c r="D207" s="215"/>
    </row>
    <row r="208" spans="3:4">
      <c r="C208" s="215"/>
      <c r="D208" s="215"/>
    </row>
    <row r="209" spans="3:4">
      <c r="C209" s="215"/>
      <c r="D209" s="215"/>
    </row>
    <row r="210" spans="3:4">
      <c r="C210" s="215"/>
      <c r="D210" s="215"/>
    </row>
    <row r="211" spans="3:4">
      <c r="C211" s="215"/>
      <c r="D211" s="215"/>
    </row>
    <row r="212" spans="3:4">
      <c r="C212" s="215"/>
      <c r="D212" s="215"/>
    </row>
    <row r="213" spans="3:4">
      <c r="C213" s="215"/>
      <c r="D213" s="215"/>
    </row>
    <row r="214" spans="3:4">
      <c r="C214" s="215"/>
      <c r="D214" s="215"/>
    </row>
    <row r="215" spans="3:4">
      <c r="C215" s="215"/>
      <c r="D215" s="215"/>
    </row>
    <row r="216" spans="3:4">
      <c r="C216" s="215"/>
      <c r="D216" s="215"/>
    </row>
    <row r="217" spans="3:4">
      <c r="C217" s="215"/>
      <c r="D217" s="215"/>
    </row>
    <row r="218" spans="3:4">
      <c r="C218" s="215"/>
      <c r="D218" s="215"/>
    </row>
    <row r="219" spans="3:4">
      <c r="C219" s="215"/>
      <c r="D219" s="215"/>
    </row>
    <row r="220" spans="3:4">
      <c r="C220" s="215"/>
      <c r="D220" s="215"/>
    </row>
    <row r="221" spans="3:4">
      <c r="C221" s="215"/>
      <c r="D221" s="215"/>
    </row>
    <row r="222" spans="3:4">
      <c r="C222" s="215"/>
      <c r="D222" s="215"/>
    </row>
    <row r="223" spans="3:4">
      <c r="C223" s="215"/>
      <c r="D223" s="215"/>
    </row>
    <row r="224" spans="3:4">
      <c r="C224" s="215"/>
      <c r="D224" s="216"/>
    </row>
    <row r="225" spans="3:4">
      <c r="C225" s="215"/>
      <c r="D225" s="216"/>
    </row>
    <row r="226" spans="3:4">
      <c r="C226" s="215"/>
      <c r="D226" s="216"/>
    </row>
    <row r="227" spans="3:4">
      <c r="C227" s="215"/>
      <c r="D227" s="216"/>
    </row>
    <row r="228" spans="3:4">
      <c r="C228" s="215"/>
      <c r="D228" s="216"/>
    </row>
    <row r="229" spans="3:4">
      <c r="C229" s="215"/>
      <c r="D229" s="216"/>
    </row>
    <row r="230" spans="3:4">
      <c r="C230" s="215"/>
      <c r="D230" s="216"/>
    </row>
    <row r="231" spans="3:4">
      <c r="C231" s="215"/>
      <c r="D231" s="216"/>
    </row>
    <row r="232" spans="3:4">
      <c r="C232" s="215"/>
      <c r="D232" s="216"/>
    </row>
    <row r="233" spans="3:4">
      <c r="C233" s="215"/>
      <c r="D233" s="216"/>
    </row>
    <row r="234" spans="3:4">
      <c r="C234" s="215"/>
      <c r="D234" s="216"/>
    </row>
    <row r="235" spans="3:4">
      <c r="C235" s="215"/>
      <c r="D235" s="216"/>
    </row>
    <row r="236" spans="3:4">
      <c r="C236" s="215"/>
      <c r="D236" s="216"/>
    </row>
    <row r="237" spans="3:4">
      <c r="C237" s="215"/>
      <c r="D237" s="216"/>
    </row>
    <row r="238" spans="3:4">
      <c r="C238" s="215"/>
      <c r="D238" s="216"/>
    </row>
    <row r="239" spans="3:4">
      <c r="C239" s="215"/>
      <c r="D239" s="216"/>
    </row>
    <row r="240" spans="3:4">
      <c r="C240" s="215"/>
      <c r="D240" s="216"/>
    </row>
    <row r="241" spans="3:4">
      <c r="C241" s="215"/>
      <c r="D241" s="217"/>
    </row>
    <row r="242" spans="3:4">
      <c r="C242" s="215"/>
      <c r="D242" s="216"/>
    </row>
    <row r="243" spans="3:4">
      <c r="C243" s="215"/>
      <c r="D243" s="216"/>
    </row>
    <row r="244" spans="3:4">
      <c r="C244" s="215"/>
      <c r="D244" s="216"/>
    </row>
    <row r="245" spans="3:4">
      <c r="C245" s="215"/>
      <c r="D245" s="216"/>
    </row>
    <row r="246" spans="3:4">
      <c r="C246" s="215"/>
      <c r="D246" s="216"/>
    </row>
    <row r="247" spans="3:4">
      <c r="C247" s="215"/>
      <c r="D247" s="216"/>
    </row>
    <row r="248" spans="3:4">
      <c r="C248" s="215"/>
      <c r="D248" s="216"/>
    </row>
    <row r="249" spans="3:4">
      <c r="C249" s="215"/>
      <c r="D249" s="216"/>
    </row>
    <row r="250" spans="3:4">
      <c r="C250" s="215"/>
      <c r="D250" s="216"/>
    </row>
    <row r="251" spans="3:4">
      <c r="C251" s="215"/>
      <c r="D251" s="216"/>
    </row>
    <row r="252" spans="3:4">
      <c r="C252" s="215"/>
      <c r="D252" s="216"/>
    </row>
    <row r="253" spans="3:4">
      <c r="C253" s="215"/>
      <c r="D253" s="216"/>
    </row>
    <row r="254" spans="3:4">
      <c r="C254" s="215"/>
      <c r="D254" s="216"/>
    </row>
    <row r="255" spans="3:4">
      <c r="C255" s="215"/>
      <c r="D255" s="216"/>
    </row>
    <row r="256" spans="3:4">
      <c r="C256" s="215"/>
      <c r="D256" s="216"/>
    </row>
    <row r="257" spans="3:4">
      <c r="C257" s="215"/>
      <c r="D257" s="216"/>
    </row>
    <row r="258" spans="3:4">
      <c r="C258" s="215"/>
      <c r="D258" s="216"/>
    </row>
    <row r="259" spans="3:4">
      <c r="C259" s="215"/>
      <c r="D259" s="216"/>
    </row>
    <row r="260" spans="3:4">
      <c r="C260" s="215"/>
      <c r="D260" s="216"/>
    </row>
    <row r="261" spans="3:4">
      <c r="C261" s="215"/>
      <c r="D261" s="218"/>
    </row>
    <row r="262" spans="3:4">
      <c r="C262" s="215"/>
      <c r="D262" s="216"/>
    </row>
    <row r="263" spans="3:4">
      <c r="C263" s="215"/>
      <c r="D263" s="216"/>
    </row>
    <row r="264" spans="3:4">
      <c r="C264" s="215"/>
      <c r="D264" s="216"/>
    </row>
    <row r="265" spans="3:4">
      <c r="C265" s="215"/>
      <c r="D265" s="218"/>
    </row>
    <row r="266" spans="3:4">
      <c r="C266" s="215"/>
      <c r="D266" s="215"/>
    </row>
    <row r="267" spans="3:4">
      <c r="C267" s="215"/>
      <c r="D267" s="215"/>
    </row>
    <row r="268" spans="3:4">
      <c r="C268" s="215"/>
      <c r="D268" s="215"/>
    </row>
    <row r="269" spans="3:4">
      <c r="C269" s="215"/>
      <c r="D269" s="215"/>
    </row>
    <row r="270" spans="3:4">
      <c r="C270" s="215"/>
      <c r="D270" s="215"/>
    </row>
    <row r="271" spans="3:4">
      <c r="C271" s="215"/>
      <c r="D271" s="215"/>
    </row>
    <row r="272" spans="3:4">
      <c r="C272" s="215"/>
      <c r="D272" s="215"/>
    </row>
    <row r="273" spans="3:4">
      <c r="C273" s="215"/>
      <c r="D273" s="215"/>
    </row>
    <row r="274" spans="3:4">
      <c r="C274" s="215"/>
      <c r="D274" s="215"/>
    </row>
    <row r="275" spans="3:4">
      <c r="C275" s="215"/>
      <c r="D275" s="215"/>
    </row>
    <row r="276" spans="3:4">
      <c r="C276" s="215"/>
      <c r="D276" s="215"/>
    </row>
    <row r="277" spans="3:4">
      <c r="C277" s="215"/>
      <c r="D277" s="215"/>
    </row>
    <row r="278" spans="3:4">
      <c r="C278" s="215"/>
      <c r="D278" s="215"/>
    </row>
    <row r="279" spans="3:4">
      <c r="C279" s="215"/>
      <c r="D279" s="215"/>
    </row>
    <row r="280" spans="3:4">
      <c r="C280" s="215"/>
      <c r="D280" s="215"/>
    </row>
    <row r="281" spans="3:4">
      <c r="C281" s="215"/>
      <c r="D281" s="215"/>
    </row>
    <row r="282" spans="3:4">
      <c r="C282" s="215"/>
      <c r="D282" s="215"/>
    </row>
    <row r="283" spans="3:4">
      <c r="C283" s="215"/>
      <c r="D283" s="215"/>
    </row>
    <row r="284" spans="3:4">
      <c r="C284" s="215"/>
      <c r="D284" s="215"/>
    </row>
    <row r="285" spans="3:4">
      <c r="C285" s="215"/>
      <c r="D285" s="215"/>
    </row>
    <row r="286" spans="3:4">
      <c r="C286" s="215"/>
      <c r="D286" s="215"/>
    </row>
    <row r="287" spans="3:4">
      <c r="C287" s="215"/>
      <c r="D287" s="215"/>
    </row>
    <row r="288" spans="3:4">
      <c r="C288" s="215"/>
      <c r="D288" s="215"/>
    </row>
    <row r="289" spans="3:4">
      <c r="C289" s="215"/>
      <c r="D289" s="216"/>
    </row>
    <row r="290" spans="3:4">
      <c r="C290" s="215"/>
      <c r="D290" s="216"/>
    </row>
    <row r="291" spans="3:4">
      <c r="C291" s="215"/>
      <c r="D291" s="216"/>
    </row>
    <row r="292" spans="3:4">
      <c r="C292" s="215"/>
      <c r="D292" s="216"/>
    </row>
    <row r="293" spans="3:4">
      <c r="C293" s="215"/>
      <c r="D293" s="216"/>
    </row>
    <row r="294" spans="3:4">
      <c r="C294" s="215"/>
      <c r="D294" s="216"/>
    </row>
    <row r="295" spans="3:4">
      <c r="C295" s="215"/>
      <c r="D295" s="216"/>
    </row>
    <row r="296" spans="3:4">
      <c r="C296" s="215"/>
      <c r="D296" s="216"/>
    </row>
    <row r="297" spans="3:4">
      <c r="C297" s="215"/>
      <c r="D297" s="216"/>
    </row>
    <row r="298" spans="3:4">
      <c r="C298" s="215"/>
      <c r="D298" s="216"/>
    </row>
    <row r="299" spans="3:4">
      <c r="C299" s="215"/>
      <c r="D299" s="216"/>
    </row>
    <row r="300" spans="3:4">
      <c r="C300" s="215"/>
      <c r="D300" s="218"/>
    </row>
    <row r="301" spans="3:4">
      <c r="C301" s="215"/>
      <c r="D301" s="215"/>
    </row>
    <row r="302" spans="3:4">
      <c r="C302" s="215"/>
      <c r="D302" s="215"/>
    </row>
    <row r="303" spans="3:4">
      <c r="C303" s="215"/>
      <c r="D303" s="215"/>
    </row>
    <row r="304" spans="3:4">
      <c r="C304" s="215"/>
      <c r="D304" s="215"/>
    </row>
    <row r="305" spans="3:4">
      <c r="C305" s="215"/>
      <c r="D305" s="215"/>
    </row>
    <row r="306" spans="3:4">
      <c r="C306" s="215"/>
      <c r="D306" s="215"/>
    </row>
    <row r="307" spans="3:4">
      <c r="C307" s="215"/>
      <c r="D307" s="215"/>
    </row>
    <row r="308" spans="3:4">
      <c r="C308" s="215"/>
      <c r="D308" s="215"/>
    </row>
    <row r="309" spans="3:4">
      <c r="C309" s="215"/>
      <c r="D309" s="215"/>
    </row>
    <row r="310" spans="3:4">
      <c r="C310" s="215"/>
      <c r="D310" s="215"/>
    </row>
    <row r="311" spans="3:4">
      <c r="C311" s="215"/>
      <c r="D311" s="215"/>
    </row>
    <row r="312" spans="3:4">
      <c r="C312" s="215"/>
      <c r="D312" s="215"/>
    </row>
    <row r="313" spans="3:4">
      <c r="C313" s="215"/>
      <c r="D313" s="215"/>
    </row>
    <row r="314" spans="3:4">
      <c r="C314" s="215"/>
      <c r="D314" s="215"/>
    </row>
    <row r="315" spans="3:4">
      <c r="C315" s="215"/>
      <c r="D315" s="215"/>
    </row>
    <row r="316" spans="3:4">
      <c r="C316" s="215"/>
      <c r="D316" s="215"/>
    </row>
    <row r="317" spans="3:4">
      <c r="C317" s="215"/>
      <c r="D317" s="215"/>
    </row>
    <row r="318" spans="3:4">
      <c r="C318" s="215"/>
      <c r="D318" s="215"/>
    </row>
    <row r="319" spans="3:4">
      <c r="C319" s="215"/>
      <c r="D319" s="215"/>
    </row>
    <row r="320" spans="3:4">
      <c r="C320" s="215"/>
      <c r="D320" s="215"/>
    </row>
    <row r="321" spans="3:4">
      <c r="C321" s="215"/>
      <c r="D321" s="215"/>
    </row>
    <row r="322" spans="3:4">
      <c r="C322" s="215"/>
      <c r="D322" s="215"/>
    </row>
    <row r="323" spans="3:4">
      <c r="C323" s="215"/>
      <c r="D323" s="215"/>
    </row>
    <row r="324" spans="3:4">
      <c r="C324" s="215"/>
      <c r="D324" s="215"/>
    </row>
    <row r="325" spans="3:4">
      <c r="C325" s="215"/>
      <c r="D325" s="215"/>
    </row>
    <row r="326" spans="3:4">
      <c r="C326" s="215"/>
      <c r="D326" s="215"/>
    </row>
    <row r="327" spans="3:4">
      <c r="C327" s="215"/>
      <c r="D327" s="215"/>
    </row>
    <row r="328" spans="3:4">
      <c r="C328" s="215"/>
      <c r="D328" s="215"/>
    </row>
    <row r="329" spans="3:4">
      <c r="C329" s="215"/>
      <c r="D329" s="215"/>
    </row>
    <row r="330" spans="3:4">
      <c r="C330" s="215"/>
      <c r="D330" s="215"/>
    </row>
    <row r="331" spans="3:4">
      <c r="C331" s="215"/>
      <c r="D331" s="215"/>
    </row>
    <row r="332" spans="3:4">
      <c r="C332" s="215"/>
      <c r="D332" s="215"/>
    </row>
    <row r="333" spans="3:4">
      <c r="C333" s="215"/>
      <c r="D333" s="215"/>
    </row>
    <row r="334" spans="3:4">
      <c r="C334" s="215"/>
      <c r="D334" s="215"/>
    </row>
    <row r="335" spans="3:4">
      <c r="C335" s="215"/>
      <c r="D335" s="215"/>
    </row>
    <row r="336" spans="3:4">
      <c r="C336" s="215"/>
      <c r="D336" s="215"/>
    </row>
    <row r="337" spans="3:4">
      <c r="C337" s="215"/>
      <c r="D337" s="215"/>
    </row>
    <row r="338" spans="3:4">
      <c r="C338" s="215"/>
      <c r="D338" s="215"/>
    </row>
    <row r="339" spans="3:4">
      <c r="C339" s="215"/>
      <c r="D339" s="215"/>
    </row>
    <row r="340" spans="3:4">
      <c r="C340" s="215"/>
      <c r="D340" s="215"/>
    </row>
    <row r="341" spans="3:4">
      <c r="C341" s="215"/>
      <c r="D341" s="216"/>
    </row>
    <row r="342" spans="3:4">
      <c r="C342" s="215"/>
      <c r="D342" s="216"/>
    </row>
    <row r="343" spans="3:4">
      <c r="C343" s="215"/>
      <c r="D343" s="216"/>
    </row>
    <row r="344" spans="3:4">
      <c r="C344" s="215"/>
      <c r="D344" s="216"/>
    </row>
    <row r="345" spans="3:4">
      <c r="C345" s="215"/>
      <c r="D345" s="216"/>
    </row>
    <row r="346" spans="3:4">
      <c r="C346" s="215"/>
      <c r="D346" s="216"/>
    </row>
    <row r="347" spans="3:4">
      <c r="C347" s="215"/>
      <c r="D347" s="216"/>
    </row>
    <row r="348" spans="3:4">
      <c r="C348" s="215"/>
      <c r="D348" s="216"/>
    </row>
    <row r="349" spans="3:4">
      <c r="C349" s="215"/>
      <c r="D349" s="216"/>
    </row>
    <row r="350" spans="3:4">
      <c r="C350" s="215"/>
      <c r="D350" s="216"/>
    </row>
    <row r="351" spans="3:4">
      <c r="C351" s="215"/>
      <c r="D351" s="216"/>
    </row>
    <row r="352" spans="3:4">
      <c r="C352" s="215"/>
      <c r="D352" s="216"/>
    </row>
    <row r="353" spans="3:4">
      <c r="C353" s="215"/>
      <c r="D353" s="216"/>
    </row>
    <row r="354" spans="3:4">
      <c r="C354" s="215"/>
      <c r="D354" s="216"/>
    </row>
    <row r="355" spans="3:4">
      <c r="C355" s="215"/>
      <c r="D355" s="216"/>
    </row>
    <row r="356" spans="3:4">
      <c r="C356" s="215"/>
      <c r="D356" s="216"/>
    </row>
    <row r="357" spans="3:4">
      <c r="C357" s="215"/>
      <c r="D357" s="216"/>
    </row>
    <row r="358" spans="3:4">
      <c r="C358" s="215"/>
      <c r="D358" s="216"/>
    </row>
    <row r="359" spans="3:4">
      <c r="C359" s="215"/>
      <c r="D359" s="216"/>
    </row>
    <row r="360" spans="3:4">
      <c r="C360" s="215"/>
      <c r="D360" s="216"/>
    </row>
    <row r="361" spans="3:4">
      <c r="C361" s="215"/>
      <c r="D361" s="216"/>
    </row>
    <row r="362" spans="3:4">
      <c r="C362" s="215"/>
      <c r="D362" s="216"/>
    </row>
    <row r="363" spans="3:4">
      <c r="C363" s="215"/>
      <c r="D363" s="216"/>
    </row>
    <row r="364" spans="3:4">
      <c r="C364" s="215"/>
      <c r="D364" s="216"/>
    </row>
    <row r="365" spans="3:4">
      <c r="C365" s="215"/>
      <c r="D365" s="216"/>
    </row>
    <row r="366" spans="3:4">
      <c r="C366" s="215"/>
      <c r="D366" s="216"/>
    </row>
    <row r="367" spans="3:4">
      <c r="C367" s="215"/>
      <c r="D367" s="216"/>
    </row>
    <row r="368" spans="3:4">
      <c r="C368" s="215"/>
      <c r="D368" s="216"/>
    </row>
    <row r="369" spans="3:4">
      <c r="C369" s="215"/>
      <c r="D369" s="215"/>
    </row>
    <row r="370" spans="3:4">
      <c r="C370" s="215"/>
      <c r="D370" s="215"/>
    </row>
    <row r="371" spans="3:4">
      <c r="C371" s="215"/>
      <c r="D371" s="215"/>
    </row>
    <row r="372" spans="3:4">
      <c r="C372" s="215"/>
      <c r="D372" s="215"/>
    </row>
    <row r="373" spans="3:4">
      <c r="C373" s="215"/>
      <c r="D373" s="215"/>
    </row>
    <row r="374" spans="3:4">
      <c r="C374" s="215"/>
      <c r="D374" s="216"/>
    </row>
    <row r="375" spans="3:4">
      <c r="C375" s="215"/>
      <c r="D375" s="216"/>
    </row>
    <row r="376" spans="3:4">
      <c r="C376" s="215"/>
      <c r="D376" s="216"/>
    </row>
    <row r="377" spans="3:4">
      <c r="C377" s="215"/>
      <c r="D377" s="216"/>
    </row>
    <row r="378" spans="3:4">
      <c r="C378" s="215"/>
      <c r="D378" s="216"/>
    </row>
    <row r="379" spans="3:4">
      <c r="C379" s="215"/>
      <c r="D379" s="216"/>
    </row>
    <row r="380" spans="3:4">
      <c r="C380" s="215"/>
      <c r="D380" s="216"/>
    </row>
    <row r="381" spans="3:4">
      <c r="C381" s="215"/>
      <c r="D381" s="216"/>
    </row>
    <row r="382" spans="3:4">
      <c r="C382" s="215"/>
      <c r="D382" s="216"/>
    </row>
    <row r="383" spans="3:4">
      <c r="C383" s="215"/>
      <c r="D383" s="216"/>
    </row>
    <row r="384" spans="3:4">
      <c r="C384" s="215"/>
      <c r="D384" s="216"/>
    </row>
    <row r="385" spans="3:4">
      <c r="C385" s="215"/>
      <c r="D385" s="216"/>
    </row>
    <row r="386" spans="3:4">
      <c r="C386" s="215"/>
      <c r="D386" s="216"/>
    </row>
    <row r="387" spans="3:4">
      <c r="C387" s="215"/>
      <c r="D387" s="216"/>
    </row>
    <row r="388" spans="3:4">
      <c r="C388" s="215"/>
      <c r="D388" s="216"/>
    </row>
    <row r="389" spans="3:4">
      <c r="C389" s="215"/>
      <c r="D389" s="216"/>
    </row>
    <row r="390" spans="3:4">
      <c r="C390" s="215"/>
      <c r="D390" s="216"/>
    </row>
    <row r="391" spans="3:4">
      <c r="C391" s="215"/>
      <c r="D391" s="216"/>
    </row>
    <row r="392" spans="3:4">
      <c r="C392" s="215"/>
      <c r="D392" s="216"/>
    </row>
    <row r="393" spans="3:4">
      <c r="C393" s="215"/>
      <c r="D393" s="216"/>
    </row>
    <row r="394" spans="3:4">
      <c r="C394" s="215"/>
      <c r="D394" s="218"/>
    </row>
    <row r="395" spans="3:4">
      <c r="C395" s="215"/>
      <c r="D395" s="216"/>
    </row>
    <row r="396" spans="3:4">
      <c r="C396" s="215"/>
      <c r="D396" s="216"/>
    </row>
    <row r="397" spans="3:4">
      <c r="C397" s="215"/>
      <c r="D397" s="216"/>
    </row>
    <row r="398" spans="3:4">
      <c r="C398" s="215"/>
      <c r="D398" s="216"/>
    </row>
    <row r="399" spans="3:4">
      <c r="C399" s="215"/>
      <c r="D399" s="216"/>
    </row>
    <row r="400" spans="3:4">
      <c r="C400" s="215"/>
      <c r="D400" s="216"/>
    </row>
    <row r="401" spans="3:4">
      <c r="C401" s="215"/>
      <c r="D401" s="215"/>
    </row>
    <row r="402" spans="3:4">
      <c r="C402" s="215"/>
      <c r="D402" s="215"/>
    </row>
    <row r="403" spans="3:4">
      <c r="C403" s="215"/>
      <c r="D403" s="215"/>
    </row>
    <row r="404" spans="3:4">
      <c r="C404" s="215"/>
      <c r="D404" s="215"/>
    </row>
    <row r="405" spans="3:4">
      <c r="C405" s="215"/>
      <c r="D405" s="216"/>
    </row>
    <row r="406" spans="3:4">
      <c r="C406" s="215"/>
      <c r="D406" s="217"/>
    </row>
    <row r="407" spans="3:4">
      <c r="C407" s="215"/>
      <c r="D407" s="216"/>
    </row>
    <row r="408" spans="3:4">
      <c r="C408" s="215"/>
      <c r="D408" s="215"/>
    </row>
    <row r="409" spans="3:4">
      <c r="C409" s="215"/>
      <c r="D409" s="215"/>
    </row>
    <row r="410" spans="3:4">
      <c r="C410" s="215"/>
      <c r="D410" s="215"/>
    </row>
    <row r="411" spans="3:4">
      <c r="C411" s="215"/>
      <c r="D411" s="216"/>
    </row>
    <row r="412" spans="3:4">
      <c r="C412" s="215"/>
      <c r="D412" s="216"/>
    </row>
    <row r="413" spans="3:4">
      <c r="C413" s="215"/>
      <c r="D413" s="216"/>
    </row>
    <row r="414" spans="3:4">
      <c r="C414" s="215"/>
      <c r="D414" s="216"/>
    </row>
    <row r="415" spans="3:4">
      <c r="C415" s="215"/>
      <c r="D415" s="216"/>
    </row>
    <row r="416" spans="3:4">
      <c r="C416" s="215"/>
      <c r="D416" s="216"/>
    </row>
    <row r="417" spans="3:4">
      <c r="C417" s="215"/>
      <c r="D417" s="216"/>
    </row>
    <row r="418" spans="3:4">
      <c r="C418" s="215"/>
      <c r="D418" s="216"/>
    </row>
    <row r="419" spans="3:4">
      <c r="C419" s="215"/>
      <c r="D419" s="217"/>
    </row>
    <row r="420" spans="3:4">
      <c r="C420" s="215"/>
      <c r="D420" s="217"/>
    </row>
    <row r="421" spans="3:4">
      <c r="C421" s="215"/>
      <c r="D421" s="216"/>
    </row>
    <row r="422" spans="3:4">
      <c r="C422" s="215"/>
      <c r="D422" s="216"/>
    </row>
    <row r="423" spans="3:4">
      <c r="C423" s="215"/>
      <c r="D423" s="216"/>
    </row>
    <row r="424" spans="3:4">
      <c r="C424" s="215"/>
      <c r="D424" s="216"/>
    </row>
    <row r="425" spans="3:4">
      <c r="C425" s="215"/>
      <c r="D425" s="216"/>
    </row>
    <row r="426" spans="3:4">
      <c r="C426" s="215"/>
      <c r="D426" s="216"/>
    </row>
    <row r="427" spans="3:4">
      <c r="C427" s="215"/>
      <c r="D427" s="216"/>
    </row>
    <row r="428" spans="3:4">
      <c r="C428" s="215"/>
      <c r="D428" s="216"/>
    </row>
    <row r="429" spans="3:4">
      <c r="C429" s="215"/>
      <c r="D429" s="216"/>
    </row>
    <row r="430" spans="3:4">
      <c r="C430" s="215"/>
      <c r="D430" s="216"/>
    </row>
    <row r="431" spans="3:4">
      <c r="C431" s="215"/>
      <c r="D431" s="217"/>
    </row>
    <row r="432" spans="3:4">
      <c r="C432" s="215"/>
      <c r="D432" s="216"/>
    </row>
    <row r="433" spans="3:4">
      <c r="C433" s="215"/>
      <c r="D433" s="216"/>
    </row>
    <row r="434" spans="3:4">
      <c r="C434" s="215"/>
      <c r="D434" s="216"/>
    </row>
    <row r="435" spans="3:4">
      <c r="C435" s="215"/>
      <c r="D435" s="216"/>
    </row>
    <row r="436" spans="3:4">
      <c r="C436" s="215"/>
      <c r="D436" s="216"/>
    </row>
    <row r="437" spans="3:4">
      <c r="C437" s="215"/>
      <c r="D437" s="216"/>
    </row>
    <row r="438" spans="3:4">
      <c r="C438" s="215"/>
      <c r="D438" s="216"/>
    </row>
    <row r="439" spans="3:4">
      <c r="C439" s="215"/>
      <c r="D439" s="216"/>
    </row>
    <row r="440" spans="3:4">
      <c r="C440" s="215"/>
      <c r="D440" s="218"/>
    </row>
    <row r="441" spans="3:4">
      <c r="C441" s="215"/>
      <c r="D441" s="216"/>
    </row>
    <row r="442" spans="3:4">
      <c r="C442" s="215"/>
      <c r="D442" s="216"/>
    </row>
    <row r="443" spans="3:4">
      <c r="C443" s="215"/>
      <c r="D443" s="216"/>
    </row>
    <row r="444" spans="3:4">
      <c r="C444" s="215"/>
      <c r="D444" s="216"/>
    </row>
    <row r="445" spans="3:4">
      <c r="C445" s="215"/>
      <c r="D445" s="216"/>
    </row>
    <row r="446" spans="3:4">
      <c r="C446" s="215"/>
      <c r="D446" s="216"/>
    </row>
    <row r="447" spans="3:4">
      <c r="C447" s="215"/>
      <c r="D447" s="216"/>
    </row>
    <row r="448" spans="3:4">
      <c r="C448" s="215"/>
      <c r="D448" s="216"/>
    </row>
    <row r="449" spans="3:4">
      <c r="C449" s="215"/>
      <c r="D449" s="216"/>
    </row>
    <row r="450" spans="3:4">
      <c r="C450" s="215"/>
      <c r="D450" s="216"/>
    </row>
    <row r="451" spans="3:4">
      <c r="C451" s="215"/>
      <c r="D451" s="219"/>
    </row>
    <row r="452" spans="3:4">
      <c r="C452" s="215"/>
      <c r="D452" s="219"/>
    </row>
    <row r="453" spans="3:4">
      <c r="C453" s="215"/>
      <c r="D453" s="215"/>
    </row>
    <row r="454" spans="3:4">
      <c r="C454" s="215"/>
      <c r="D454" s="215"/>
    </row>
    <row r="455" spans="3:4">
      <c r="C455" s="215"/>
      <c r="D455" s="215"/>
    </row>
    <row r="456" spans="3:4">
      <c r="C456" s="215"/>
      <c r="D456" s="215"/>
    </row>
    <row r="457" spans="3:4">
      <c r="C457" s="215"/>
      <c r="D457" s="216"/>
    </row>
    <row r="458" spans="3:4">
      <c r="C458" s="215"/>
      <c r="D458" s="216"/>
    </row>
    <row r="459" spans="3:4">
      <c r="C459" s="215"/>
      <c r="D459" s="216"/>
    </row>
    <row r="460" spans="3:4">
      <c r="C460" s="215"/>
      <c r="D460" s="216"/>
    </row>
    <row r="461" spans="3:4">
      <c r="C461" s="215"/>
      <c r="D461" s="216"/>
    </row>
    <row r="462" spans="3:4">
      <c r="C462" s="215"/>
      <c r="D462" s="216"/>
    </row>
    <row r="463" spans="3:4">
      <c r="C463" s="215"/>
      <c r="D463" s="216"/>
    </row>
    <row r="464" spans="3:4">
      <c r="C464" s="215"/>
      <c r="D464" s="216"/>
    </row>
    <row r="465" spans="3:4">
      <c r="C465" s="215"/>
      <c r="D465" s="216"/>
    </row>
    <row r="466" spans="3:4">
      <c r="C466" s="215"/>
      <c r="D466" s="216"/>
    </row>
    <row r="467" spans="3:4">
      <c r="C467" s="215"/>
      <c r="D467" s="216"/>
    </row>
    <row r="468" spans="3:4">
      <c r="C468" s="215"/>
      <c r="D468" s="216"/>
    </row>
    <row r="469" spans="3:4">
      <c r="C469" s="215"/>
      <c r="D469" s="216"/>
    </row>
    <row r="470" spans="3:4">
      <c r="C470" s="215"/>
      <c r="D470" s="218"/>
    </row>
    <row r="471" spans="3:4">
      <c r="C471" s="215"/>
      <c r="D471" s="216"/>
    </row>
    <row r="472" spans="3:4">
      <c r="C472" s="215"/>
      <c r="D472" s="216"/>
    </row>
    <row r="473" spans="3:4">
      <c r="C473" s="215"/>
      <c r="D473" s="216"/>
    </row>
    <row r="474" spans="3:4">
      <c r="C474" s="215"/>
      <c r="D474" s="216"/>
    </row>
    <row r="475" spans="3:4">
      <c r="C475" s="215"/>
      <c r="D475" s="216"/>
    </row>
    <row r="476" spans="3:4">
      <c r="C476" s="215"/>
      <c r="D476" s="216"/>
    </row>
    <row r="477" spans="3:4">
      <c r="C477" s="215"/>
      <c r="D477" s="216"/>
    </row>
    <row r="478" spans="3:4">
      <c r="C478" s="215"/>
      <c r="D478" s="216"/>
    </row>
    <row r="479" spans="3:4">
      <c r="C479" s="215"/>
      <c r="D479" s="216"/>
    </row>
    <row r="480" spans="3:4">
      <c r="C480" s="215"/>
      <c r="D480" s="216"/>
    </row>
    <row r="481" spans="3:4">
      <c r="C481" s="215"/>
      <c r="D481" s="216"/>
    </row>
    <row r="482" spans="3:4">
      <c r="C482" s="215"/>
      <c r="D482" s="216"/>
    </row>
    <row r="483" spans="3:4">
      <c r="C483" s="215"/>
      <c r="D483" s="217"/>
    </row>
    <row r="484" spans="3:4">
      <c r="C484" s="215"/>
      <c r="D484" s="217"/>
    </row>
    <row r="485" spans="3:4">
      <c r="C485" s="215"/>
      <c r="D485" s="216"/>
    </row>
    <row r="486" spans="3:4">
      <c r="C486" s="215"/>
      <c r="D486" s="216"/>
    </row>
    <row r="487" spans="3:4">
      <c r="C487" s="215"/>
      <c r="D487" s="216"/>
    </row>
    <row r="488" spans="3:4">
      <c r="C488" s="215"/>
      <c r="D488" s="216"/>
    </row>
    <row r="489" spans="3:4">
      <c r="C489" s="215"/>
      <c r="D489" s="216"/>
    </row>
    <row r="490" spans="3:4">
      <c r="C490" s="215"/>
      <c r="D490" s="216"/>
    </row>
    <row r="491" spans="3:4">
      <c r="C491" s="215"/>
      <c r="D491" s="216"/>
    </row>
    <row r="492" spans="3:4">
      <c r="C492" s="215"/>
      <c r="D492" s="216"/>
    </row>
    <row r="493" spans="3:4">
      <c r="C493" s="215"/>
      <c r="D493" s="216"/>
    </row>
    <row r="494" spans="3:4">
      <c r="C494" s="215"/>
      <c r="D494" s="216"/>
    </row>
    <row r="495" spans="3:4">
      <c r="C495" s="215"/>
      <c r="D495" s="216"/>
    </row>
    <row r="496" spans="3:4">
      <c r="C496" s="215"/>
      <c r="D496" s="216"/>
    </row>
    <row r="497" spans="3:4">
      <c r="C497" s="215"/>
      <c r="D497" s="216"/>
    </row>
    <row r="498" spans="3:4">
      <c r="C498" s="215"/>
      <c r="D498" s="216"/>
    </row>
    <row r="499" spans="3:4">
      <c r="C499" s="215"/>
      <c r="D499" s="218"/>
    </row>
    <row r="500" spans="3:4">
      <c r="C500" s="215"/>
      <c r="D500" s="216"/>
    </row>
    <row r="501" spans="3:4">
      <c r="C501" s="215"/>
      <c r="D501" s="216"/>
    </row>
    <row r="502" spans="3:4">
      <c r="C502" s="215"/>
      <c r="D502" s="216"/>
    </row>
    <row r="503" spans="3:4">
      <c r="C503" s="215"/>
      <c r="D503" s="216"/>
    </row>
    <row r="504" spans="3:4">
      <c r="C504" s="215"/>
      <c r="D504" s="216"/>
    </row>
    <row r="505" spans="3:4">
      <c r="C505" s="215"/>
      <c r="D505" s="216"/>
    </row>
    <row r="506" spans="3:4">
      <c r="C506" s="215"/>
      <c r="D506" s="216"/>
    </row>
    <row r="507" spans="3:4">
      <c r="C507" s="215"/>
      <c r="D507" s="216"/>
    </row>
    <row r="508" spans="3:4">
      <c r="C508" s="215"/>
      <c r="D508" s="216"/>
    </row>
    <row r="509" spans="3:4">
      <c r="C509" s="215"/>
      <c r="D509" s="216"/>
    </row>
    <row r="510" spans="3:4">
      <c r="C510" s="215"/>
      <c r="D510" s="216"/>
    </row>
    <row r="511" spans="3:4">
      <c r="C511" s="215"/>
      <c r="D511" s="219"/>
    </row>
    <row r="512" spans="3:4">
      <c r="C512" s="215"/>
      <c r="D512" s="219"/>
    </row>
    <row r="513" spans="3:4">
      <c r="C513" s="215"/>
      <c r="D513" s="215"/>
    </row>
    <row r="514" spans="3:4">
      <c r="C514" s="215"/>
      <c r="D514" s="215"/>
    </row>
    <row r="515" spans="3:4">
      <c r="C515" s="215"/>
      <c r="D515" s="215"/>
    </row>
    <row r="516" spans="3:4">
      <c r="C516" s="215"/>
      <c r="D516" s="215"/>
    </row>
    <row r="517" spans="3:4">
      <c r="C517" s="215"/>
      <c r="D517" s="216"/>
    </row>
    <row r="518" spans="3:4">
      <c r="C518" s="215"/>
      <c r="D518" s="216"/>
    </row>
    <row r="519" spans="3:4">
      <c r="C519" s="215"/>
      <c r="D519" s="216"/>
    </row>
    <row r="520" spans="3:4">
      <c r="C520" s="215"/>
      <c r="D520" s="216"/>
    </row>
    <row r="521" spans="3:4">
      <c r="C521" s="215"/>
      <c r="D521" s="216"/>
    </row>
    <row r="522" spans="3:4">
      <c r="C522" s="215"/>
      <c r="D522" s="216"/>
    </row>
    <row r="523" spans="3:4">
      <c r="C523" s="215"/>
      <c r="D523" s="216"/>
    </row>
    <row r="524" spans="3:4">
      <c r="C524" s="215"/>
      <c r="D524" s="216"/>
    </row>
    <row r="525" spans="3:4">
      <c r="C525" s="215"/>
      <c r="D525" s="216"/>
    </row>
    <row r="526" spans="3:4">
      <c r="C526" s="215"/>
      <c r="D526" s="216"/>
    </row>
    <row r="527" spans="3:4">
      <c r="C527" s="215"/>
      <c r="D527" s="216"/>
    </row>
    <row r="528" spans="3:4">
      <c r="C528" s="215"/>
      <c r="D528" s="216"/>
    </row>
    <row r="529" spans="3:4">
      <c r="C529" s="215"/>
      <c r="D529" s="216"/>
    </row>
    <row r="530" spans="3:4">
      <c r="C530" s="215"/>
      <c r="D530" s="216"/>
    </row>
    <row r="531" spans="3:4">
      <c r="C531" s="215"/>
      <c r="D531" s="216"/>
    </row>
    <row r="532" spans="3:4">
      <c r="C532" s="215"/>
      <c r="D532" s="218"/>
    </row>
    <row r="533" spans="3:4">
      <c r="C533" s="215"/>
      <c r="D533" s="218"/>
    </row>
    <row r="534" spans="3:4">
      <c r="C534" s="215"/>
      <c r="D534" s="218"/>
    </row>
    <row r="535" spans="3:4">
      <c r="C535" s="215"/>
      <c r="D535" s="216"/>
    </row>
    <row r="536" spans="3:4">
      <c r="C536" s="215"/>
      <c r="D536" s="216"/>
    </row>
    <row r="537" spans="3:4">
      <c r="C537" s="215"/>
      <c r="D537" s="216"/>
    </row>
    <row r="538" spans="3:4">
      <c r="C538" s="215"/>
      <c r="D538" s="216"/>
    </row>
    <row r="539" spans="3:4">
      <c r="C539" s="215"/>
      <c r="D539" s="216"/>
    </row>
    <row r="540" spans="3:4">
      <c r="C540" s="215"/>
      <c r="D540" s="216"/>
    </row>
    <row r="541" spans="3:4">
      <c r="C541" s="215"/>
      <c r="D541" s="216"/>
    </row>
    <row r="542" spans="3:4">
      <c r="C542" s="215"/>
      <c r="D542" s="216"/>
    </row>
    <row r="543" spans="3:4">
      <c r="C543" s="215"/>
      <c r="D543" s="216"/>
    </row>
    <row r="544" spans="3:4">
      <c r="C544" s="215"/>
      <c r="D544" s="216"/>
    </row>
    <row r="545" spans="3:4">
      <c r="C545" s="215"/>
      <c r="D545" s="216"/>
    </row>
    <row r="546" spans="3:4">
      <c r="C546" s="215"/>
      <c r="D546" s="216"/>
    </row>
    <row r="547" spans="3:4">
      <c r="C547" s="215"/>
      <c r="D547" s="216"/>
    </row>
    <row r="548" spans="3:4">
      <c r="C548" s="215"/>
      <c r="D548" s="216"/>
    </row>
    <row r="549" spans="3:4">
      <c r="C549" s="215"/>
      <c r="D549" s="216"/>
    </row>
    <row r="550" spans="3:4">
      <c r="C550" s="215"/>
      <c r="D550" s="216"/>
    </row>
    <row r="551" spans="3:4">
      <c r="C551" s="215"/>
      <c r="D551" s="216"/>
    </row>
    <row r="552" spans="3:4">
      <c r="C552" s="215"/>
      <c r="D552" s="218"/>
    </row>
    <row r="553" spans="3:4">
      <c r="C553" s="215"/>
      <c r="D553" s="218"/>
    </row>
    <row r="554" spans="3:4">
      <c r="C554" s="215"/>
      <c r="D554" s="217"/>
    </row>
    <row r="555" spans="3:4">
      <c r="C555" s="215"/>
      <c r="D555" s="216"/>
    </row>
    <row r="556" spans="3:4">
      <c r="C556" s="215"/>
      <c r="D556" s="216"/>
    </row>
    <row r="557" spans="3:4">
      <c r="C557" s="215"/>
      <c r="D557" s="216"/>
    </row>
    <row r="558" spans="3:4">
      <c r="C558" s="215"/>
      <c r="D558" s="216"/>
    </row>
    <row r="559" spans="3:4">
      <c r="C559" s="215"/>
      <c r="D559" s="216"/>
    </row>
    <row r="560" spans="3:4">
      <c r="C560" s="215"/>
      <c r="D560" s="216"/>
    </row>
    <row r="561" spans="3:4">
      <c r="C561" s="215"/>
      <c r="D561" s="216"/>
    </row>
    <row r="562" spans="3:4">
      <c r="C562" s="215"/>
      <c r="D562" s="216"/>
    </row>
    <row r="563" spans="3:4">
      <c r="C563" s="215"/>
      <c r="D563" s="216"/>
    </row>
    <row r="564" spans="3:4">
      <c r="C564" s="215"/>
      <c r="D564" s="216"/>
    </row>
    <row r="565" spans="3:4">
      <c r="C565" s="215"/>
      <c r="D565" s="216"/>
    </row>
    <row r="566" spans="3:4">
      <c r="C566" s="215"/>
      <c r="D566" s="216"/>
    </row>
    <row r="567" spans="3:4">
      <c r="C567" s="215"/>
      <c r="D567" s="216"/>
    </row>
    <row r="568" spans="3:4">
      <c r="C568" s="215"/>
      <c r="D568" s="216"/>
    </row>
    <row r="569" spans="3:4">
      <c r="C569" s="215"/>
      <c r="D569" s="216"/>
    </row>
    <row r="570" spans="3:4">
      <c r="C570" s="215"/>
      <c r="D570" s="216"/>
    </row>
    <row r="571" spans="3:4">
      <c r="C571" s="215"/>
      <c r="D571" s="216"/>
    </row>
    <row r="572" spans="3:4">
      <c r="C572" s="215"/>
      <c r="D572" s="216"/>
    </row>
    <row r="573" spans="3:4">
      <c r="C573" s="215"/>
      <c r="D573" s="216"/>
    </row>
    <row r="574" spans="3:4">
      <c r="C574" s="215"/>
      <c r="D574" s="218"/>
    </row>
    <row r="575" spans="3:4">
      <c r="C575" s="215"/>
      <c r="D575" s="217"/>
    </row>
    <row r="576" spans="3:4">
      <c r="C576" s="215"/>
      <c r="D576" s="217"/>
    </row>
    <row r="577" spans="3:4">
      <c r="C577" s="215"/>
      <c r="D577" s="216"/>
    </row>
    <row r="578" spans="3:4">
      <c r="C578" s="215"/>
      <c r="D578" s="216"/>
    </row>
    <row r="579" spans="3:4">
      <c r="C579" s="215"/>
      <c r="D579" s="216"/>
    </row>
    <row r="580" spans="3:4">
      <c r="C580" s="215"/>
      <c r="D580" s="216"/>
    </row>
    <row r="581" spans="3:4">
      <c r="C581" s="215"/>
      <c r="D581" s="216"/>
    </row>
    <row r="582" spans="3:4">
      <c r="C582" s="215"/>
      <c r="D582" s="216"/>
    </row>
    <row r="583" spans="3:4">
      <c r="C583" s="215"/>
      <c r="D583" s="216"/>
    </row>
    <row r="584" spans="3:4">
      <c r="C584" s="215"/>
      <c r="D584" s="216"/>
    </row>
    <row r="585" spans="3:4">
      <c r="C585" s="215"/>
      <c r="D585" s="216"/>
    </row>
    <row r="586" spans="3:4">
      <c r="C586" s="215"/>
      <c r="D586" s="216"/>
    </row>
    <row r="587" spans="3:4">
      <c r="C587" s="215"/>
      <c r="D587" s="216"/>
    </row>
    <row r="588" spans="3:4">
      <c r="C588" s="215"/>
      <c r="D588" s="216"/>
    </row>
    <row r="589" spans="3:4">
      <c r="C589" s="215"/>
      <c r="D589" s="216"/>
    </row>
    <row r="590" spans="3:4">
      <c r="C590" s="215"/>
      <c r="D590" s="218"/>
    </row>
    <row r="591" spans="3:4">
      <c r="C591" s="215"/>
      <c r="D591" s="218"/>
    </row>
    <row r="592" spans="3:4">
      <c r="C592" s="215"/>
      <c r="D592" s="216"/>
    </row>
    <row r="593" spans="3:4">
      <c r="C593" s="215"/>
      <c r="D593" s="216"/>
    </row>
    <row r="594" spans="3:4">
      <c r="C594" s="215"/>
      <c r="D594" s="216"/>
    </row>
    <row r="595" spans="3:4">
      <c r="C595" s="215"/>
      <c r="D595" s="216"/>
    </row>
    <row r="596" spans="3:4">
      <c r="C596" s="215"/>
      <c r="D596" s="216"/>
    </row>
    <row r="597" spans="3:4">
      <c r="C597" s="215"/>
      <c r="D597" s="216"/>
    </row>
    <row r="598" spans="3:4">
      <c r="C598" s="215"/>
      <c r="D598" s="216"/>
    </row>
    <row r="599" spans="3:4">
      <c r="C599" s="215"/>
      <c r="D599" s="216"/>
    </row>
    <row r="600" spans="3:4">
      <c r="C600" s="215"/>
      <c r="D600" s="216"/>
    </row>
    <row r="601" spans="3:4">
      <c r="C601" s="215"/>
      <c r="D601" s="218"/>
    </row>
    <row r="602" spans="3:4">
      <c r="C602" s="215"/>
      <c r="D602" s="219"/>
    </row>
    <row r="603" spans="3:4">
      <c r="C603" s="215"/>
      <c r="D603" s="219"/>
    </row>
    <row r="604" spans="3:4">
      <c r="C604" s="215"/>
      <c r="D604" s="219"/>
    </row>
    <row r="605" spans="3:4">
      <c r="C605" s="215"/>
      <c r="D605" s="219"/>
    </row>
    <row r="606" spans="3:4">
      <c r="C606" s="215"/>
      <c r="D606" s="215"/>
    </row>
    <row r="607" spans="3:4">
      <c r="C607" s="215"/>
      <c r="D607" s="218"/>
    </row>
    <row r="608" spans="3:4">
      <c r="C608" s="215"/>
      <c r="D608" s="218"/>
    </row>
    <row r="609" spans="3:4">
      <c r="C609" s="215"/>
      <c r="D609" s="216"/>
    </row>
    <row r="610" spans="3:4">
      <c r="C610" s="215"/>
      <c r="D610" s="216"/>
    </row>
    <row r="611" spans="3:4">
      <c r="C611" s="215"/>
      <c r="D611" s="216"/>
    </row>
    <row r="612" spans="3:4">
      <c r="C612" s="215"/>
      <c r="D612" s="216"/>
    </row>
    <row r="613" spans="3:4">
      <c r="C613" s="215"/>
      <c r="D613" s="216"/>
    </row>
    <row r="614" spans="3:4">
      <c r="C614" s="215"/>
      <c r="D614" s="218"/>
    </row>
    <row r="615" spans="3:4">
      <c r="C615" s="215"/>
      <c r="D615" s="216"/>
    </row>
  </sheetData>
  <autoFilter ref="A2:AD33" xr:uid="{83C90B3B-9BFA-433A-B398-61C4528CEBDB}">
    <sortState xmlns:xlrd2="http://schemas.microsoft.com/office/spreadsheetml/2017/richdata2" ref="A33:AD33">
      <sortCondition ref="B2:B33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โครงการปี (65)</vt:lpstr>
      <vt:lpstr>โครงปี (66)</vt:lpstr>
      <vt:lpstr>โครงการปี (65-66)</vt:lpstr>
      <vt:lpstr>1.รวม</vt:lpstr>
      <vt:lpstr>2.เรียง VC</vt:lpstr>
      <vt:lpstr>3. Pivot VC</vt:lpstr>
      <vt:lpstr>4.(ร่าง) ข้อเสนอโครงการ 69</vt:lpstr>
      <vt:lpstr>5. โครงการสำคัญ ปี 66 - 69</vt:lpstr>
      <vt:lpstr>ทำการ</vt:lpstr>
      <vt:lpstr>ทำการ  140101_use</vt:lpstr>
      <vt:lpstr>1. รวม (2)</vt:lpstr>
      <vt:lpstr>ปี 66 - 67</vt:lpstr>
      <vt:lpstr>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Sasaluk Siripin</dc:creator>
  <cp:lastModifiedBy>T BN</cp:lastModifiedBy>
  <dcterms:created xsi:type="dcterms:W3CDTF">2023-06-20T10:01:37Z</dcterms:created>
  <dcterms:modified xsi:type="dcterms:W3CDTF">2025-05-19T06:40:20Z</dcterms:modified>
</cp:coreProperties>
</file>