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WANN\FY2568\10 โครงการสำคัญฯ 70\02 as is\"/>
    </mc:Choice>
  </mc:AlternateContent>
  <xr:revisionPtr revIDLastSave="0" documentId="13_ncr:1_{0DA85E8E-5F8B-45AC-9AF2-3A6687DBC813}" xr6:coauthVersionLast="36" xr6:coauthVersionMax="36" xr10:uidLastSave="{00000000-0000-0000-0000-000000000000}"/>
  <bookViews>
    <workbookView xWindow="0" yWindow="0" windowWidth="28800" windowHeight="12225" xr2:uid="{C664250B-07C9-42DC-AAC7-BA74C8F0081E}"/>
  </bookViews>
  <sheets>
    <sheet name="1.รวม" sheetId="1" r:id="rId1"/>
    <sheet name="2. เรียง VC" sheetId="2" r:id="rId2"/>
    <sheet name="3. Pivot VC" sheetId="3" r:id="rId3"/>
    <sheet name="4. (ร่าง) ข้อเสนอโครงการฯ ปี 68" sheetId="4" r:id="rId4"/>
    <sheet name="5. โครงการสำคัญฯ ปี 66-68" sheetId="5" r:id="rId5"/>
  </sheets>
  <definedNames>
    <definedName name="_xlnm._FilterDatabase" localSheetId="0" hidden="1">'1.รวม'!$A$6:$S$6</definedName>
    <definedName name="_xlnm._FilterDatabase" localSheetId="1" hidden="1">'2. เรียง VC'!$A$6:$T$17</definedName>
  </definedNames>
  <calcPr calcId="191029"/>
  <pivotCaches>
    <pivotCache cacheId="17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1" l="1"/>
  <c r="B6" i="5" l="1"/>
  <c r="B5" i="5"/>
  <c r="B4" i="5"/>
  <c r="D5" i="4"/>
  <c r="D4" i="4"/>
  <c r="G14" i="3"/>
  <c r="G13" i="3"/>
  <c r="G12" i="3"/>
  <c r="G11" i="3"/>
  <c r="G10" i="3"/>
  <c r="G9" i="3"/>
  <c r="G8" i="3"/>
  <c r="G7" i="3"/>
  <c r="G6" i="3"/>
  <c r="G5" i="3"/>
  <c r="G4" i="3"/>
  <c r="E17" i="2"/>
  <c r="A17" i="2"/>
  <c r="E16" i="2"/>
  <c r="A16" i="2"/>
  <c r="E15" i="2"/>
  <c r="A15" i="2"/>
  <c r="E13" i="2"/>
  <c r="A13" i="2"/>
  <c r="E12" i="2"/>
  <c r="A12" i="2"/>
  <c r="E11" i="2"/>
  <c r="A11" i="2"/>
  <c r="E10" i="2"/>
  <c r="A10" i="2"/>
  <c r="E9" i="2"/>
  <c r="A9" i="2"/>
  <c r="E8" i="2"/>
  <c r="A8" i="2"/>
  <c r="E7" i="2"/>
  <c r="A7" i="2"/>
  <c r="B17" i="1"/>
  <c r="M16" i="1"/>
  <c r="B16" i="1"/>
  <c r="M15" i="1"/>
  <c r="B15" i="1"/>
  <c r="M14" i="1"/>
  <c r="B14" i="1"/>
  <c r="M13" i="1"/>
  <c r="B13" i="1"/>
  <c r="M12" i="1"/>
  <c r="B12" i="1"/>
  <c r="M11" i="1"/>
  <c r="B11" i="1"/>
  <c r="M10" i="1"/>
  <c r="B10" i="1"/>
  <c r="M9" i="1"/>
  <c r="B9" i="1"/>
  <c r="M8" i="1"/>
  <c r="B8" i="1"/>
</calcChain>
</file>

<file path=xl/sharedStrings.xml><?xml version="1.0" encoding="utf-8"?>
<sst xmlns="http://schemas.openxmlformats.org/spreadsheetml/2006/main" count="1620" uniqueCount="207">
  <si>
    <t>โครงการภายใต้เป้าหมายแผนแม่บทย่อย: 090205 การลงทุนในพื้นที่ระเบียงเศรษฐกิจพิเศษเพิ่มขึ้น</t>
  </si>
  <si>
    <t>รหัสโครงการ</t>
  </si>
  <si>
    <t>ชื่อโครงการ / การดำเนินงาน</t>
  </si>
  <si>
    <t>ชื่อโครงการ/การดำเนินงาน</t>
  </si>
  <si>
    <t>ยุทธศาสตร์ชาติที่เกี่ยวข้องโดยตรง (ข้อความ)</t>
  </si>
  <si>
    <t>ปีงบประมาณ</t>
  </si>
  <si>
    <t>วันที่เริ่มต้นโครงการ</t>
  </si>
  <si>
    <t>วันที่สิ้นสุดโครงการ</t>
  </si>
  <si>
    <t>หน่วยงานระดับกองหรือเทียบเท่า</t>
  </si>
  <si>
    <t>หน่วยงานระดับกรมหรือเทียบเท่า</t>
  </si>
  <si>
    <t>อักษรย่อ</t>
  </si>
  <si>
    <t>หน่วยงานระดับกระทรวงหรือเทียบเท่า</t>
  </si>
  <si>
    <t>ประเภทโครงการ</t>
  </si>
  <si>
    <t>องค์ประกอบ</t>
  </si>
  <si>
    <t>ปัจจัย</t>
  </si>
  <si>
    <t>ความสอดคล้องหลัก/รอง</t>
  </si>
  <si>
    <t>หมายเหตุ</t>
  </si>
  <si>
    <t>url</t>
  </si>
  <si>
    <t>ปัจจัย (เดิม)</t>
  </si>
  <si>
    <t>กค 0502(5)-63-0001</t>
  </si>
  <si>
    <t>โครงการก่อสร้างอาคารชุดพักอาศัยและบ้านพักข้าราชการ ด่านศุลกากรระนอง</t>
  </si>
  <si>
    <t>ด้านการสร้างความสามารถในการแข่งขัน</t>
  </si>
  <si>
    <t>ตุลาคม 2562</t>
  </si>
  <si>
    <t>ธันวาคม 2562</t>
  </si>
  <si>
    <t>ด่านศุลกากรระนอง (ดรน.)</t>
  </si>
  <si>
    <t>กรมศุลกากร</t>
  </si>
  <si>
    <t>กศก.</t>
  </si>
  <si>
    <t>กระทรวงการคลัง</t>
  </si>
  <si>
    <t>v3_090205V06</t>
  </si>
  <si>
    <t>v3_090205V06F01</t>
  </si>
  <si>
    <t>หลัก</t>
  </si>
  <si>
    <t>รง 0407-66-0021</t>
  </si>
  <si>
    <t>โครงการพัฒนาศักยภาพแรงงานฝีมือรองรับเขตเศรษฐกิจพิเศษไทย กิจกรรมพัฒนาศักยภาพแรงงานรองรับพื้นที่ระเบียงเศรษฐกิจภาคใต้ (SEC)</t>
  </si>
  <si>
    <t>ตุลาคม 2565</t>
  </si>
  <si>
    <t>กันยายน 2566</t>
  </si>
  <si>
    <t>สำนักพัฒนาผู้ฝึกและเทคโนโลยีการฝึก</t>
  </si>
  <si>
    <t>กรมพัฒนาฝีมือแรงงาน</t>
  </si>
  <si>
    <t>กพร.</t>
  </si>
  <si>
    <t>กระทรวงแรงงาน</t>
  </si>
  <si>
    <t>โครงการปกติ 2566</t>
  </si>
  <si>
    <t>v3_090205V05F01</t>
  </si>
  <si>
    <t>https://emenscr.nesdc.go.th/viewer/view.html?id=63eb306fa4d62649127897f1</t>
  </si>
  <si>
    <t>v2_090202V02F01</t>
  </si>
  <si>
    <t>มท 0305-67-0013</t>
  </si>
  <si>
    <t>โครงการสนับสนุนการพัฒนาพื้นที่เขตเศรษฐกิจพิเศษ</t>
  </si>
  <si>
    <t>ตุลาคม 2566</t>
  </si>
  <si>
    <t>กันยายน 2567</t>
  </si>
  <si>
    <t>กองวิชาการและแผนงาน</t>
  </si>
  <si>
    <t>กรมการปกครอง</t>
  </si>
  <si>
    <t>ปค.</t>
  </si>
  <si>
    <t>กระทรวงมหาดไทย</t>
  </si>
  <si>
    <t>โครงการปกติ 2567</t>
  </si>
  <si>
    <t>v3_090205V06F04</t>
  </si>
  <si>
    <t>https://emenscr.nesdc.go.th/viewer/view.html?id=65704a107ee34a5c6dbc7034</t>
  </si>
  <si>
    <t>นร1109-67-0001</t>
  </si>
  <si>
    <t>การขับเคลื่อนนโยบายเขตเศรษฐกิจพิเศษ และพื้นที่เศรษฐกิจแห่งอื่น</t>
  </si>
  <si>
    <t>กองยุทธศาสตร์การพัฒนาพื้นที่</t>
  </si>
  <si>
    <t>สำนักงานสภาพัฒนาการเศรษฐกิจและสังคมแห่งชาติ</t>
  </si>
  <si>
    <t>สศช.</t>
  </si>
  <si>
    <t>สำนักนายกรัฐมนตรี</t>
  </si>
  <si>
    <t>v3_090205V01F01</t>
  </si>
  <si>
    <t>https://emenscr.nesdc.go.th/viewer/view.html?id=65bc6c5355fb162ad9592577</t>
  </si>
  <si>
    <t>RUBBER-67-0015</t>
  </si>
  <si>
    <t>สนับสนุนการยางแห่งประเทศไทย เพื่อขอจัดตั้งเขตส่งเสริมนวัตกรรมยางพาราระเบียงเศรษฐกิจพิเศษภาคใต้  (Southern Economic Corridor of Rubber Innovation Special Economic: SECri)</t>
  </si>
  <si>
    <t>การยางแห่งประเทศไทย</t>
  </si>
  <si>
    <t>กยท.</t>
  </si>
  <si>
    <t>กระทรวงเกษตรและสหกรณ์</t>
  </si>
  <si>
    <t>https://emenscr.nesdc.go.th/viewer/view.html?id=654318054da00e1bb85837d6</t>
  </si>
  <si>
    <t>อก 0802-68-0005</t>
  </si>
  <si>
    <t xml:space="preserve">โครงการจัดทำแผนพัฒนาอุตสาหกรรมเพื่อสร้างมูลค่าเพิ่มจากการพัฒนาแลนด์บริดจ์ในพื้นที่ระเบียงเศรษฐกิจพิเศษภาคใต้ (Southern Economic Corridor: SEC) </t>
  </si>
  <si>
    <t>ธันวาคม 2567</t>
  </si>
  <si>
    <t>กันยายน 2568</t>
  </si>
  <si>
    <t>กองนโยบายอุตสาหกรรมมหาภาค</t>
  </si>
  <si>
    <t>สำนักงานเศรษฐกิจอุตสาหกรรม</t>
  </si>
  <si>
    <t>สศอ.</t>
  </si>
  <si>
    <t>กระทรวงอุตสาหกรรม</t>
  </si>
  <si>
    <t>โครงการปกติ 2568</t>
  </si>
  <si>
    <t>https://emenscr.nesdc.go.th/viewer/view.html?id=678e10af9e3b08405827cf69</t>
  </si>
  <si>
    <t>สกพอ 1001-68-0001</t>
  </si>
  <si>
    <t>ระบบพิสูจน์และยืนยันตัวตน (EEC ID)</t>
  </si>
  <si>
    <t>มีนาคม 2568</t>
  </si>
  <si>
    <t>มีนาคม 2569</t>
  </si>
  <si>
    <t>สำนักสิทธิประโยชน์</t>
  </si>
  <si>
    <t>สำนักงานคณะกรรมการนโยบายเขตพัฒนาพิเศษภาคตะวันออก</t>
  </si>
  <si>
    <t>สกพอ.</t>
  </si>
  <si>
    <t>หน่วยงานอื่นๆ</t>
  </si>
  <si>
    <t>v3_090205V05F02</t>
  </si>
  <si>
    <t>https://emenscr.nesdc.go.th/viewer/view.html?id=67698c98d231ee5117cb7f32</t>
  </si>
  <si>
    <t>รง 0405-68-0022</t>
  </si>
  <si>
    <t>โครงการพัฒนาศักยภาพแรงงานในพื้นที่ระเบียงเศรษฐกิจพิเศษ 4 ภาค</t>
  </si>
  <si>
    <t>ตุลาคม 2567</t>
  </si>
  <si>
    <t>กองพัฒนาผู้ฝึกและเทคโนโลยีการฝึก</t>
  </si>
  <si>
    <t>ปรับปรุงข้อเสนอโครงการ 2568</t>
  </si>
  <si>
    <t>https://emenscr.nesdc.go.th/viewer/view.html?id=677cae8e52c7c851103d1ac2</t>
  </si>
  <si>
    <t>มท 0305-68-0034</t>
  </si>
  <si>
    <t>https://emenscr.nesdc.go.th/viewer/view.html?id=677e119a6fbae4367b6c0d6f</t>
  </si>
  <si>
    <t>นร1109-68-0001</t>
  </si>
  <si>
    <t xml:space="preserve">การขับเคลื่อนนโยบายเขตเศรษฐกิจพิเศษ และพื้นที่เศรษฐกิจแห่งอื่น    </t>
  </si>
  <si>
    <t>https://emenscr.nesdc.go.th/viewer/view.html?id=678f5c1c65aee3689aa3c801</t>
  </si>
  <si>
    <t>ชม0033-68-0003</t>
  </si>
  <si>
    <t>โครงการพัฒนาอุตสาหกรรมเชื่อมโยงเขตเศรษฐกิจพิเศษและระเบียงเศรษฐกิจพิเศษ</t>
  </si>
  <si>
    <t>สำนักงานอุตสาหกรรมจังหวัดเชียงใหม่</t>
  </si>
  <si>
    <t>สำนักงานปลัดกระทรวงอุตสาหกรรม</t>
  </si>
  <si>
    <t>สป.อก.</t>
  </si>
  <si>
    <t>https://emenscr.nesdc.go.th/viewer/view.html?id=67b57e1496b4f94a6a8f52f0</t>
  </si>
  <si>
    <t>Count of ชื่อโครงการ / การดำเนินงาน</t>
  </si>
  <si>
    <t>Column Labels</t>
  </si>
  <si>
    <t>Row Labels</t>
  </si>
  <si>
    <t>Grand Total</t>
  </si>
  <si>
    <t>จำนวนโครงการห้วงที่ 2 (66-68)</t>
  </si>
  <si>
    <t>รวมหลัก</t>
  </si>
  <si>
    <t>รวมรอง</t>
  </si>
  <si>
    <t>(ร่าง) ข้อเสนอโครงการสำคัญประจำปี 2569 ภายใต้แผนแม่บท 090205</t>
  </si>
  <si>
    <t>ปัจจัย v3</t>
  </si>
  <si>
    <t>id โครงการ</t>
  </si>
  <si>
    <t>hyperlink</t>
  </si>
  <si>
    <t>ชื่อโครงการ</t>
  </si>
  <si>
    <t>กระทรวง</t>
  </si>
  <si>
    <t>กรม</t>
  </si>
  <si>
    <t>เกณฑ์ข้อ 1</t>
  </si>
  <si>
    <t>เกณฑ์ข้อ 3</t>
  </si>
  <si>
    <t>เกณฑ์ข้อ 4</t>
  </si>
  <si>
    <t>เกณฑ์ข้อ 5</t>
  </si>
  <si>
    <t>เกณฑ์ข้อ 6</t>
  </si>
  <si>
    <t>เกณฑ์ข้อ 7</t>
  </si>
  <si>
    <t>result</t>
  </si>
  <si>
    <t>ira</t>
  </si>
  <si>
    <t>ผลการคัดเลือก</t>
  </si>
  <si>
    <t>ไม่ผ่าน</t>
  </si>
  <si>
    <t>ผ่าน</t>
  </si>
  <si>
    <t>v3_090205V05</t>
  </si>
  <si>
    <t>66c8591b4a283942339d6a1c</t>
  </si>
  <si>
    <t>https://emenscr.nesdc.go.th/viewer/view.html?id=66c8591b4a283942339d6a1c</t>
  </si>
  <si>
    <t>โครงการพัฒนากำลังคนสมรรถนะสูงให้สอดคล้องกับความต้องการ ของภาคอุตสาหกรรมในเขตพื้นที่ระเบียงเศรษฐกิจพิเศษ</t>
  </si>
  <si>
    <t>กระทรวงการอุดมศึกษา วิทยาศาสตร์ วิจัยและนวัตกรรม</t>
  </si>
  <si>
    <t>มหาวิทยาลัยเทคโนโลยีราชมงคลธัญบุรี</t>
  </si>
  <si>
    <t>ผ่านเข้ารอบ</t>
  </si>
  <si>
    <t>-</t>
  </si>
  <si>
    <t>A</t>
  </si>
  <si>
    <t>66a32b12ca398d04dbf181aa</t>
  </si>
  <si>
    <t>https://emenscr.nesdc.go.th/viewer/view.html?id=66a32b12ca398d04dbf181aa</t>
  </si>
  <si>
    <t xml:space="preserve">โครงการพัฒนาศักยภาพแรงงานในพื้นที่ระเบียงเศรษฐกิจพิเศษ 4 ภาค </t>
  </si>
  <si>
    <r>
      <t>โครงการเพื่อขับเคลื่อนการบรรลุเป้าหมายตามยุทธศาสตร์ชาติ ประจำปีงบประมาณ 2566 - 2568 เทียบ</t>
    </r>
    <r>
      <rPr>
        <b/>
        <sz val="28"/>
        <color rgb="FF0070C0"/>
        <rFont val="TH SarabunPSK"/>
        <family val="2"/>
      </rPr>
      <t>องค์ประกอบและปัจจัยของห่วงโซ่คุณค่าฯ (FVCT) (ฉบับเดิม)</t>
    </r>
    <r>
      <rPr>
        <b/>
        <sz val="28"/>
        <rFont val="TH SarabunPSK"/>
        <family val="2"/>
      </rPr>
      <t xml:space="preserve"> กับ</t>
    </r>
    <r>
      <rPr>
        <b/>
        <sz val="28"/>
        <color theme="9" tint="-0.249977111117893"/>
        <rFont val="TH SarabunPSK"/>
        <family val="2"/>
      </rPr>
      <t>ห่วงโซ่คุณค่าฯ (FVCT) (ฉบับแก้ไข) (พ.ศ. 2567-2570)</t>
    </r>
    <r>
      <rPr>
        <b/>
        <sz val="28"/>
        <rFont val="TH SarabunPSK"/>
        <family val="2"/>
      </rPr>
      <t xml:space="preserve"> </t>
    </r>
  </si>
  <si>
    <t>ห่วงโซ่คุณค่าฯ (FVCT) (ฉบับเดิม)</t>
  </si>
  <si>
    <t>ห่วงโซ่คุณค่าฯ (FVCT) (ฉบับแก้ไข) (พ.ศ. 2567-2570)</t>
  </si>
  <si>
    <t>ข้อเสนอโครงการสำคัญ 2568 ที่ผ่านเข้ารอบ</t>
  </si>
  <si>
    <t>https://emenscr.nesdc.go.th/viewer/view.html?id=64be064f1acce70651fae050</t>
  </si>
  <si>
    <t>ข้อเสนอโครงการสำคัญ 2569 ที่ผ่านเข้ารอบ</t>
  </si>
  <si>
    <t>รอง</t>
  </si>
  <si>
    <t>ไม่เคยมีโครงการ</t>
  </si>
  <si>
    <t>v3_090205V04</t>
  </si>
  <si>
    <t>v3_090205V04F02</t>
  </si>
  <si>
    <t>v3_090205V02</t>
  </si>
  <si>
    <t>v3_090205V02F03</t>
  </si>
  <si>
    <t>v3_090205V05F03</t>
  </si>
  <si>
    <t>v3_090205V06F03</t>
  </si>
  <si>
    <t>v3_090205V01</t>
  </si>
  <si>
    <t>v3_090205V01F02</t>
  </si>
  <si>
    <t>v3_090205V01F03</t>
  </si>
  <si>
    <t>v3_090205V01F04</t>
  </si>
  <si>
    <t>v3_090205V01F05</t>
  </si>
  <si>
    <t>v3_090205V02F01</t>
  </si>
  <si>
    <t>v3_090205V02F02</t>
  </si>
  <si>
    <t>v3_090205V03</t>
  </si>
  <si>
    <t>v3_090205V03F01</t>
  </si>
  <si>
    <t>v3_090205V03F02</t>
  </si>
  <si>
    <t>v3_090205V03F03</t>
  </si>
  <si>
    <t>v3_090205V03F04</t>
  </si>
  <si>
    <t>v3_090205V03F05</t>
  </si>
  <si>
    <t>v3_090205V03F06</t>
  </si>
  <si>
    <t>v3_090205V04F01</t>
  </si>
  <si>
    <t>v3_090205V04F03</t>
  </si>
  <si>
    <t>v3_090205V06F02</t>
  </si>
  <si>
    <t>ไม่มี</t>
  </si>
  <si>
    <t>สำนักงานพัฒนาเทคโนโลยีอวกาศและภูมิสารสนเทศ (องค์การมหาชน)</t>
  </si>
  <si>
    <t>สทอภ.</t>
  </si>
  <si>
    <t>สำนักงานสภานโยบายการอุดมศึกษา วิทยาศาสตร์ วิจัย และนวัตกรรมแห่งชาติ</t>
  </si>
  <si>
    <t>สอวช.</t>
  </si>
  <si>
    <t>มหาวิทยาลัยเทคโนโลยีสุรนารี</t>
  </si>
  <si>
    <t>มทส.</t>
  </si>
  <si>
    <t>สถาบันเทคโนโลยีพระจอมเกล้าเจ้าคุณทหารลาดกระบัง</t>
  </si>
  <si>
    <t>สจล.</t>
  </si>
  <si>
    <t>อื่นๆ</t>
  </si>
  <si>
    <t>มทร.ธัญบุรี</t>
  </si>
  <si>
    <t>มหาวิทยาลัยเทคโนโลยีราชมงคลอีสาน</t>
  </si>
  <si>
    <t>มทร.อีสาน</t>
  </si>
  <si>
    <t>สำนักงานนโยบายและแผนทรัพยากรธรรมชาติและสิ่งแวดล้อม</t>
  </si>
  <si>
    <t>สผ.</t>
  </si>
  <si>
    <t>กระทรวงทรัพยากรธรรมชาติและสิ่งแวดล้อม</t>
  </si>
  <si>
    <t>สำนักงานปลัดกระทรวงแรงงาน</t>
  </si>
  <si>
    <t>สป.รง.</t>
  </si>
  <si>
    <t>สำนักงานคณะกรรมการส่งเสริมการลงทุน</t>
  </si>
  <si>
    <t>BOI</t>
  </si>
  <si>
    <t>กรมทรัพยากรทางทะเลและชายฝั่ง</t>
  </si>
  <si>
    <t>ทช.</t>
  </si>
  <si>
    <t>สำนักงานนโยบายและแผนการขนส่งและจราจร</t>
  </si>
  <si>
    <t>สนข.</t>
  </si>
  <si>
    <t>กระทรวงคมนาคม</t>
  </si>
  <si>
    <t>กรมปศุสัตว์</t>
  </si>
  <si>
    <t>กปศ.</t>
  </si>
  <si>
    <t>มหาวิทยาลัยสงขลานครินทร์</t>
  </si>
  <si>
    <t>มอ.</t>
  </si>
  <si>
    <t>มหาวิทยาลัยสุโขทัยธรรมมาธิราช</t>
  </si>
  <si>
    <t>มสธ.</t>
  </si>
  <si>
    <t>สำนักงานคณะกรรมการการอาชีวศึกษา</t>
  </si>
  <si>
    <t>สอศ.</t>
  </si>
  <si>
    <t>กระทรวงศึกษาธิการ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</si>
</sst>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Calibri"/>
      <family val="2"/>
    </font>
    <font>
      <sz val="11"/>
      <color theme="1"/>
      <name val="Tahoma"/>
      <family val="2"/>
      <charset val="222"/>
      <scheme val="minor"/>
    </font>
    <font>
      <sz val="11"/>
      <name val="Calibri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0"/>
      <name val="TH SarabunPSK"/>
      <family val="2"/>
    </font>
    <font>
      <u/>
      <sz val="11"/>
      <color theme="10"/>
      <name val="Calibri"/>
      <family val="2"/>
    </font>
    <font>
      <u/>
      <sz val="16"/>
      <color theme="10"/>
      <name val="TH SarabunPSK"/>
      <family val="2"/>
    </font>
    <font>
      <sz val="16"/>
      <color theme="1"/>
      <name val="TH SarabunPSK"/>
      <family val="2"/>
    </font>
    <font>
      <sz val="16"/>
      <color rgb="FF0070C0"/>
      <name val="TH SarabunPSK"/>
      <family val="2"/>
    </font>
    <font>
      <sz val="16"/>
      <color rgb="FFFF0000"/>
      <name val="TH SarabunPSK"/>
      <family val="2"/>
    </font>
    <font>
      <b/>
      <sz val="16"/>
      <color theme="1"/>
      <name val="TH SarabunPSK"/>
      <family val="2"/>
    </font>
    <font>
      <b/>
      <sz val="28"/>
      <name val="TH SarabunPSK"/>
      <family val="2"/>
    </font>
    <font>
      <b/>
      <sz val="16"/>
      <color rgb="FF000000"/>
      <name val="TH SarabunPSK"/>
      <family val="2"/>
    </font>
    <font>
      <sz val="16"/>
      <color rgb="FF00B050"/>
      <name val="TH SarabunPSK"/>
      <family val="2"/>
    </font>
    <font>
      <b/>
      <sz val="16"/>
      <color rgb="FF00B050"/>
      <name val="TH SarabunPSK"/>
      <family val="2"/>
    </font>
    <font>
      <sz val="11"/>
      <color theme="1"/>
      <name val="Tahoma"/>
      <family val="2"/>
      <scheme val="minor"/>
    </font>
    <font>
      <sz val="11"/>
      <name val="TH SarabunPSK"/>
      <family val="2"/>
    </font>
    <font>
      <b/>
      <sz val="28"/>
      <color rgb="FF0070C0"/>
      <name val="TH SarabunPSK"/>
      <family val="2"/>
    </font>
    <font>
      <b/>
      <sz val="28"/>
      <color theme="9" tint="-0.249977111117893"/>
      <name val="TH SarabunPSK"/>
      <family val="2"/>
    </font>
    <font>
      <sz val="16"/>
      <color rgb="FFFF0066"/>
      <name val="TH SarabunPSK"/>
      <family val="2"/>
    </font>
  </fonts>
  <fills count="1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BDD7EE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F9ADAD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theme="8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6" fillId="0" borderId="0"/>
  </cellStyleXfs>
  <cellXfs count="65">
    <xf numFmtId="0" fontId="0" fillId="0" borderId="0" xfId="0"/>
    <xf numFmtId="0" fontId="3" fillId="0" borderId="0" xfId="0" applyFont="1" applyFill="1" applyBorder="1"/>
    <xf numFmtId="0" fontId="4" fillId="0" borderId="0" xfId="0" applyFont="1" applyFill="1" applyBorder="1"/>
    <xf numFmtId="0" fontId="5" fillId="2" borderId="1" xfId="2" applyFont="1" applyFill="1" applyBorder="1" applyAlignment="1">
      <alignment horizontal="center"/>
    </xf>
    <xf numFmtId="0" fontId="4" fillId="3" borderId="1" xfId="2" applyFont="1" applyFill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1" xfId="0" applyFont="1" applyFill="1" applyBorder="1"/>
    <xf numFmtId="0" fontId="7" fillId="0" borderId="1" xfId="1" applyFont="1" applyFill="1" applyBorder="1" applyAlignment="1">
      <alignment horizontal="left" vertical="center"/>
    </xf>
    <xf numFmtId="0" fontId="8" fillId="0" borderId="1" xfId="0" applyFont="1" applyBorder="1"/>
    <xf numFmtId="0" fontId="3" fillId="0" borderId="1" xfId="0" applyFont="1" applyBorder="1"/>
    <xf numFmtId="49" fontId="3" fillId="0" borderId="1" xfId="0" applyNumberFormat="1" applyFont="1" applyBorder="1"/>
    <xf numFmtId="0" fontId="7" fillId="0" borderId="1" xfId="1" applyNumberFormat="1" applyFont="1" applyBorder="1"/>
    <xf numFmtId="14" fontId="3" fillId="0" borderId="1" xfId="0" applyNumberFormat="1" applyFont="1" applyBorder="1"/>
    <xf numFmtId="0" fontId="9" fillId="0" borderId="1" xfId="0" applyFont="1" applyBorder="1"/>
    <xf numFmtId="49" fontId="0" fillId="0" borderId="1" xfId="0" applyNumberFormat="1" applyBorder="1"/>
    <xf numFmtId="0" fontId="0" fillId="0" borderId="1" xfId="0" applyBorder="1"/>
    <xf numFmtId="0" fontId="10" fillId="0" borderId="0" xfId="0" applyFont="1" applyFill="1" applyBorder="1"/>
    <xf numFmtId="0" fontId="3" fillId="0" borderId="0" xfId="0" applyFont="1" applyBorder="1"/>
    <xf numFmtId="0" fontId="3" fillId="4" borderId="1" xfId="0" applyFont="1" applyFill="1" applyBorder="1"/>
    <xf numFmtId="0" fontId="3" fillId="5" borderId="1" xfId="0" applyFont="1" applyFill="1" applyBorder="1"/>
    <xf numFmtId="0" fontId="3" fillId="6" borderId="1" xfId="0" applyFont="1" applyFill="1" applyBorder="1"/>
    <xf numFmtId="0" fontId="3" fillId="7" borderId="1" xfId="0" applyFont="1" applyFill="1" applyBorder="1"/>
    <xf numFmtId="0" fontId="3" fillId="8" borderId="1" xfId="0" applyFont="1" applyFill="1" applyBorder="1"/>
    <xf numFmtId="0" fontId="5" fillId="9" borderId="0" xfId="0" applyFont="1" applyFill="1"/>
    <xf numFmtId="0" fontId="3" fillId="0" borderId="0" xfId="0" applyFont="1" applyFill="1" applyBorder="1" applyAlignment="1">
      <alignment horizontal="left"/>
    </xf>
    <xf numFmtId="0" fontId="3" fillId="0" borderId="0" xfId="0" applyNumberFormat="1" applyFont="1" applyFill="1" applyBorder="1"/>
    <xf numFmtId="0" fontId="3" fillId="0" borderId="0" xfId="0" applyFont="1" applyFill="1" applyBorder="1" applyAlignment="1">
      <alignment horizontal="left" indent="1"/>
    </xf>
    <xf numFmtId="0" fontId="11" fillId="0" borderId="2" xfId="0" applyNumberFormat="1" applyFont="1" applyBorder="1"/>
    <xf numFmtId="0" fontId="4" fillId="0" borderId="1" xfId="0" applyFont="1" applyBorder="1"/>
    <xf numFmtId="0" fontId="12" fillId="0" borderId="0" xfId="0" applyFont="1" applyFill="1" applyBorder="1"/>
    <xf numFmtId="0" fontId="13" fillId="10" borderId="1" xfId="3" applyFont="1" applyFill="1" applyBorder="1" applyAlignment="1">
      <alignment horizontal="center" vertical="center"/>
    </xf>
    <xf numFmtId="0" fontId="5" fillId="11" borderId="1" xfId="3" applyFont="1" applyFill="1" applyBorder="1" applyAlignment="1">
      <alignment horizontal="center" vertical="center"/>
    </xf>
    <xf numFmtId="0" fontId="13" fillId="12" borderId="1" xfId="3" applyFont="1" applyFill="1" applyBorder="1" applyAlignment="1">
      <alignment horizontal="center" vertical="center"/>
    </xf>
    <xf numFmtId="0" fontId="13" fillId="13" borderId="1" xfId="3" applyFont="1" applyFill="1" applyBorder="1" applyAlignment="1">
      <alignment horizontal="center" vertical="center"/>
    </xf>
    <xf numFmtId="0" fontId="8" fillId="0" borderId="1" xfId="4" applyFont="1" applyBorder="1"/>
    <xf numFmtId="0" fontId="8" fillId="0" borderId="1" xfId="4" applyFont="1" applyBorder="1" applyAlignment="1">
      <alignment horizontal="left"/>
    </xf>
    <xf numFmtId="0" fontId="7" fillId="0" borderId="1" xfId="1" applyFont="1" applyBorder="1" applyAlignment="1">
      <alignment horizontal="left"/>
    </xf>
    <xf numFmtId="0" fontId="8" fillId="14" borderId="1" xfId="4" applyFont="1" applyFill="1" applyBorder="1"/>
    <xf numFmtId="0" fontId="14" fillId="14" borderId="1" xfId="4" applyFont="1" applyFill="1" applyBorder="1"/>
    <xf numFmtId="2" fontId="14" fillId="14" borderId="1" xfId="4" applyNumberFormat="1" applyFont="1" applyFill="1" applyBorder="1"/>
    <xf numFmtId="0" fontId="8" fillId="14" borderId="1" xfId="4" applyFont="1" applyFill="1" applyBorder="1" applyAlignment="1">
      <alignment horizontal="center" vertical="center"/>
    </xf>
    <xf numFmtId="0" fontId="8" fillId="14" borderId="1" xfId="4" applyFont="1" applyFill="1" applyBorder="1" applyAlignment="1">
      <alignment horizontal="center"/>
    </xf>
    <xf numFmtId="0" fontId="15" fillId="14" borderId="1" xfId="4" applyFont="1" applyFill="1" applyBorder="1" applyAlignment="1">
      <alignment horizontal="center"/>
    </xf>
    <xf numFmtId="0" fontId="15" fillId="14" borderId="1" xfId="5" applyFont="1" applyFill="1" applyBorder="1" applyAlignment="1">
      <alignment horizontal="center"/>
    </xf>
    <xf numFmtId="0" fontId="17" fillId="0" borderId="0" xfId="0" applyFont="1" applyFill="1" applyBorder="1"/>
    <xf numFmtId="0" fontId="4" fillId="15" borderId="0" xfId="0" applyFont="1" applyFill="1" applyBorder="1" applyAlignment="1">
      <alignment horizontal="center"/>
    </xf>
    <xf numFmtId="0" fontId="4" fillId="16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9" fontId="4" fillId="16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49" fontId="4" fillId="5" borderId="3" xfId="0" applyNumberFormat="1" applyFont="1" applyFill="1" applyBorder="1" applyAlignment="1">
      <alignment horizontal="center"/>
    </xf>
    <xf numFmtId="0" fontId="3" fillId="0" borderId="4" xfId="3" applyFont="1" applyBorder="1" applyAlignment="1">
      <alignment horizontal="center"/>
    </xf>
    <xf numFmtId="0" fontId="7" fillId="0" borderId="1" xfId="1" applyFont="1" applyFill="1" applyBorder="1" applyAlignment="1">
      <alignment horizontal="left"/>
    </xf>
    <xf numFmtId="0" fontId="3" fillId="0" borderId="1" xfId="3" applyFont="1" applyBorder="1" applyAlignment="1">
      <alignment horizontal="left"/>
    </xf>
    <xf numFmtId="1" fontId="3" fillId="0" borderId="1" xfId="2" applyNumberFormat="1" applyFont="1" applyFill="1" applyBorder="1" applyAlignment="1">
      <alignment horizontal="left"/>
    </xf>
    <xf numFmtId="0" fontId="17" fillId="0" borderId="1" xfId="0" applyFont="1" applyFill="1" applyBorder="1"/>
    <xf numFmtId="0" fontId="3" fillId="0" borderId="1" xfId="2" applyFont="1" applyFill="1" applyBorder="1"/>
    <xf numFmtId="0" fontId="17" fillId="17" borderId="1" xfId="0" applyFont="1" applyFill="1" applyBorder="1"/>
    <xf numFmtId="0" fontId="3" fillId="0" borderId="1" xfId="3" applyFont="1" applyBorder="1" applyAlignment="1">
      <alignment horizontal="center"/>
    </xf>
    <xf numFmtId="0" fontId="7" fillId="0" borderId="1" xfId="1" applyFont="1" applyFill="1" applyBorder="1"/>
    <xf numFmtId="0" fontId="8" fillId="0" borderId="1" xfId="4" applyFont="1" applyBorder="1" applyAlignment="1">
      <alignment horizontal="center"/>
    </xf>
    <xf numFmtId="0" fontId="20" fillId="0" borderId="1" xfId="0" applyFont="1" applyFill="1" applyBorder="1"/>
    <xf numFmtId="0" fontId="3" fillId="0" borderId="1" xfId="0" applyFont="1" applyBorder="1" applyAlignment="1">
      <alignment horizontal="center"/>
    </xf>
    <xf numFmtId="0" fontId="4" fillId="16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</cellXfs>
  <cellStyles count="6">
    <cellStyle name="Hyperlink" xfId="1" builtinId="8"/>
    <cellStyle name="Normal" xfId="0" builtinId="0"/>
    <cellStyle name="Normal 2" xfId="2" xr:uid="{6944718C-4D8F-4B70-A22B-FCAD93E97A5D}"/>
    <cellStyle name="Normal 2 2 2" xfId="5" xr:uid="{D3003F31-8951-45C6-A696-8453CC51027D}"/>
    <cellStyle name="Normal 7 2" xfId="4" xr:uid="{D27E813D-1009-46E8-A282-6AC60169B8EE}"/>
    <cellStyle name="ปกติ 2" xfId="3" xr:uid="{41AACEFF-A1F9-4C3E-9654-F39A8B659B79}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40823</xdr:rowOff>
    </xdr:from>
    <xdr:to>
      <xdr:col>3</xdr:col>
      <xdr:colOff>2958353</xdr:colOff>
      <xdr:row>4</xdr:row>
      <xdr:rowOff>257175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720C209-010A-4D70-B182-F6684BC8978E}"/>
            </a:ext>
          </a:extLst>
        </xdr:cNvPr>
        <xdr:cNvSpPr txBox="1"/>
      </xdr:nvSpPr>
      <xdr:spPr>
        <a:xfrm>
          <a:off x="0" y="309764"/>
          <a:ext cx="7239000" cy="10231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24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</xdr:txBody>
    </xdr:sp>
    <xdr:clientData/>
  </xdr:twoCellAnchor>
  <xdr:twoCellAnchor>
    <xdr:from>
      <xdr:col>3</xdr:col>
      <xdr:colOff>3384132</xdr:colOff>
      <xdr:row>0</xdr:row>
      <xdr:rowOff>130420</xdr:rowOff>
    </xdr:from>
    <xdr:to>
      <xdr:col>8</xdr:col>
      <xdr:colOff>503625</xdr:colOff>
      <xdr:row>4</xdr:row>
      <xdr:rowOff>249252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80BD3AD-B0F7-40E8-B147-50773930C658}"/>
            </a:ext>
          </a:extLst>
        </xdr:cNvPr>
        <xdr:cNvSpPr txBox="1"/>
      </xdr:nvSpPr>
      <xdr:spPr>
        <a:xfrm>
          <a:off x="7664779" y="130420"/>
          <a:ext cx="8683964" cy="11945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b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เดือนมีนาคม 2568)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1</xdr:row>
      <xdr:rowOff>21773</xdr:rowOff>
    </xdr:from>
    <xdr:to>
      <xdr:col>5</xdr:col>
      <xdr:colOff>3048000</xdr:colOff>
      <xdr:row>4</xdr:row>
      <xdr:rowOff>238125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1DA421E-A0D2-42E6-B525-3891DFE504F3}"/>
            </a:ext>
          </a:extLst>
        </xdr:cNvPr>
        <xdr:cNvSpPr txBox="1"/>
      </xdr:nvSpPr>
      <xdr:spPr>
        <a:xfrm>
          <a:off x="657225" y="288473"/>
          <a:ext cx="7239000" cy="10164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3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</xdr:txBody>
    </xdr:sp>
    <xdr:clientData/>
  </xdr:twoCellAnchor>
  <xdr:twoCellAnchor>
    <xdr:from>
      <xdr:col>5</xdr:col>
      <xdr:colOff>3254704</xdr:colOff>
      <xdr:row>0</xdr:row>
      <xdr:rowOff>112490</xdr:rowOff>
    </xdr:from>
    <xdr:to>
      <xdr:col>10</xdr:col>
      <xdr:colOff>107497</xdr:colOff>
      <xdr:row>4</xdr:row>
      <xdr:rowOff>231322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2BCD24A-857D-4DD0-B7D0-88AEA7D0913C}"/>
            </a:ext>
          </a:extLst>
        </xdr:cNvPr>
        <xdr:cNvSpPr txBox="1"/>
      </xdr:nvSpPr>
      <xdr:spPr>
        <a:xfrm>
          <a:off x="7896225" y="112490"/>
          <a:ext cx="4736647" cy="11856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b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เดือนมีนาคม 2568)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259773</xdr:colOff>
      <xdr:row>0</xdr:row>
      <xdr:rowOff>117221</xdr:rowOff>
    </xdr:from>
    <xdr:to>
      <xdr:col>28</xdr:col>
      <xdr:colOff>511237</xdr:colOff>
      <xdr:row>28</xdr:row>
      <xdr:rowOff>58951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AE7990-5BFA-4508-85A2-F3DB62E200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58546" y="117221"/>
          <a:ext cx="12980327" cy="7250003"/>
        </a:xfrm>
        <a:prstGeom prst="rect">
          <a:avLst/>
        </a:prstGeom>
        <a:ln>
          <a:solidFill>
            <a:schemeClr val="bg1">
              <a:lumMod val="50000"/>
            </a:schemeClr>
          </a:solidFill>
        </a:ln>
      </xdr:spPr>
    </xdr:pic>
    <xdr:clientData/>
  </xdr:twoCellAnchor>
  <xdr:twoCellAnchor>
    <xdr:from>
      <xdr:col>8</xdr:col>
      <xdr:colOff>17319</xdr:colOff>
      <xdr:row>28</xdr:row>
      <xdr:rowOff>155864</xdr:rowOff>
    </xdr:from>
    <xdr:to>
      <xdr:col>25</xdr:col>
      <xdr:colOff>497539</xdr:colOff>
      <xdr:row>33</xdr:row>
      <xdr:rowOff>259277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6B4186B-9AB3-4E92-BB55-01E5CB36176A}"/>
            </a:ext>
          </a:extLst>
        </xdr:cNvPr>
        <xdr:cNvSpPr/>
      </xdr:nvSpPr>
      <xdr:spPr>
        <a:xfrm>
          <a:off x="8122228" y="7464137"/>
          <a:ext cx="10784538" cy="1402276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269875" indent="-269875" algn="thaiDist" defTabSz="685783">
            <a:lnSpc>
              <a:spcPct val="100000"/>
            </a:lnSpc>
          </a:pPr>
          <a:r>
            <a:rPr lang="th-TH" sz="16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6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:</a:t>
          </a:r>
          <a:r>
            <a:rPr lang="th-TH" sz="16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en-US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+n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หมายถึง จำนวนโครงการทั้งหมดในระบบ</a:t>
          </a:r>
          <a:r>
            <a: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จำนวนโครงการในห้วงที่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(พ.ศ.</a:t>
          </a:r>
          <a:r>
            <a:rPr lang="en-US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2566-2568)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ซึ่งนับรวมโครงการเพื่อขับเคลื่อนการบรรลุเป้าหมายตามยุทธศาสตร์ชาติ </a:t>
          </a:r>
          <a:b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(โครงการสำคัญ) ประจำปีงบประมาณ พ.ศ.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2566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และ พ.ศ.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ที่ผ่านการคัดเลือก โดย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</a:t>
          </a:r>
          <a:r>
            <a:rPr lang="th-TH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โครงการที่หน่วยงานเลือกความสอดคล้องของโครงการเป็น</a:t>
          </a:r>
          <a:r>
            <a:rPr lang="th-TH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ปัจจัยหลัก</a:t>
          </a:r>
          <a:r>
            <a:rPr lang="en-US" sz="1600" b="1" u="none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และ </a:t>
          </a:r>
          <a:b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th-TH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 โครงการที่หน่วยงานเลือกความสอดคล้องของโครงการเป็นปัจจัยรอง</a:t>
          </a:r>
          <a:endParaRPr lang="en-US" sz="160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269875" indent="-269875" algn="thaiDist" defTabSz="685783">
            <a:lnSpc>
              <a:spcPct val="100000"/>
            </a:lnSpc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n</a:t>
          </a:r>
          <a:r>
            <a:rPr kumimoji="0" lang="en-US" sz="16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600" b="1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n</a:t>
          </a:r>
          <a:r>
            <a:rPr kumimoji="0" lang="th-TH" sz="1600" b="1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จำนวนรวมโครงการในระบบที่หน่วยงานเลือกความสอดคล้องของโครงการเป็นปัจจัยหลักและปัจจัยรอง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จำนวนรวมโครงการในห้วงที่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(พ.ศ.2566-2568) ที่</a:t>
          </a:r>
          <a:b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หน่วยงานเลือกความสอดคล้องของโครงการเป็นปัจจัยหลักและปัจจัยรอง</a:t>
          </a:r>
          <a:endParaRPr kumimoji="0" lang="en-US" sz="1600" b="1" i="0" u="sng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428624</xdr:colOff>
      <xdr:row>0</xdr:row>
      <xdr:rowOff>370640</xdr:rowOff>
    </xdr:from>
    <xdr:to>
      <xdr:col>26</xdr:col>
      <xdr:colOff>318337</xdr:colOff>
      <xdr:row>11</xdr:row>
      <xdr:rowOff>142874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101067-D1B3-4ADF-A36B-6721D52E1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9524" y="370640"/>
          <a:ext cx="3547313" cy="2896434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externalLinkPath" Target="All-Project-090205-as-is.xlsx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invalid="1" refreshedBy="Pasinee Srisomboon" refreshedDate="45777.705918518521" createdVersion="6" refreshedVersion="6" minRefreshableVersion="3" recordCount="11" xr:uid="{68041F51-79E9-4EFB-A4D3-1CCB94F8C363}">
  <cacheSource type="worksheet">
    <worksheetSource ref="A6:P17" sheet="1.รวม" r:id="rId1"/>
  </cacheSource>
  <cacheFields count="16">
    <cacheField name="รหัสโครงการ" numFmtId="0">
      <sharedItems/>
    </cacheField>
    <cacheField name="ชื่อโครงการ / การดำเนินงาน" numFmtId="0">
      <sharedItems/>
    </cacheField>
    <cacheField name="ชื่อโครงการ/การดำเนินงาน" numFmtId="0">
      <sharedItems/>
    </cacheField>
    <cacheField name="ยุทธศาสตร์ชาติที่เกี่ยวข้องโดยตรง (ข้อความ)" numFmtId="0">
      <sharedItems/>
    </cacheField>
    <cacheField name="ปีงบประมาณ" numFmtId="0">
      <sharedItems containsSemiMixedTypes="0" containsString="0" containsNumber="1" containsInteger="1" minValue="2563" maxValue="2568" count="4">
        <n v="2563"/>
        <n v="2566"/>
        <n v="2567"/>
        <n v="2568"/>
      </sharedItems>
    </cacheField>
    <cacheField name="วันที่เริ่มต้นโครงการ" numFmtId="0">
      <sharedItems/>
    </cacheField>
    <cacheField name="วันที่สิ้นสุดโครงการ" numFmtId="0">
      <sharedItems/>
    </cacheField>
    <cacheField name="หน่วยงานระดับกองหรือเทียบเท่า" numFmtId="0">
      <sharedItems containsBlank="1"/>
    </cacheField>
    <cacheField name="หน่วยงานระดับกรมหรือเทียบเท่า" numFmtId="0">
      <sharedItems/>
    </cacheField>
    <cacheField name="อักษรย่อ" numFmtId="0">
      <sharedItems/>
    </cacheField>
    <cacheField name="หน่วยงานระดับกระทรวงหรือเทียบเท่า" numFmtId="0">
      <sharedItems/>
    </cacheField>
    <cacheField name="ประเภทโครงการ" numFmtId="0">
      <sharedItems containsBlank="1"/>
    </cacheField>
    <cacheField name="องค์ประกอบ" numFmtId="0">
      <sharedItems/>
    </cacheField>
    <cacheField name="ปัจจัย" numFmtId="0">
      <sharedItems count="5">
        <s v="v3_090205V06F01"/>
        <s v="v3_090205V05F01"/>
        <s v="v3_090205V06F04"/>
        <s v="v3_090205V01F01"/>
        <s v="v3_090205V05F02"/>
      </sharedItems>
    </cacheField>
    <cacheField name="ความสอดคล้องหลัก/รอง" numFmtId="0">
      <sharedItems count="1">
        <s v="หลัก"/>
      </sharedItems>
    </cacheField>
    <cacheField name="หมายเหตุ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20410FF-EF49-4D91-9EAB-5456AB06E9D1}" name="PivotTable1" cacheId="1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2:F14" firstHeaderRow="1" firstDataRow="2" firstDataCol="1"/>
  <pivotFields count="16">
    <pivotField showAll="0"/>
    <pivotField dataField="1" showAll="0"/>
    <pivotField showAll="0"/>
    <pivotField showAll="0"/>
    <pivotField axis="axisCol" showAll="0">
      <items count="5">
        <item x="0"/>
        <item x="1"/>
        <item x="2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6">
        <item x="3"/>
        <item x="1"/>
        <item x="4"/>
        <item x="0"/>
        <item x="2"/>
        <item t="default"/>
      </items>
    </pivotField>
    <pivotField axis="axisRow" showAll="0">
      <items count="2">
        <item x="0"/>
        <item t="default"/>
      </items>
    </pivotField>
    <pivotField showAll="0"/>
  </pivotFields>
  <rowFields count="2">
    <field x="13"/>
    <field x="14"/>
  </rowFields>
  <rowItems count="11">
    <i>
      <x/>
    </i>
    <i r="1">
      <x/>
    </i>
    <i>
      <x v="1"/>
    </i>
    <i r="1">
      <x/>
    </i>
    <i>
      <x v="2"/>
    </i>
    <i r="1">
      <x/>
    </i>
    <i>
      <x v="3"/>
    </i>
    <i r="1">
      <x/>
    </i>
    <i>
      <x v="4"/>
    </i>
    <i r="1">
      <x/>
    </i>
    <i t="grand">
      <x/>
    </i>
  </rowItems>
  <colFields count="1">
    <field x="4"/>
  </colFields>
  <colItems count="5">
    <i>
      <x/>
    </i>
    <i>
      <x v="1"/>
    </i>
    <i>
      <x v="2"/>
    </i>
    <i>
      <x v="3"/>
    </i>
    <i t="grand">
      <x/>
    </i>
  </colItems>
  <dataFields count="1">
    <dataField name="Count of ชื่อโครงการ / การดำเนินงาน" fld="1" subtotal="count" baseField="0" baseItem="0"/>
  </dataFields>
  <formats count="30">
    <format dxfId="31">
      <pivotArea type="all" dataOnly="0" outline="0" fieldPosition="0"/>
    </format>
    <format dxfId="30">
      <pivotArea outline="0" collapsedLevelsAreSubtotals="1" fieldPosition="0"/>
    </format>
    <format dxfId="29">
      <pivotArea type="origin" dataOnly="0" labelOnly="1" outline="0" fieldPosition="0"/>
    </format>
    <format dxfId="28">
      <pivotArea field="4" type="button" dataOnly="0" labelOnly="1" outline="0" axis="axisCol" fieldPosition="0"/>
    </format>
    <format dxfId="27">
      <pivotArea type="topRight" dataOnly="0" labelOnly="1" outline="0" fieldPosition="0"/>
    </format>
    <format dxfId="26">
      <pivotArea field="13" type="button" dataOnly="0" labelOnly="1" outline="0" axis="axisRow" fieldPosition="0"/>
    </format>
    <format dxfId="25">
      <pivotArea dataOnly="0" labelOnly="1" fieldPosition="0">
        <references count="1">
          <reference field="13" count="0"/>
        </references>
      </pivotArea>
    </format>
    <format dxfId="24">
      <pivotArea dataOnly="0" labelOnly="1" grandRow="1" outline="0" fieldPosition="0"/>
    </format>
    <format dxfId="23">
      <pivotArea dataOnly="0" labelOnly="1" fieldPosition="0">
        <references count="2">
          <reference field="13" count="1" selected="0">
            <x v="0"/>
          </reference>
          <reference field="14" count="0"/>
        </references>
      </pivotArea>
    </format>
    <format dxfId="22">
      <pivotArea dataOnly="0" labelOnly="1" fieldPosition="0">
        <references count="2">
          <reference field="13" count="1" selected="0">
            <x v="1"/>
          </reference>
          <reference field="14" count="0"/>
        </references>
      </pivotArea>
    </format>
    <format dxfId="21">
      <pivotArea dataOnly="0" labelOnly="1" fieldPosition="0">
        <references count="2">
          <reference field="13" count="1" selected="0">
            <x v="2"/>
          </reference>
          <reference field="14" count="0"/>
        </references>
      </pivotArea>
    </format>
    <format dxfId="20">
      <pivotArea dataOnly="0" labelOnly="1" fieldPosition="0">
        <references count="2">
          <reference field="13" count="1" selected="0">
            <x v="3"/>
          </reference>
          <reference field="14" count="0"/>
        </references>
      </pivotArea>
    </format>
    <format dxfId="19">
      <pivotArea dataOnly="0" labelOnly="1" fieldPosition="0">
        <references count="2">
          <reference field="13" count="1" selected="0">
            <x v="4"/>
          </reference>
          <reference field="14" count="0"/>
        </references>
      </pivotArea>
    </format>
    <format dxfId="18">
      <pivotArea dataOnly="0" labelOnly="1" fieldPosition="0">
        <references count="1">
          <reference field="4" count="0"/>
        </references>
      </pivotArea>
    </format>
    <format dxfId="17">
      <pivotArea dataOnly="0" labelOnly="1" grandCol="1" outline="0" fieldPosition="0"/>
    </format>
    <format dxfId="16">
      <pivotArea type="all" dataOnly="0" outline="0" fieldPosition="0"/>
    </format>
    <format dxfId="15">
      <pivotArea outline="0" collapsedLevelsAreSubtotals="1" fieldPosition="0"/>
    </format>
    <format dxfId="14">
      <pivotArea type="origin" dataOnly="0" labelOnly="1" outline="0" fieldPosition="0"/>
    </format>
    <format dxfId="13">
      <pivotArea field="4" type="button" dataOnly="0" labelOnly="1" outline="0" axis="axisCol" fieldPosition="0"/>
    </format>
    <format dxfId="12">
      <pivotArea type="topRight" dataOnly="0" labelOnly="1" outline="0" fieldPosition="0"/>
    </format>
    <format dxfId="11">
      <pivotArea field="13" type="button" dataOnly="0" labelOnly="1" outline="0" axis="axisRow" fieldPosition="0"/>
    </format>
    <format dxfId="10">
      <pivotArea dataOnly="0" labelOnly="1" fieldPosition="0">
        <references count="1">
          <reference field="13" count="0"/>
        </references>
      </pivotArea>
    </format>
    <format dxfId="9">
      <pivotArea dataOnly="0" labelOnly="1" grandRow="1" outline="0" fieldPosition="0"/>
    </format>
    <format dxfId="8">
      <pivotArea dataOnly="0" labelOnly="1" fieldPosition="0">
        <references count="2">
          <reference field="13" count="1" selected="0">
            <x v="0"/>
          </reference>
          <reference field="14" count="0"/>
        </references>
      </pivotArea>
    </format>
    <format dxfId="7">
      <pivotArea dataOnly="0" labelOnly="1" fieldPosition="0">
        <references count="2">
          <reference field="13" count="1" selected="0">
            <x v="1"/>
          </reference>
          <reference field="14" count="0"/>
        </references>
      </pivotArea>
    </format>
    <format dxfId="6">
      <pivotArea dataOnly="0" labelOnly="1" fieldPosition="0">
        <references count="2">
          <reference field="13" count="1" selected="0">
            <x v="2"/>
          </reference>
          <reference field="14" count="0"/>
        </references>
      </pivotArea>
    </format>
    <format dxfId="5">
      <pivotArea dataOnly="0" labelOnly="1" fieldPosition="0">
        <references count="2">
          <reference field="13" count="1" selected="0">
            <x v="3"/>
          </reference>
          <reference field="14" count="0"/>
        </references>
      </pivotArea>
    </format>
    <format dxfId="4">
      <pivotArea dataOnly="0" labelOnly="1" fieldPosition="0">
        <references count="2">
          <reference field="13" count="1" selected="0">
            <x v="4"/>
          </reference>
          <reference field="14" count="0"/>
        </references>
      </pivotArea>
    </format>
    <format dxfId="3">
      <pivotArea dataOnly="0" labelOnly="1" fieldPosition="0">
        <references count="1">
          <reference field="4" count="0"/>
        </references>
      </pivotArea>
    </format>
    <format dxfId="2">
      <pivotArea dataOnly="0" labelOnly="1" grandCol="1" outline="0" fieldPosition="0"/>
    </format>
  </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menscr.nesdc.go.th/viewer/view.html?id=5dd60d8ae498156aca0daab3&amp;username=mof050251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emenscr.nesdc.go.th/viewer/view.html?id=5dd60d8ae498156aca0daab3&amp;username=mof050251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B1FC0-2A3D-4A99-A546-02FE3C3FEEF9}">
  <dimension ref="A1:S101"/>
  <sheetViews>
    <sheetView tabSelected="1" topLeftCell="B1" zoomScale="85" zoomScaleNormal="85" workbookViewId="0">
      <selection activeCell="B1" sqref="B1"/>
    </sheetView>
  </sheetViews>
  <sheetFormatPr defaultColWidth="9.140625" defaultRowHeight="21" x14ac:dyDescent="0.35"/>
  <cols>
    <col min="1" max="1" width="27" style="1" hidden="1" customWidth="1"/>
    <col min="2" max="2" width="64.140625" style="1" bestFit="1" customWidth="1"/>
    <col min="3" max="3" width="54" style="1" hidden="1" customWidth="1"/>
    <col min="4" max="4" width="54" style="1" customWidth="1"/>
    <col min="5" max="5" width="14.140625" style="1" bestFit="1" customWidth="1"/>
    <col min="6" max="6" width="28.28515625" style="1" customWidth="1"/>
    <col min="7" max="7" width="27" style="1" customWidth="1"/>
    <col min="8" max="8" width="50" style="1" customWidth="1"/>
    <col min="9" max="9" width="64.5703125" style="1" bestFit="1" customWidth="1"/>
    <col min="10" max="10" width="47.28515625" style="1" customWidth="1"/>
    <col min="11" max="12" width="54" style="1" customWidth="1"/>
    <col min="13" max="13" width="14.85546875" style="1" customWidth="1"/>
    <col min="14" max="14" width="18" style="1" bestFit="1" customWidth="1"/>
    <col min="15" max="15" width="21.42578125" style="1" bestFit="1" customWidth="1"/>
    <col min="16" max="16" width="14.5703125" style="1" customWidth="1"/>
    <col min="17" max="17" width="18" style="1" hidden="1" customWidth="1"/>
    <col min="18" max="18" width="0" style="1" hidden="1" customWidth="1"/>
    <col min="19" max="16384" width="9.140625" style="1"/>
  </cols>
  <sheetData>
    <row r="1" spans="1:19" x14ac:dyDescent="0.35">
      <c r="B1" s="2" t="s">
        <v>0</v>
      </c>
    </row>
    <row r="6" spans="1:19" s="5" customFormat="1" x14ac:dyDescent="0.35">
      <c r="A6" s="3" t="s">
        <v>1</v>
      </c>
      <c r="B6" s="4" t="s">
        <v>2</v>
      </c>
      <c r="C6" s="3" t="s">
        <v>3</v>
      </c>
      <c r="D6" s="3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  <c r="N6" s="4" t="s">
        <v>14</v>
      </c>
      <c r="O6" s="4" t="s">
        <v>15</v>
      </c>
      <c r="P6" s="4" t="s">
        <v>16</v>
      </c>
      <c r="Q6" s="3" t="s">
        <v>17</v>
      </c>
      <c r="R6" s="3" t="s">
        <v>18</v>
      </c>
    </row>
    <row r="7" spans="1:19" x14ac:dyDescent="0.35">
      <c r="A7" s="6" t="s">
        <v>19</v>
      </c>
      <c r="B7" s="7" t="s">
        <v>20</v>
      </c>
      <c r="C7" s="6" t="s">
        <v>20</v>
      </c>
      <c r="D7" s="6" t="s">
        <v>21</v>
      </c>
      <c r="E7" s="47">
        <v>2563</v>
      </c>
      <c r="F7" s="6" t="s">
        <v>22</v>
      </c>
      <c r="G7" s="6" t="s">
        <v>23</v>
      </c>
      <c r="H7" s="6" t="s">
        <v>24</v>
      </c>
      <c r="I7" s="6" t="s">
        <v>25</v>
      </c>
      <c r="J7" s="8" t="s">
        <v>26</v>
      </c>
      <c r="K7" s="6" t="s">
        <v>27</v>
      </c>
      <c r="L7" s="6"/>
      <c r="M7" s="6" t="s">
        <v>28</v>
      </c>
      <c r="N7" s="6" t="s">
        <v>29</v>
      </c>
      <c r="O7" s="9" t="s">
        <v>30</v>
      </c>
      <c r="P7" s="6"/>
      <c r="Q7" s="6"/>
      <c r="R7" s="6" t="s">
        <v>29</v>
      </c>
    </row>
    <row r="8" spans="1:19" x14ac:dyDescent="0.35">
      <c r="A8" s="10" t="s">
        <v>31</v>
      </c>
      <c r="B8" s="11" t="str">
        <f t="shared" ref="B8:B17" si="0">HYPERLINK(Q8,C8)</f>
        <v>โครงการพัฒนาศักยภาพแรงงานฝีมือรองรับเขตเศรษฐกิจพิเศษไทย กิจกรรมพัฒนาศักยภาพแรงงานรองรับพื้นที่ระเบียงเศรษฐกิจภาคใต้ (SEC)</v>
      </c>
      <c r="C8" s="9" t="s">
        <v>32</v>
      </c>
      <c r="D8" s="9" t="s">
        <v>21</v>
      </c>
      <c r="E8" s="62">
        <v>2566</v>
      </c>
      <c r="F8" s="9" t="s">
        <v>33</v>
      </c>
      <c r="G8" s="12" t="s">
        <v>34</v>
      </c>
      <c r="H8" s="9" t="s">
        <v>35</v>
      </c>
      <c r="I8" s="9" t="s">
        <v>36</v>
      </c>
      <c r="J8" s="9" t="s">
        <v>37</v>
      </c>
      <c r="K8" s="9" t="s">
        <v>38</v>
      </c>
      <c r="L8" s="9" t="s">
        <v>39</v>
      </c>
      <c r="M8" s="9" t="str">
        <f t="shared" ref="M8:M17" si="1">LEFT(N8,12)</f>
        <v>v3_090205V05</v>
      </c>
      <c r="N8" s="9" t="s">
        <v>40</v>
      </c>
      <c r="O8" s="9" t="s">
        <v>30</v>
      </c>
      <c r="P8" s="13"/>
      <c r="Q8" s="9" t="s">
        <v>41</v>
      </c>
      <c r="R8" s="14" t="s">
        <v>42</v>
      </c>
    </row>
    <row r="9" spans="1:19" x14ac:dyDescent="0.35">
      <c r="A9" s="10" t="s">
        <v>43</v>
      </c>
      <c r="B9" s="11" t="str">
        <f t="shared" si="0"/>
        <v>โครงการสนับสนุนการพัฒนาพื้นที่เขตเศรษฐกิจพิเศษ</v>
      </c>
      <c r="C9" s="9" t="s">
        <v>44</v>
      </c>
      <c r="D9" s="9" t="s">
        <v>21</v>
      </c>
      <c r="E9" s="62">
        <v>2567</v>
      </c>
      <c r="F9" s="9" t="s">
        <v>45</v>
      </c>
      <c r="G9" s="12" t="s">
        <v>46</v>
      </c>
      <c r="H9" s="9" t="s">
        <v>47</v>
      </c>
      <c r="I9" s="9" t="s">
        <v>48</v>
      </c>
      <c r="J9" s="9" t="s">
        <v>49</v>
      </c>
      <c r="K9" s="9" t="s">
        <v>50</v>
      </c>
      <c r="L9" s="9" t="s">
        <v>51</v>
      </c>
      <c r="M9" s="9" t="str">
        <f t="shared" si="1"/>
        <v>v3_090205V06</v>
      </c>
      <c r="N9" s="9" t="s">
        <v>52</v>
      </c>
      <c r="O9" s="9" t="s">
        <v>30</v>
      </c>
      <c r="P9" s="13"/>
      <c r="Q9" s="9" t="s">
        <v>53</v>
      </c>
      <c r="R9" s="15" t="s">
        <v>52</v>
      </c>
    </row>
    <row r="10" spans="1:19" x14ac:dyDescent="0.35">
      <c r="A10" s="10" t="s">
        <v>54</v>
      </c>
      <c r="B10" s="11" t="str">
        <f t="shared" si="0"/>
        <v>การขับเคลื่อนนโยบายเขตเศรษฐกิจพิเศษ และพื้นที่เศรษฐกิจแห่งอื่น</v>
      </c>
      <c r="C10" s="9" t="s">
        <v>55</v>
      </c>
      <c r="D10" s="9" t="s">
        <v>21</v>
      </c>
      <c r="E10" s="62">
        <v>2567</v>
      </c>
      <c r="F10" s="9" t="s">
        <v>45</v>
      </c>
      <c r="G10" s="12" t="s">
        <v>46</v>
      </c>
      <c r="H10" s="9" t="s">
        <v>56</v>
      </c>
      <c r="I10" s="9" t="s">
        <v>57</v>
      </c>
      <c r="J10" s="9" t="s">
        <v>58</v>
      </c>
      <c r="K10" s="9" t="s">
        <v>59</v>
      </c>
      <c r="L10" s="9" t="s">
        <v>51</v>
      </c>
      <c r="M10" s="9" t="str">
        <f t="shared" si="1"/>
        <v>v3_090205V01</v>
      </c>
      <c r="N10" s="9" t="s">
        <v>60</v>
      </c>
      <c r="O10" s="9" t="s">
        <v>30</v>
      </c>
      <c r="P10" s="13"/>
      <c r="Q10" s="9" t="s">
        <v>61</v>
      </c>
      <c r="R10" s="15" t="s">
        <v>60</v>
      </c>
      <c r="S10" s="16"/>
    </row>
    <row r="11" spans="1:19" x14ac:dyDescent="0.35">
      <c r="A11" s="10" t="s">
        <v>62</v>
      </c>
      <c r="B11" s="11" t="str">
        <f t="shared" si="0"/>
        <v>สนับสนุนการยางแห่งประเทศไทย เพื่อขอจัดตั้งเขตส่งเสริมนวัตกรรมยางพาราระเบียงเศรษฐกิจพิเศษภาคใต้  (Southern Economic Corridor of Rubber Innovation Special Economic: SECri)</v>
      </c>
      <c r="C11" s="9" t="s">
        <v>63</v>
      </c>
      <c r="D11" s="9" t="s">
        <v>21</v>
      </c>
      <c r="E11" s="62">
        <v>2567</v>
      </c>
      <c r="F11" s="9" t="s">
        <v>45</v>
      </c>
      <c r="G11" s="12" t="s">
        <v>46</v>
      </c>
      <c r="H11" s="9"/>
      <c r="I11" s="9" t="s">
        <v>64</v>
      </c>
      <c r="J11" s="9" t="s">
        <v>65</v>
      </c>
      <c r="K11" s="9" t="s">
        <v>66</v>
      </c>
      <c r="L11" s="9" t="s">
        <v>51</v>
      </c>
      <c r="M11" s="9" t="str">
        <f t="shared" si="1"/>
        <v>v3_090205V06</v>
      </c>
      <c r="N11" s="9" t="s">
        <v>29</v>
      </c>
      <c r="O11" s="9" t="s">
        <v>30</v>
      </c>
      <c r="P11" s="13"/>
      <c r="Q11" s="9" t="s">
        <v>67</v>
      </c>
      <c r="R11" s="15" t="s">
        <v>29</v>
      </c>
      <c r="S11" s="16"/>
    </row>
    <row r="12" spans="1:19" x14ac:dyDescent="0.35">
      <c r="A12" s="10" t="s">
        <v>68</v>
      </c>
      <c r="B12" s="11" t="str">
        <f t="shared" si="0"/>
        <v xml:space="preserve">โครงการจัดทำแผนพัฒนาอุตสาหกรรมเพื่อสร้างมูลค่าเพิ่มจากการพัฒนาแลนด์บริดจ์ในพื้นที่ระเบียงเศรษฐกิจพิเศษภาคใต้ (Southern Economic Corridor: SEC) </v>
      </c>
      <c r="C12" s="9" t="s">
        <v>69</v>
      </c>
      <c r="D12" s="9" t="s">
        <v>21</v>
      </c>
      <c r="E12" s="62">
        <v>2568</v>
      </c>
      <c r="F12" s="9" t="s">
        <v>70</v>
      </c>
      <c r="G12" s="12" t="s">
        <v>71</v>
      </c>
      <c r="H12" s="9" t="s">
        <v>72</v>
      </c>
      <c r="I12" s="9" t="s">
        <v>73</v>
      </c>
      <c r="J12" s="9" t="s">
        <v>74</v>
      </c>
      <c r="K12" s="9" t="s">
        <v>75</v>
      </c>
      <c r="L12" s="9" t="s">
        <v>76</v>
      </c>
      <c r="M12" s="9" t="str">
        <f t="shared" si="1"/>
        <v>v3_090205V01</v>
      </c>
      <c r="N12" s="9" t="s">
        <v>60</v>
      </c>
      <c r="O12" s="9" t="s">
        <v>30</v>
      </c>
      <c r="P12" s="13"/>
      <c r="Q12" s="9" t="s">
        <v>77</v>
      </c>
      <c r="R12" s="15" t="s">
        <v>60</v>
      </c>
      <c r="S12" s="16"/>
    </row>
    <row r="13" spans="1:19" x14ac:dyDescent="0.35">
      <c r="A13" s="10" t="s">
        <v>78</v>
      </c>
      <c r="B13" s="11" t="str">
        <f t="shared" si="0"/>
        <v>ระบบพิสูจน์และยืนยันตัวตน (EEC ID)</v>
      </c>
      <c r="C13" s="9" t="s">
        <v>79</v>
      </c>
      <c r="D13" s="9" t="s">
        <v>21</v>
      </c>
      <c r="E13" s="62">
        <v>2568</v>
      </c>
      <c r="F13" s="9" t="s">
        <v>80</v>
      </c>
      <c r="G13" s="12" t="s">
        <v>81</v>
      </c>
      <c r="H13" s="9" t="s">
        <v>82</v>
      </c>
      <c r="I13" s="9" t="s">
        <v>83</v>
      </c>
      <c r="J13" s="9" t="s">
        <v>84</v>
      </c>
      <c r="K13" s="9" t="s">
        <v>85</v>
      </c>
      <c r="L13" s="9" t="s">
        <v>76</v>
      </c>
      <c r="M13" s="9" t="str">
        <f t="shared" si="1"/>
        <v>v3_090205V05</v>
      </c>
      <c r="N13" s="9" t="s">
        <v>86</v>
      </c>
      <c r="O13" s="9" t="s">
        <v>30</v>
      </c>
      <c r="P13" s="13"/>
      <c r="Q13" s="9" t="s">
        <v>87</v>
      </c>
      <c r="R13" s="15" t="s">
        <v>86</v>
      </c>
      <c r="S13" s="16"/>
    </row>
    <row r="14" spans="1:19" x14ac:dyDescent="0.35">
      <c r="A14" s="10" t="s">
        <v>88</v>
      </c>
      <c r="B14" s="11" t="str">
        <f t="shared" si="0"/>
        <v>โครงการพัฒนาศักยภาพแรงงานในพื้นที่ระเบียงเศรษฐกิจพิเศษ 4 ภาค</v>
      </c>
      <c r="C14" s="9" t="s">
        <v>89</v>
      </c>
      <c r="D14" s="9" t="s">
        <v>21</v>
      </c>
      <c r="E14" s="62">
        <v>2568</v>
      </c>
      <c r="F14" s="9" t="s">
        <v>90</v>
      </c>
      <c r="G14" s="12" t="s">
        <v>71</v>
      </c>
      <c r="H14" s="9" t="s">
        <v>91</v>
      </c>
      <c r="I14" s="9" t="s">
        <v>36</v>
      </c>
      <c r="J14" s="9" t="s">
        <v>37</v>
      </c>
      <c r="K14" s="9" t="s">
        <v>38</v>
      </c>
      <c r="L14" s="9" t="s">
        <v>92</v>
      </c>
      <c r="M14" s="9" t="str">
        <f t="shared" si="1"/>
        <v>v3_090205V05</v>
      </c>
      <c r="N14" s="9" t="s">
        <v>40</v>
      </c>
      <c r="O14" s="9" t="s">
        <v>30</v>
      </c>
      <c r="P14" s="13"/>
      <c r="Q14" s="9" t="s">
        <v>93</v>
      </c>
      <c r="R14" s="15" t="s">
        <v>40</v>
      </c>
    </row>
    <row r="15" spans="1:19" x14ac:dyDescent="0.35">
      <c r="A15" s="10" t="s">
        <v>94</v>
      </c>
      <c r="B15" s="11" t="str">
        <f t="shared" si="0"/>
        <v>โครงการสนับสนุนการพัฒนาพื้นที่เขตเศรษฐกิจพิเศษ</v>
      </c>
      <c r="C15" s="9" t="s">
        <v>44</v>
      </c>
      <c r="D15" s="9" t="s">
        <v>21</v>
      </c>
      <c r="E15" s="62">
        <v>2568</v>
      </c>
      <c r="F15" s="9" t="s">
        <v>90</v>
      </c>
      <c r="G15" s="12" t="s">
        <v>71</v>
      </c>
      <c r="H15" s="9" t="s">
        <v>47</v>
      </c>
      <c r="I15" s="9" t="s">
        <v>48</v>
      </c>
      <c r="J15" s="9" t="s">
        <v>49</v>
      </c>
      <c r="K15" s="9" t="s">
        <v>50</v>
      </c>
      <c r="L15" s="9" t="s">
        <v>76</v>
      </c>
      <c r="M15" s="9" t="str">
        <f t="shared" si="1"/>
        <v>v3_090205V06</v>
      </c>
      <c r="N15" s="9" t="s">
        <v>52</v>
      </c>
      <c r="O15" s="9" t="s">
        <v>30</v>
      </c>
      <c r="P15" s="13"/>
      <c r="Q15" s="9" t="s">
        <v>95</v>
      </c>
      <c r="R15" s="15" t="s">
        <v>52</v>
      </c>
    </row>
    <row r="16" spans="1:19" x14ac:dyDescent="0.35">
      <c r="A16" s="10" t="s">
        <v>96</v>
      </c>
      <c r="B16" s="11" t="str">
        <f t="shared" si="0"/>
        <v xml:space="preserve">การขับเคลื่อนนโยบายเขตเศรษฐกิจพิเศษ และพื้นที่เศรษฐกิจแห่งอื่น    </v>
      </c>
      <c r="C16" s="9" t="s">
        <v>97</v>
      </c>
      <c r="D16" s="9" t="s">
        <v>21</v>
      </c>
      <c r="E16" s="62">
        <v>2568</v>
      </c>
      <c r="F16" s="9" t="s">
        <v>90</v>
      </c>
      <c r="G16" s="12" t="s">
        <v>71</v>
      </c>
      <c r="H16" s="9" t="s">
        <v>56</v>
      </c>
      <c r="I16" s="9" t="s">
        <v>57</v>
      </c>
      <c r="J16" s="9" t="s">
        <v>58</v>
      </c>
      <c r="K16" s="9" t="s">
        <v>59</v>
      </c>
      <c r="L16" s="9" t="s">
        <v>76</v>
      </c>
      <c r="M16" s="9" t="str">
        <f t="shared" si="1"/>
        <v>v3_090205V01</v>
      </c>
      <c r="N16" s="9" t="s">
        <v>60</v>
      </c>
      <c r="O16" s="9" t="s">
        <v>30</v>
      </c>
      <c r="P16" s="13"/>
      <c r="Q16" s="9" t="s">
        <v>98</v>
      </c>
      <c r="R16" s="15" t="s">
        <v>60</v>
      </c>
    </row>
    <row r="17" spans="1:18" x14ac:dyDescent="0.35">
      <c r="A17" s="10" t="s">
        <v>99</v>
      </c>
      <c r="B17" s="11" t="str">
        <f t="shared" si="0"/>
        <v>โครงการพัฒนาอุตสาหกรรมเชื่อมโยงเขตเศรษฐกิจพิเศษและระเบียงเศรษฐกิจพิเศษ</v>
      </c>
      <c r="C17" s="9" t="s">
        <v>100</v>
      </c>
      <c r="D17" s="9" t="s">
        <v>21</v>
      </c>
      <c r="E17" s="62">
        <v>2568</v>
      </c>
      <c r="F17" s="9" t="s">
        <v>90</v>
      </c>
      <c r="G17" s="12" t="s">
        <v>71</v>
      </c>
      <c r="H17" s="9" t="s">
        <v>101</v>
      </c>
      <c r="I17" s="9" t="s">
        <v>102</v>
      </c>
      <c r="J17" s="9" t="s">
        <v>103</v>
      </c>
      <c r="K17" s="9" t="s">
        <v>75</v>
      </c>
      <c r="L17" s="9" t="s">
        <v>76</v>
      </c>
      <c r="M17" s="9" t="str">
        <f t="shared" si="1"/>
        <v>v3_090205V01</v>
      </c>
      <c r="N17" s="9" t="s">
        <v>60</v>
      </c>
      <c r="O17" s="9" t="s">
        <v>30</v>
      </c>
      <c r="P17" s="13"/>
      <c r="Q17" s="17" t="s">
        <v>104</v>
      </c>
      <c r="R17" s="15" t="s">
        <v>60</v>
      </c>
    </row>
    <row r="18" spans="1:18" x14ac:dyDescent="0.35">
      <c r="B18" s="61" t="s">
        <v>173</v>
      </c>
      <c r="C18" s="61" t="s">
        <v>173</v>
      </c>
      <c r="D18" s="61" t="s">
        <v>173</v>
      </c>
      <c r="E18" s="61" t="s">
        <v>173</v>
      </c>
      <c r="F18" s="61" t="s">
        <v>173</v>
      </c>
      <c r="G18" s="61" t="s">
        <v>173</v>
      </c>
      <c r="H18" s="6"/>
      <c r="I18" s="61" t="s">
        <v>174</v>
      </c>
      <c r="J18" s="61" t="s">
        <v>175</v>
      </c>
      <c r="K18" s="61" t="s">
        <v>134</v>
      </c>
      <c r="L18" s="61" t="s">
        <v>173</v>
      </c>
      <c r="M18" s="61" t="s">
        <v>150</v>
      </c>
      <c r="N18" s="61" t="s">
        <v>151</v>
      </c>
      <c r="O18" s="9" t="s">
        <v>148</v>
      </c>
      <c r="P18" s="61" t="s">
        <v>149</v>
      </c>
    </row>
    <row r="19" spans="1:18" x14ac:dyDescent="0.35">
      <c r="B19" s="61" t="s">
        <v>173</v>
      </c>
      <c r="C19" s="61" t="s">
        <v>173</v>
      </c>
      <c r="D19" s="61" t="s">
        <v>173</v>
      </c>
      <c r="E19" s="61" t="s">
        <v>173</v>
      </c>
      <c r="F19" s="61" t="s">
        <v>173</v>
      </c>
      <c r="G19" s="61" t="s">
        <v>173</v>
      </c>
      <c r="H19" s="6"/>
      <c r="I19" s="61" t="s">
        <v>174</v>
      </c>
      <c r="J19" s="61" t="s">
        <v>175</v>
      </c>
      <c r="K19" s="61" t="s">
        <v>134</v>
      </c>
      <c r="L19" s="61" t="s">
        <v>173</v>
      </c>
      <c r="M19" s="61" t="s">
        <v>28</v>
      </c>
      <c r="N19" s="61" t="s">
        <v>29</v>
      </c>
      <c r="O19" s="9" t="s">
        <v>148</v>
      </c>
      <c r="P19" s="61" t="s">
        <v>149</v>
      </c>
    </row>
    <row r="20" spans="1:18" x14ac:dyDescent="0.35">
      <c r="B20" s="61" t="s">
        <v>173</v>
      </c>
      <c r="C20" s="61" t="s">
        <v>173</v>
      </c>
      <c r="D20" s="61" t="s">
        <v>173</v>
      </c>
      <c r="E20" s="61" t="s">
        <v>173</v>
      </c>
      <c r="F20" s="61" t="s">
        <v>173</v>
      </c>
      <c r="G20" s="61" t="s">
        <v>173</v>
      </c>
      <c r="H20" s="6"/>
      <c r="I20" s="61" t="s">
        <v>176</v>
      </c>
      <c r="J20" s="61" t="s">
        <v>177</v>
      </c>
      <c r="K20" s="61" t="s">
        <v>134</v>
      </c>
      <c r="L20" s="61" t="s">
        <v>173</v>
      </c>
      <c r="M20" s="61" t="s">
        <v>152</v>
      </c>
      <c r="N20" s="61" t="s">
        <v>153</v>
      </c>
      <c r="O20" s="9" t="s">
        <v>148</v>
      </c>
      <c r="P20" s="61" t="s">
        <v>149</v>
      </c>
    </row>
    <row r="21" spans="1:18" x14ac:dyDescent="0.35">
      <c r="B21" s="61" t="s">
        <v>173</v>
      </c>
      <c r="C21" s="61" t="s">
        <v>173</v>
      </c>
      <c r="D21" s="61" t="s">
        <v>173</v>
      </c>
      <c r="E21" s="61" t="s">
        <v>173</v>
      </c>
      <c r="F21" s="61" t="s">
        <v>173</v>
      </c>
      <c r="G21" s="61" t="s">
        <v>173</v>
      </c>
      <c r="H21" s="6"/>
      <c r="I21" s="61" t="s">
        <v>176</v>
      </c>
      <c r="J21" s="61" t="s">
        <v>177</v>
      </c>
      <c r="K21" s="61" t="s">
        <v>134</v>
      </c>
      <c r="L21" s="61" t="s">
        <v>173</v>
      </c>
      <c r="M21" s="61" t="s">
        <v>130</v>
      </c>
      <c r="N21" s="61" t="s">
        <v>40</v>
      </c>
      <c r="O21" s="9" t="s">
        <v>148</v>
      </c>
      <c r="P21" s="61" t="s">
        <v>149</v>
      </c>
    </row>
    <row r="22" spans="1:18" x14ac:dyDescent="0.35">
      <c r="B22" s="61" t="s">
        <v>173</v>
      </c>
      <c r="C22" s="61" t="s">
        <v>173</v>
      </c>
      <c r="D22" s="61" t="s">
        <v>173</v>
      </c>
      <c r="E22" s="61" t="s">
        <v>173</v>
      </c>
      <c r="F22" s="61" t="s">
        <v>173</v>
      </c>
      <c r="G22" s="61" t="s">
        <v>173</v>
      </c>
      <c r="H22" s="6"/>
      <c r="I22" s="61" t="s">
        <v>176</v>
      </c>
      <c r="J22" s="61" t="s">
        <v>177</v>
      </c>
      <c r="K22" s="61" t="s">
        <v>134</v>
      </c>
      <c r="L22" s="61" t="s">
        <v>173</v>
      </c>
      <c r="M22" s="61" t="s">
        <v>130</v>
      </c>
      <c r="N22" s="61" t="s">
        <v>86</v>
      </c>
      <c r="O22" s="9" t="s">
        <v>148</v>
      </c>
      <c r="P22" s="61" t="s">
        <v>149</v>
      </c>
    </row>
    <row r="23" spans="1:18" x14ac:dyDescent="0.35">
      <c r="B23" s="61" t="s">
        <v>173</v>
      </c>
      <c r="C23" s="61" t="s">
        <v>173</v>
      </c>
      <c r="D23" s="61" t="s">
        <v>173</v>
      </c>
      <c r="E23" s="61" t="s">
        <v>173</v>
      </c>
      <c r="F23" s="61" t="s">
        <v>173</v>
      </c>
      <c r="G23" s="61" t="s">
        <v>173</v>
      </c>
      <c r="H23" s="6"/>
      <c r="I23" s="61" t="s">
        <v>176</v>
      </c>
      <c r="J23" s="61" t="s">
        <v>177</v>
      </c>
      <c r="K23" s="61" t="s">
        <v>134</v>
      </c>
      <c r="L23" s="61" t="s">
        <v>173</v>
      </c>
      <c r="M23" s="61" t="s">
        <v>130</v>
      </c>
      <c r="N23" s="61" t="s">
        <v>154</v>
      </c>
      <c r="O23" s="9" t="s">
        <v>148</v>
      </c>
      <c r="P23" s="61" t="s">
        <v>149</v>
      </c>
    </row>
    <row r="24" spans="1:18" x14ac:dyDescent="0.35">
      <c r="B24" s="61" t="s">
        <v>173</v>
      </c>
      <c r="C24" s="61" t="s">
        <v>173</v>
      </c>
      <c r="D24" s="61" t="s">
        <v>173</v>
      </c>
      <c r="E24" s="61" t="s">
        <v>173</v>
      </c>
      <c r="F24" s="61" t="s">
        <v>173</v>
      </c>
      <c r="G24" s="61" t="s">
        <v>173</v>
      </c>
      <c r="H24" s="6"/>
      <c r="I24" s="61" t="s">
        <v>176</v>
      </c>
      <c r="J24" s="61" t="s">
        <v>177</v>
      </c>
      <c r="K24" s="61" t="s">
        <v>134</v>
      </c>
      <c r="L24" s="61" t="s">
        <v>173</v>
      </c>
      <c r="M24" s="61" t="s">
        <v>28</v>
      </c>
      <c r="N24" s="61" t="s">
        <v>155</v>
      </c>
      <c r="O24" s="9" t="s">
        <v>148</v>
      </c>
      <c r="P24" s="61" t="s">
        <v>149</v>
      </c>
    </row>
    <row r="25" spans="1:18" x14ac:dyDescent="0.35">
      <c r="B25" s="61" t="s">
        <v>173</v>
      </c>
      <c r="C25" s="61" t="s">
        <v>173</v>
      </c>
      <c r="D25" s="61" t="s">
        <v>173</v>
      </c>
      <c r="E25" s="61" t="s">
        <v>173</v>
      </c>
      <c r="F25" s="61" t="s">
        <v>173</v>
      </c>
      <c r="G25" s="61" t="s">
        <v>173</v>
      </c>
      <c r="H25" s="6"/>
      <c r="I25" s="61" t="s">
        <v>178</v>
      </c>
      <c r="J25" s="61" t="s">
        <v>179</v>
      </c>
      <c r="K25" s="61" t="s">
        <v>134</v>
      </c>
      <c r="L25" s="61" t="s">
        <v>173</v>
      </c>
      <c r="M25" s="61" t="s">
        <v>156</v>
      </c>
      <c r="N25" s="61" t="s">
        <v>60</v>
      </c>
      <c r="O25" s="9" t="s">
        <v>148</v>
      </c>
      <c r="P25" s="61" t="s">
        <v>149</v>
      </c>
    </row>
    <row r="26" spans="1:18" x14ac:dyDescent="0.35">
      <c r="B26" s="61" t="s">
        <v>173</v>
      </c>
      <c r="C26" s="61" t="s">
        <v>173</v>
      </c>
      <c r="D26" s="61" t="s">
        <v>173</v>
      </c>
      <c r="E26" s="61" t="s">
        <v>173</v>
      </c>
      <c r="F26" s="61" t="s">
        <v>173</v>
      </c>
      <c r="G26" s="61" t="s">
        <v>173</v>
      </c>
      <c r="H26" s="6"/>
      <c r="I26" s="61" t="s">
        <v>178</v>
      </c>
      <c r="J26" s="61" t="s">
        <v>179</v>
      </c>
      <c r="K26" s="61" t="s">
        <v>134</v>
      </c>
      <c r="L26" s="61" t="s">
        <v>173</v>
      </c>
      <c r="M26" s="61" t="s">
        <v>156</v>
      </c>
      <c r="N26" s="61" t="s">
        <v>157</v>
      </c>
      <c r="O26" s="9" t="s">
        <v>148</v>
      </c>
      <c r="P26" s="61" t="s">
        <v>149</v>
      </c>
    </row>
    <row r="27" spans="1:18" x14ac:dyDescent="0.35">
      <c r="B27" s="61" t="s">
        <v>173</v>
      </c>
      <c r="C27" s="61" t="s">
        <v>173</v>
      </c>
      <c r="D27" s="61" t="s">
        <v>173</v>
      </c>
      <c r="E27" s="61" t="s">
        <v>173</v>
      </c>
      <c r="F27" s="61" t="s">
        <v>173</v>
      </c>
      <c r="G27" s="61" t="s">
        <v>173</v>
      </c>
      <c r="H27" s="6"/>
      <c r="I27" s="61" t="s">
        <v>178</v>
      </c>
      <c r="J27" s="61" t="s">
        <v>179</v>
      </c>
      <c r="K27" s="61" t="s">
        <v>134</v>
      </c>
      <c r="L27" s="61" t="s">
        <v>173</v>
      </c>
      <c r="M27" s="61" t="s">
        <v>156</v>
      </c>
      <c r="N27" s="61" t="s">
        <v>158</v>
      </c>
      <c r="O27" s="9" t="s">
        <v>148</v>
      </c>
      <c r="P27" s="61" t="s">
        <v>149</v>
      </c>
    </row>
    <row r="28" spans="1:18" x14ac:dyDescent="0.35">
      <c r="B28" s="61" t="s">
        <v>173</v>
      </c>
      <c r="C28" s="61" t="s">
        <v>173</v>
      </c>
      <c r="D28" s="61" t="s">
        <v>173</v>
      </c>
      <c r="E28" s="61" t="s">
        <v>173</v>
      </c>
      <c r="F28" s="61" t="s">
        <v>173</v>
      </c>
      <c r="G28" s="61" t="s">
        <v>173</v>
      </c>
      <c r="H28" s="6"/>
      <c r="I28" s="61" t="s">
        <v>178</v>
      </c>
      <c r="J28" s="61" t="s">
        <v>179</v>
      </c>
      <c r="K28" s="61" t="s">
        <v>134</v>
      </c>
      <c r="L28" s="61" t="s">
        <v>173</v>
      </c>
      <c r="M28" s="61" t="s">
        <v>156</v>
      </c>
      <c r="N28" s="61" t="s">
        <v>159</v>
      </c>
      <c r="O28" s="9" t="s">
        <v>148</v>
      </c>
      <c r="P28" s="61" t="s">
        <v>149</v>
      </c>
    </row>
    <row r="29" spans="1:18" x14ac:dyDescent="0.35">
      <c r="B29" s="61" t="s">
        <v>173</v>
      </c>
      <c r="C29" s="61" t="s">
        <v>173</v>
      </c>
      <c r="D29" s="61" t="s">
        <v>173</v>
      </c>
      <c r="E29" s="61" t="s">
        <v>173</v>
      </c>
      <c r="F29" s="61" t="s">
        <v>173</v>
      </c>
      <c r="G29" s="61" t="s">
        <v>173</v>
      </c>
      <c r="H29" s="6"/>
      <c r="I29" s="61" t="s">
        <v>178</v>
      </c>
      <c r="J29" s="61" t="s">
        <v>179</v>
      </c>
      <c r="K29" s="61" t="s">
        <v>134</v>
      </c>
      <c r="L29" s="61" t="s">
        <v>173</v>
      </c>
      <c r="M29" s="61" t="s">
        <v>156</v>
      </c>
      <c r="N29" s="61" t="s">
        <v>160</v>
      </c>
      <c r="O29" s="9" t="s">
        <v>148</v>
      </c>
      <c r="P29" s="61" t="s">
        <v>149</v>
      </c>
    </row>
    <row r="30" spans="1:18" x14ac:dyDescent="0.35">
      <c r="B30" s="61" t="s">
        <v>173</v>
      </c>
      <c r="C30" s="61" t="s">
        <v>173</v>
      </c>
      <c r="D30" s="61" t="s">
        <v>173</v>
      </c>
      <c r="E30" s="61" t="s">
        <v>173</v>
      </c>
      <c r="F30" s="61" t="s">
        <v>173</v>
      </c>
      <c r="G30" s="61" t="s">
        <v>173</v>
      </c>
      <c r="H30" s="6"/>
      <c r="I30" s="61" t="s">
        <v>178</v>
      </c>
      <c r="J30" s="61" t="s">
        <v>179</v>
      </c>
      <c r="K30" s="61" t="s">
        <v>134</v>
      </c>
      <c r="L30" s="61" t="s">
        <v>173</v>
      </c>
      <c r="M30" s="61" t="s">
        <v>152</v>
      </c>
      <c r="N30" s="61" t="s">
        <v>161</v>
      </c>
      <c r="O30" s="9" t="s">
        <v>148</v>
      </c>
      <c r="P30" s="61" t="s">
        <v>149</v>
      </c>
    </row>
    <row r="31" spans="1:18" x14ac:dyDescent="0.35">
      <c r="B31" s="61" t="s">
        <v>173</v>
      </c>
      <c r="C31" s="61" t="s">
        <v>173</v>
      </c>
      <c r="D31" s="61" t="s">
        <v>173</v>
      </c>
      <c r="E31" s="61" t="s">
        <v>173</v>
      </c>
      <c r="F31" s="61" t="s">
        <v>173</v>
      </c>
      <c r="G31" s="61" t="s">
        <v>173</v>
      </c>
      <c r="H31" s="6"/>
      <c r="I31" s="61" t="s">
        <v>178</v>
      </c>
      <c r="J31" s="61" t="s">
        <v>179</v>
      </c>
      <c r="K31" s="61" t="s">
        <v>134</v>
      </c>
      <c r="L31" s="61" t="s">
        <v>173</v>
      </c>
      <c r="M31" s="61" t="s">
        <v>152</v>
      </c>
      <c r="N31" s="61" t="s">
        <v>162</v>
      </c>
      <c r="O31" s="9" t="s">
        <v>148</v>
      </c>
      <c r="P31" s="61" t="s">
        <v>149</v>
      </c>
    </row>
    <row r="32" spans="1:18" x14ac:dyDescent="0.35">
      <c r="B32" s="61" t="s">
        <v>173</v>
      </c>
      <c r="C32" s="61" t="s">
        <v>173</v>
      </c>
      <c r="D32" s="61" t="s">
        <v>173</v>
      </c>
      <c r="E32" s="61" t="s">
        <v>173</v>
      </c>
      <c r="F32" s="61" t="s">
        <v>173</v>
      </c>
      <c r="G32" s="61" t="s">
        <v>173</v>
      </c>
      <c r="H32" s="6"/>
      <c r="I32" s="61" t="s">
        <v>178</v>
      </c>
      <c r="J32" s="61" t="s">
        <v>179</v>
      </c>
      <c r="K32" s="61" t="s">
        <v>134</v>
      </c>
      <c r="L32" s="61" t="s">
        <v>173</v>
      </c>
      <c r="M32" s="61" t="s">
        <v>152</v>
      </c>
      <c r="N32" s="61" t="s">
        <v>153</v>
      </c>
      <c r="O32" s="9" t="s">
        <v>148</v>
      </c>
      <c r="P32" s="61" t="s">
        <v>149</v>
      </c>
    </row>
    <row r="33" spans="2:16" x14ac:dyDescent="0.35">
      <c r="B33" s="61" t="s">
        <v>173</v>
      </c>
      <c r="C33" s="61" t="s">
        <v>173</v>
      </c>
      <c r="D33" s="61" t="s">
        <v>173</v>
      </c>
      <c r="E33" s="61" t="s">
        <v>173</v>
      </c>
      <c r="F33" s="61" t="s">
        <v>173</v>
      </c>
      <c r="G33" s="61" t="s">
        <v>173</v>
      </c>
      <c r="H33" s="6"/>
      <c r="I33" s="61" t="s">
        <v>178</v>
      </c>
      <c r="J33" s="61" t="s">
        <v>179</v>
      </c>
      <c r="K33" s="61" t="s">
        <v>134</v>
      </c>
      <c r="L33" s="61" t="s">
        <v>173</v>
      </c>
      <c r="M33" s="61" t="s">
        <v>163</v>
      </c>
      <c r="N33" s="61" t="s">
        <v>164</v>
      </c>
      <c r="O33" s="9" t="s">
        <v>148</v>
      </c>
      <c r="P33" s="61" t="s">
        <v>149</v>
      </c>
    </row>
    <row r="34" spans="2:16" x14ac:dyDescent="0.35">
      <c r="B34" s="61" t="s">
        <v>173</v>
      </c>
      <c r="C34" s="61" t="s">
        <v>173</v>
      </c>
      <c r="D34" s="61" t="s">
        <v>173</v>
      </c>
      <c r="E34" s="61" t="s">
        <v>173</v>
      </c>
      <c r="F34" s="61" t="s">
        <v>173</v>
      </c>
      <c r="G34" s="61" t="s">
        <v>173</v>
      </c>
      <c r="H34" s="6"/>
      <c r="I34" s="61" t="s">
        <v>178</v>
      </c>
      <c r="J34" s="61" t="s">
        <v>179</v>
      </c>
      <c r="K34" s="61" t="s">
        <v>134</v>
      </c>
      <c r="L34" s="61" t="s">
        <v>173</v>
      </c>
      <c r="M34" s="61" t="s">
        <v>163</v>
      </c>
      <c r="N34" s="61" t="s">
        <v>165</v>
      </c>
      <c r="O34" s="9" t="s">
        <v>148</v>
      </c>
      <c r="P34" s="61" t="s">
        <v>149</v>
      </c>
    </row>
    <row r="35" spans="2:16" x14ac:dyDescent="0.35">
      <c r="B35" s="61" t="s">
        <v>173</v>
      </c>
      <c r="C35" s="61" t="s">
        <v>173</v>
      </c>
      <c r="D35" s="61" t="s">
        <v>173</v>
      </c>
      <c r="E35" s="61" t="s">
        <v>173</v>
      </c>
      <c r="F35" s="61" t="s">
        <v>173</v>
      </c>
      <c r="G35" s="61" t="s">
        <v>173</v>
      </c>
      <c r="H35" s="6"/>
      <c r="I35" s="61" t="s">
        <v>178</v>
      </c>
      <c r="J35" s="61" t="s">
        <v>179</v>
      </c>
      <c r="K35" s="61" t="s">
        <v>134</v>
      </c>
      <c r="L35" s="61" t="s">
        <v>173</v>
      </c>
      <c r="M35" s="61" t="s">
        <v>163</v>
      </c>
      <c r="N35" s="61" t="s">
        <v>166</v>
      </c>
      <c r="O35" s="9" t="s">
        <v>148</v>
      </c>
      <c r="P35" s="61" t="s">
        <v>149</v>
      </c>
    </row>
    <row r="36" spans="2:16" x14ac:dyDescent="0.35">
      <c r="B36" s="61" t="s">
        <v>173</v>
      </c>
      <c r="C36" s="61" t="s">
        <v>173</v>
      </c>
      <c r="D36" s="61" t="s">
        <v>173</v>
      </c>
      <c r="E36" s="61" t="s">
        <v>173</v>
      </c>
      <c r="F36" s="61" t="s">
        <v>173</v>
      </c>
      <c r="G36" s="61" t="s">
        <v>173</v>
      </c>
      <c r="H36" s="6"/>
      <c r="I36" s="61" t="s">
        <v>178</v>
      </c>
      <c r="J36" s="61" t="s">
        <v>179</v>
      </c>
      <c r="K36" s="61" t="s">
        <v>134</v>
      </c>
      <c r="L36" s="61" t="s">
        <v>173</v>
      </c>
      <c r="M36" s="61" t="s">
        <v>163</v>
      </c>
      <c r="N36" s="61" t="s">
        <v>167</v>
      </c>
      <c r="O36" s="9" t="s">
        <v>148</v>
      </c>
      <c r="P36" s="61" t="s">
        <v>149</v>
      </c>
    </row>
    <row r="37" spans="2:16" x14ac:dyDescent="0.35">
      <c r="B37" s="61" t="s">
        <v>173</v>
      </c>
      <c r="C37" s="61" t="s">
        <v>173</v>
      </c>
      <c r="D37" s="61" t="s">
        <v>173</v>
      </c>
      <c r="E37" s="61" t="s">
        <v>173</v>
      </c>
      <c r="F37" s="61" t="s">
        <v>173</v>
      </c>
      <c r="G37" s="61" t="s">
        <v>173</v>
      </c>
      <c r="H37" s="6"/>
      <c r="I37" s="61" t="s">
        <v>178</v>
      </c>
      <c r="J37" s="61" t="s">
        <v>179</v>
      </c>
      <c r="K37" s="61" t="s">
        <v>134</v>
      </c>
      <c r="L37" s="61" t="s">
        <v>173</v>
      </c>
      <c r="M37" s="61" t="s">
        <v>163</v>
      </c>
      <c r="N37" s="61" t="s">
        <v>168</v>
      </c>
      <c r="O37" s="9" t="s">
        <v>148</v>
      </c>
      <c r="P37" s="61" t="s">
        <v>149</v>
      </c>
    </row>
    <row r="38" spans="2:16" x14ac:dyDescent="0.35">
      <c r="B38" s="61" t="s">
        <v>173</v>
      </c>
      <c r="C38" s="61" t="s">
        <v>173</v>
      </c>
      <c r="D38" s="61" t="s">
        <v>173</v>
      </c>
      <c r="E38" s="61" t="s">
        <v>173</v>
      </c>
      <c r="F38" s="61" t="s">
        <v>173</v>
      </c>
      <c r="G38" s="61" t="s">
        <v>173</v>
      </c>
      <c r="H38" s="6"/>
      <c r="I38" s="61" t="s">
        <v>178</v>
      </c>
      <c r="J38" s="61" t="s">
        <v>179</v>
      </c>
      <c r="K38" s="61" t="s">
        <v>134</v>
      </c>
      <c r="L38" s="61" t="s">
        <v>173</v>
      </c>
      <c r="M38" s="61" t="s">
        <v>163</v>
      </c>
      <c r="N38" s="61" t="s">
        <v>169</v>
      </c>
      <c r="O38" s="9" t="s">
        <v>148</v>
      </c>
      <c r="P38" s="61" t="s">
        <v>149</v>
      </c>
    </row>
    <row r="39" spans="2:16" x14ac:dyDescent="0.35">
      <c r="B39" s="61" t="s">
        <v>173</v>
      </c>
      <c r="C39" s="61" t="s">
        <v>173</v>
      </c>
      <c r="D39" s="61" t="s">
        <v>173</v>
      </c>
      <c r="E39" s="61" t="s">
        <v>173</v>
      </c>
      <c r="F39" s="61" t="s">
        <v>173</v>
      </c>
      <c r="G39" s="61" t="s">
        <v>173</v>
      </c>
      <c r="H39" s="6"/>
      <c r="I39" s="61" t="s">
        <v>178</v>
      </c>
      <c r="J39" s="61" t="s">
        <v>179</v>
      </c>
      <c r="K39" s="61" t="s">
        <v>134</v>
      </c>
      <c r="L39" s="61" t="s">
        <v>173</v>
      </c>
      <c r="M39" s="61" t="s">
        <v>150</v>
      </c>
      <c r="N39" s="61" t="s">
        <v>170</v>
      </c>
      <c r="O39" s="9" t="s">
        <v>148</v>
      </c>
      <c r="P39" s="61" t="s">
        <v>149</v>
      </c>
    </row>
    <row r="40" spans="2:16" x14ac:dyDescent="0.35">
      <c r="B40" s="61" t="s">
        <v>173</v>
      </c>
      <c r="C40" s="61" t="s">
        <v>173</v>
      </c>
      <c r="D40" s="61" t="s">
        <v>173</v>
      </c>
      <c r="E40" s="61" t="s">
        <v>173</v>
      </c>
      <c r="F40" s="61" t="s">
        <v>173</v>
      </c>
      <c r="G40" s="61" t="s">
        <v>173</v>
      </c>
      <c r="H40" s="6"/>
      <c r="I40" s="61" t="s">
        <v>178</v>
      </c>
      <c r="J40" s="61" t="s">
        <v>179</v>
      </c>
      <c r="K40" s="61" t="s">
        <v>134</v>
      </c>
      <c r="L40" s="61" t="s">
        <v>173</v>
      </c>
      <c r="M40" s="61" t="s">
        <v>150</v>
      </c>
      <c r="N40" s="61" t="s">
        <v>151</v>
      </c>
      <c r="O40" s="9" t="s">
        <v>148</v>
      </c>
      <c r="P40" s="61" t="s">
        <v>149</v>
      </c>
    </row>
    <row r="41" spans="2:16" x14ac:dyDescent="0.35">
      <c r="B41" s="61" t="s">
        <v>173</v>
      </c>
      <c r="C41" s="61" t="s">
        <v>173</v>
      </c>
      <c r="D41" s="61" t="s">
        <v>173</v>
      </c>
      <c r="E41" s="61" t="s">
        <v>173</v>
      </c>
      <c r="F41" s="61" t="s">
        <v>173</v>
      </c>
      <c r="G41" s="61" t="s">
        <v>173</v>
      </c>
      <c r="H41" s="6"/>
      <c r="I41" s="61" t="s">
        <v>178</v>
      </c>
      <c r="J41" s="61" t="s">
        <v>179</v>
      </c>
      <c r="K41" s="61" t="s">
        <v>134</v>
      </c>
      <c r="L41" s="61" t="s">
        <v>173</v>
      </c>
      <c r="M41" s="61" t="s">
        <v>150</v>
      </c>
      <c r="N41" s="61" t="s">
        <v>171</v>
      </c>
      <c r="O41" s="9" t="s">
        <v>148</v>
      </c>
      <c r="P41" s="61" t="s">
        <v>149</v>
      </c>
    </row>
    <row r="42" spans="2:16" x14ac:dyDescent="0.35">
      <c r="B42" s="61" t="s">
        <v>173</v>
      </c>
      <c r="C42" s="61" t="s">
        <v>173</v>
      </c>
      <c r="D42" s="61" t="s">
        <v>173</v>
      </c>
      <c r="E42" s="61" t="s">
        <v>173</v>
      </c>
      <c r="F42" s="61" t="s">
        <v>173</v>
      </c>
      <c r="G42" s="61" t="s">
        <v>173</v>
      </c>
      <c r="H42" s="6"/>
      <c r="I42" s="61" t="s">
        <v>178</v>
      </c>
      <c r="J42" s="61" t="s">
        <v>179</v>
      </c>
      <c r="K42" s="61" t="s">
        <v>134</v>
      </c>
      <c r="L42" s="61" t="s">
        <v>173</v>
      </c>
      <c r="M42" s="61" t="s">
        <v>130</v>
      </c>
      <c r="N42" s="61" t="s">
        <v>40</v>
      </c>
      <c r="O42" s="9" t="s">
        <v>148</v>
      </c>
      <c r="P42" s="61" t="s">
        <v>149</v>
      </c>
    </row>
    <row r="43" spans="2:16" x14ac:dyDescent="0.35">
      <c r="B43" s="61" t="s">
        <v>173</v>
      </c>
      <c r="C43" s="61" t="s">
        <v>173</v>
      </c>
      <c r="D43" s="61" t="s">
        <v>173</v>
      </c>
      <c r="E43" s="61" t="s">
        <v>173</v>
      </c>
      <c r="F43" s="61" t="s">
        <v>173</v>
      </c>
      <c r="G43" s="61" t="s">
        <v>173</v>
      </c>
      <c r="H43" s="6"/>
      <c r="I43" s="61" t="s">
        <v>178</v>
      </c>
      <c r="J43" s="61" t="s">
        <v>179</v>
      </c>
      <c r="K43" s="61" t="s">
        <v>134</v>
      </c>
      <c r="L43" s="61" t="s">
        <v>173</v>
      </c>
      <c r="M43" s="61" t="s">
        <v>130</v>
      </c>
      <c r="N43" s="61" t="s">
        <v>86</v>
      </c>
      <c r="O43" s="9" t="s">
        <v>148</v>
      </c>
      <c r="P43" s="61" t="s">
        <v>149</v>
      </c>
    </row>
    <row r="44" spans="2:16" x14ac:dyDescent="0.35">
      <c r="B44" s="61" t="s">
        <v>173</v>
      </c>
      <c r="C44" s="61" t="s">
        <v>173</v>
      </c>
      <c r="D44" s="61" t="s">
        <v>173</v>
      </c>
      <c r="E44" s="61" t="s">
        <v>173</v>
      </c>
      <c r="F44" s="61" t="s">
        <v>173</v>
      </c>
      <c r="G44" s="61" t="s">
        <v>173</v>
      </c>
      <c r="H44" s="6"/>
      <c r="I44" s="61" t="s">
        <v>178</v>
      </c>
      <c r="J44" s="61" t="s">
        <v>179</v>
      </c>
      <c r="K44" s="61" t="s">
        <v>134</v>
      </c>
      <c r="L44" s="61" t="s">
        <v>173</v>
      </c>
      <c r="M44" s="61" t="s">
        <v>130</v>
      </c>
      <c r="N44" s="61" t="s">
        <v>154</v>
      </c>
      <c r="O44" s="9" t="s">
        <v>148</v>
      </c>
      <c r="P44" s="61" t="s">
        <v>149</v>
      </c>
    </row>
    <row r="45" spans="2:16" x14ac:dyDescent="0.35">
      <c r="B45" s="61" t="s">
        <v>173</v>
      </c>
      <c r="C45" s="61" t="s">
        <v>173</v>
      </c>
      <c r="D45" s="61" t="s">
        <v>173</v>
      </c>
      <c r="E45" s="61" t="s">
        <v>173</v>
      </c>
      <c r="F45" s="61" t="s">
        <v>173</v>
      </c>
      <c r="G45" s="61" t="s">
        <v>173</v>
      </c>
      <c r="H45" s="6"/>
      <c r="I45" s="61" t="s">
        <v>178</v>
      </c>
      <c r="J45" s="61" t="s">
        <v>179</v>
      </c>
      <c r="K45" s="61" t="s">
        <v>134</v>
      </c>
      <c r="L45" s="61" t="s">
        <v>173</v>
      </c>
      <c r="M45" s="61" t="s">
        <v>28</v>
      </c>
      <c r="N45" s="61" t="s">
        <v>29</v>
      </c>
      <c r="O45" s="9" t="s">
        <v>148</v>
      </c>
      <c r="P45" s="61" t="s">
        <v>149</v>
      </c>
    </row>
    <row r="46" spans="2:16" x14ac:dyDescent="0.35">
      <c r="B46" s="61" t="s">
        <v>173</v>
      </c>
      <c r="C46" s="61" t="s">
        <v>173</v>
      </c>
      <c r="D46" s="61" t="s">
        <v>173</v>
      </c>
      <c r="E46" s="61" t="s">
        <v>173</v>
      </c>
      <c r="F46" s="61" t="s">
        <v>173</v>
      </c>
      <c r="G46" s="61" t="s">
        <v>173</v>
      </c>
      <c r="H46" s="6"/>
      <c r="I46" s="61" t="s">
        <v>178</v>
      </c>
      <c r="J46" s="61" t="s">
        <v>179</v>
      </c>
      <c r="K46" s="61" t="s">
        <v>134</v>
      </c>
      <c r="L46" s="61" t="s">
        <v>173</v>
      </c>
      <c r="M46" s="61" t="s">
        <v>28</v>
      </c>
      <c r="N46" s="61" t="s">
        <v>172</v>
      </c>
      <c r="O46" s="9" t="s">
        <v>148</v>
      </c>
      <c r="P46" s="61" t="s">
        <v>149</v>
      </c>
    </row>
    <row r="47" spans="2:16" x14ac:dyDescent="0.35">
      <c r="B47" s="61" t="s">
        <v>173</v>
      </c>
      <c r="C47" s="61" t="s">
        <v>173</v>
      </c>
      <c r="D47" s="61" t="s">
        <v>173</v>
      </c>
      <c r="E47" s="61" t="s">
        <v>173</v>
      </c>
      <c r="F47" s="61" t="s">
        <v>173</v>
      </c>
      <c r="G47" s="61" t="s">
        <v>173</v>
      </c>
      <c r="H47" s="6"/>
      <c r="I47" s="61" t="s">
        <v>178</v>
      </c>
      <c r="J47" s="61" t="s">
        <v>179</v>
      </c>
      <c r="K47" s="61" t="s">
        <v>134</v>
      </c>
      <c r="L47" s="61" t="s">
        <v>173</v>
      </c>
      <c r="M47" s="61" t="s">
        <v>28</v>
      </c>
      <c r="N47" s="61" t="s">
        <v>155</v>
      </c>
      <c r="O47" s="9" t="s">
        <v>148</v>
      </c>
      <c r="P47" s="61" t="s">
        <v>149</v>
      </c>
    </row>
    <row r="48" spans="2:16" x14ac:dyDescent="0.35">
      <c r="B48" s="61" t="s">
        <v>173</v>
      </c>
      <c r="C48" s="61" t="s">
        <v>173</v>
      </c>
      <c r="D48" s="61" t="s">
        <v>173</v>
      </c>
      <c r="E48" s="61" t="s">
        <v>173</v>
      </c>
      <c r="F48" s="61" t="s">
        <v>173</v>
      </c>
      <c r="G48" s="61" t="s">
        <v>173</v>
      </c>
      <c r="H48" s="6"/>
      <c r="I48" s="61" t="s">
        <v>178</v>
      </c>
      <c r="J48" s="61" t="s">
        <v>179</v>
      </c>
      <c r="K48" s="61" t="s">
        <v>134</v>
      </c>
      <c r="L48" s="61" t="s">
        <v>173</v>
      </c>
      <c r="M48" s="61" t="s">
        <v>28</v>
      </c>
      <c r="N48" s="61" t="s">
        <v>52</v>
      </c>
      <c r="O48" s="9" t="s">
        <v>148</v>
      </c>
      <c r="P48" s="61" t="s">
        <v>149</v>
      </c>
    </row>
    <row r="49" spans="2:16" x14ac:dyDescent="0.35">
      <c r="B49" s="61" t="s">
        <v>173</v>
      </c>
      <c r="C49" s="61" t="s">
        <v>173</v>
      </c>
      <c r="D49" s="61" t="s">
        <v>173</v>
      </c>
      <c r="E49" s="61" t="s">
        <v>173</v>
      </c>
      <c r="F49" s="61" t="s">
        <v>173</v>
      </c>
      <c r="G49" s="61" t="s">
        <v>173</v>
      </c>
      <c r="H49" s="6"/>
      <c r="I49" s="61" t="s">
        <v>180</v>
      </c>
      <c r="J49" s="61" t="s">
        <v>181</v>
      </c>
      <c r="K49" s="61" t="s">
        <v>182</v>
      </c>
      <c r="L49" s="61" t="s">
        <v>173</v>
      </c>
      <c r="M49" s="61" t="s">
        <v>156</v>
      </c>
      <c r="N49" s="61" t="s">
        <v>60</v>
      </c>
      <c r="O49" s="9" t="s">
        <v>148</v>
      </c>
      <c r="P49" s="61" t="s">
        <v>149</v>
      </c>
    </row>
    <row r="50" spans="2:16" x14ac:dyDescent="0.35">
      <c r="B50" s="61" t="s">
        <v>173</v>
      </c>
      <c r="C50" s="61" t="s">
        <v>173</v>
      </c>
      <c r="D50" s="61" t="s">
        <v>173</v>
      </c>
      <c r="E50" s="61" t="s">
        <v>173</v>
      </c>
      <c r="F50" s="61" t="s">
        <v>173</v>
      </c>
      <c r="G50" s="61" t="s">
        <v>173</v>
      </c>
      <c r="H50" s="6"/>
      <c r="I50" s="61" t="s">
        <v>180</v>
      </c>
      <c r="J50" s="61" t="s">
        <v>181</v>
      </c>
      <c r="K50" s="61" t="s">
        <v>182</v>
      </c>
      <c r="L50" s="61" t="s">
        <v>173</v>
      </c>
      <c r="M50" s="61" t="s">
        <v>150</v>
      </c>
      <c r="N50" s="61" t="s">
        <v>170</v>
      </c>
      <c r="O50" s="9" t="s">
        <v>148</v>
      </c>
      <c r="P50" s="61" t="s">
        <v>149</v>
      </c>
    </row>
    <row r="51" spans="2:16" x14ac:dyDescent="0.35">
      <c r="B51" s="61" t="s">
        <v>173</v>
      </c>
      <c r="C51" s="61" t="s">
        <v>173</v>
      </c>
      <c r="D51" s="61" t="s">
        <v>173</v>
      </c>
      <c r="E51" s="61" t="s">
        <v>173</v>
      </c>
      <c r="F51" s="61" t="s">
        <v>173</v>
      </c>
      <c r="G51" s="61" t="s">
        <v>173</v>
      </c>
      <c r="H51" s="6"/>
      <c r="I51" s="61" t="s">
        <v>180</v>
      </c>
      <c r="J51" s="61" t="s">
        <v>181</v>
      </c>
      <c r="K51" s="61" t="s">
        <v>182</v>
      </c>
      <c r="L51" s="61" t="s">
        <v>173</v>
      </c>
      <c r="M51" s="61" t="s">
        <v>150</v>
      </c>
      <c r="N51" s="61" t="s">
        <v>151</v>
      </c>
      <c r="O51" s="9" t="s">
        <v>148</v>
      </c>
      <c r="P51" s="61" t="s">
        <v>149</v>
      </c>
    </row>
    <row r="52" spans="2:16" x14ac:dyDescent="0.35">
      <c r="B52" s="61" t="s">
        <v>173</v>
      </c>
      <c r="C52" s="61" t="s">
        <v>173</v>
      </c>
      <c r="D52" s="61" t="s">
        <v>173</v>
      </c>
      <c r="E52" s="61" t="s">
        <v>173</v>
      </c>
      <c r="F52" s="61" t="s">
        <v>173</v>
      </c>
      <c r="G52" s="61" t="s">
        <v>173</v>
      </c>
      <c r="H52" s="6"/>
      <c r="I52" s="61" t="s">
        <v>180</v>
      </c>
      <c r="J52" s="61" t="s">
        <v>181</v>
      </c>
      <c r="K52" s="61" t="s">
        <v>182</v>
      </c>
      <c r="L52" s="61" t="s">
        <v>173</v>
      </c>
      <c r="M52" s="61" t="s">
        <v>130</v>
      </c>
      <c r="N52" s="61" t="s">
        <v>40</v>
      </c>
      <c r="O52" s="9" t="s">
        <v>148</v>
      </c>
      <c r="P52" s="61" t="s">
        <v>149</v>
      </c>
    </row>
    <row r="53" spans="2:16" x14ac:dyDescent="0.35">
      <c r="B53" s="61" t="s">
        <v>173</v>
      </c>
      <c r="C53" s="61" t="s">
        <v>173</v>
      </c>
      <c r="D53" s="61" t="s">
        <v>173</v>
      </c>
      <c r="E53" s="61" t="s">
        <v>173</v>
      </c>
      <c r="F53" s="61" t="s">
        <v>173</v>
      </c>
      <c r="G53" s="61" t="s">
        <v>173</v>
      </c>
      <c r="H53" s="6"/>
      <c r="I53" s="61" t="s">
        <v>180</v>
      </c>
      <c r="J53" s="61" t="s">
        <v>181</v>
      </c>
      <c r="K53" s="61" t="s">
        <v>182</v>
      </c>
      <c r="L53" s="61" t="s">
        <v>173</v>
      </c>
      <c r="M53" s="61" t="s">
        <v>130</v>
      </c>
      <c r="N53" s="61" t="s">
        <v>86</v>
      </c>
      <c r="O53" s="9" t="s">
        <v>148</v>
      </c>
      <c r="P53" s="61" t="s">
        <v>149</v>
      </c>
    </row>
    <row r="54" spans="2:16" x14ac:dyDescent="0.35">
      <c r="B54" s="61" t="s">
        <v>173</v>
      </c>
      <c r="C54" s="61" t="s">
        <v>173</v>
      </c>
      <c r="D54" s="61" t="s">
        <v>173</v>
      </c>
      <c r="E54" s="61" t="s">
        <v>173</v>
      </c>
      <c r="F54" s="61" t="s">
        <v>173</v>
      </c>
      <c r="G54" s="61" t="s">
        <v>173</v>
      </c>
      <c r="H54" s="6"/>
      <c r="I54" s="61" t="s">
        <v>180</v>
      </c>
      <c r="J54" s="61" t="s">
        <v>181</v>
      </c>
      <c r="K54" s="61" t="s">
        <v>182</v>
      </c>
      <c r="L54" s="61" t="s">
        <v>173</v>
      </c>
      <c r="M54" s="61" t="s">
        <v>130</v>
      </c>
      <c r="N54" s="61" t="s">
        <v>154</v>
      </c>
      <c r="O54" s="9" t="s">
        <v>148</v>
      </c>
      <c r="P54" s="61" t="s">
        <v>149</v>
      </c>
    </row>
    <row r="55" spans="2:16" x14ac:dyDescent="0.35">
      <c r="B55" s="61" t="s">
        <v>173</v>
      </c>
      <c r="C55" s="61" t="s">
        <v>173</v>
      </c>
      <c r="D55" s="61" t="s">
        <v>173</v>
      </c>
      <c r="E55" s="61" t="s">
        <v>173</v>
      </c>
      <c r="F55" s="61" t="s">
        <v>173</v>
      </c>
      <c r="G55" s="61" t="s">
        <v>173</v>
      </c>
      <c r="H55" s="6"/>
      <c r="I55" s="61" t="s">
        <v>135</v>
      </c>
      <c r="J55" s="61" t="s">
        <v>183</v>
      </c>
      <c r="K55" s="61" t="s">
        <v>182</v>
      </c>
      <c r="L55" s="61" t="s">
        <v>173</v>
      </c>
      <c r="M55" s="61" t="s">
        <v>150</v>
      </c>
      <c r="N55" s="61" t="s">
        <v>151</v>
      </c>
      <c r="O55" s="9" t="s">
        <v>148</v>
      </c>
      <c r="P55" s="61" t="s">
        <v>149</v>
      </c>
    </row>
    <row r="56" spans="2:16" x14ac:dyDescent="0.35">
      <c r="B56" s="61" t="s">
        <v>173</v>
      </c>
      <c r="C56" s="61" t="s">
        <v>173</v>
      </c>
      <c r="D56" s="61" t="s">
        <v>173</v>
      </c>
      <c r="E56" s="61" t="s">
        <v>173</v>
      </c>
      <c r="F56" s="61" t="s">
        <v>173</v>
      </c>
      <c r="G56" s="61" t="s">
        <v>173</v>
      </c>
      <c r="H56" s="6"/>
      <c r="I56" s="61" t="s">
        <v>135</v>
      </c>
      <c r="J56" s="61" t="s">
        <v>183</v>
      </c>
      <c r="K56" s="61" t="s">
        <v>182</v>
      </c>
      <c r="L56" s="61" t="s">
        <v>173</v>
      </c>
      <c r="M56" s="61" t="s">
        <v>150</v>
      </c>
      <c r="N56" s="61" t="s">
        <v>171</v>
      </c>
      <c r="O56" s="9" t="s">
        <v>148</v>
      </c>
      <c r="P56" s="61" t="s">
        <v>149</v>
      </c>
    </row>
    <row r="57" spans="2:16" x14ac:dyDescent="0.35">
      <c r="B57" s="61" t="s">
        <v>173</v>
      </c>
      <c r="C57" s="61" t="s">
        <v>173</v>
      </c>
      <c r="D57" s="61" t="s">
        <v>173</v>
      </c>
      <c r="E57" s="61" t="s">
        <v>173</v>
      </c>
      <c r="F57" s="61" t="s">
        <v>173</v>
      </c>
      <c r="G57" s="61" t="s">
        <v>173</v>
      </c>
      <c r="H57" s="6"/>
      <c r="I57" s="61" t="s">
        <v>135</v>
      </c>
      <c r="J57" s="61" t="s">
        <v>183</v>
      </c>
      <c r="K57" s="61" t="s">
        <v>182</v>
      </c>
      <c r="L57" s="61" t="s">
        <v>173</v>
      </c>
      <c r="M57" s="61" t="s">
        <v>130</v>
      </c>
      <c r="N57" s="61" t="s">
        <v>40</v>
      </c>
      <c r="O57" s="9" t="s">
        <v>148</v>
      </c>
      <c r="P57" s="61" t="s">
        <v>149</v>
      </c>
    </row>
    <row r="58" spans="2:16" x14ac:dyDescent="0.35">
      <c r="B58" s="61" t="s">
        <v>173</v>
      </c>
      <c r="C58" s="61" t="s">
        <v>173</v>
      </c>
      <c r="D58" s="61" t="s">
        <v>173</v>
      </c>
      <c r="E58" s="61" t="s">
        <v>173</v>
      </c>
      <c r="F58" s="61" t="s">
        <v>173</v>
      </c>
      <c r="G58" s="61" t="s">
        <v>173</v>
      </c>
      <c r="H58" s="6"/>
      <c r="I58" s="61" t="s">
        <v>184</v>
      </c>
      <c r="J58" s="61" t="s">
        <v>185</v>
      </c>
      <c r="K58" s="61" t="s">
        <v>134</v>
      </c>
      <c r="L58" s="61" t="s">
        <v>173</v>
      </c>
      <c r="M58" s="61" t="s">
        <v>156</v>
      </c>
      <c r="N58" s="61" t="s">
        <v>60</v>
      </c>
      <c r="O58" s="9" t="s">
        <v>148</v>
      </c>
      <c r="P58" s="61" t="s">
        <v>149</v>
      </c>
    </row>
    <row r="59" spans="2:16" x14ac:dyDescent="0.35">
      <c r="B59" s="61" t="s">
        <v>173</v>
      </c>
      <c r="C59" s="61" t="s">
        <v>173</v>
      </c>
      <c r="D59" s="61" t="s">
        <v>173</v>
      </c>
      <c r="E59" s="61" t="s">
        <v>173</v>
      </c>
      <c r="F59" s="61" t="s">
        <v>173</v>
      </c>
      <c r="G59" s="61" t="s">
        <v>173</v>
      </c>
      <c r="H59" s="6"/>
      <c r="I59" s="61" t="s">
        <v>184</v>
      </c>
      <c r="J59" s="61" t="s">
        <v>185</v>
      </c>
      <c r="K59" s="61" t="s">
        <v>134</v>
      </c>
      <c r="L59" s="61" t="s">
        <v>173</v>
      </c>
      <c r="M59" s="61" t="s">
        <v>156</v>
      </c>
      <c r="N59" s="61" t="s">
        <v>157</v>
      </c>
      <c r="O59" s="9" t="s">
        <v>148</v>
      </c>
      <c r="P59" s="61" t="s">
        <v>149</v>
      </c>
    </row>
    <row r="60" spans="2:16" x14ac:dyDescent="0.35">
      <c r="B60" s="61" t="s">
        <v>173</v>
      </c>
      <c r="C60" s="61" t="s">
        <v>173</v>
      </c>
      <c r="D60" s="61" t="s">
        <v>173</v>
      </c>
      <c r="E60" s="61" t="s">
        <v>173</v>
      </c>
      <c r="F60" s="61" t="s">
        <v>173</v>
      </c>
      <c r="G60" s="61" t="s">
        <v>173</v>
      </c>
      <c r="H60" s="6"/>
      <c r="I60" s="61" t="s">
        <v>184</v>
      </c>
      <c r="J60" s="61" t="s">
        <v>185</v>
      </c>
      <c r="K60" s="61" t="s">
        <v>134</v>
      </c>
      <c r="L60" s="61" t="s">
        <v>173</v>
      </c>
      <c r="M60" s="61" t="s">
        <v>156</v>
      </c>
      <c r="N60" s="61" t="s">
        <v>158</v>
      </c>
      <c r="O60" s="9" t="s">
        <v>148</v>
      </c>
      <c r="P60" s="61" t="s">
        <v>149</v>
      </c>
    </row>
    <row r="61" spans="2:16" x14ac:dyDescent="0.35">
      <c r="B61" s="61" t="s">
        <v>173</v>
      </c>
      <c r="C61" s="61" t="s">
        <v>173</v>
      </c>
      <c r="D61" s="61" t="s">
        <v>173</v>
      </c>
      <c r="E61" s="61" t="s">
        <v>173</v>
      </c>
      <c r="F61" s="61" t="s">
        <v>173</v>
      </c>
      <c r="G61" s="61" t="s">
        <v>173</v>
      </c>
      <c r="H61" s="6"/>
      <c r="I61" s="61" t="s">
        <v>184</v>
      </c>
      <c r="J61" s="61" t="s">
        <v>185</v>
      </c>
      <c r="K61" s="61" t="s">
        <v>134</v>
      </c>
      <c r="L61" s="61" t="s">
        <v>173</v>
      </c>
      <c r="M61" s="61" t="s">
        <v>156</v>
      </c>
      <c r="N61" s="61" t="s">
        <v>159</v>
      </c>
      <c r="O61" s="9" t="s">
        <v>148</v>
      </c>
      <c r="P61" s="61" t="s">
        <v>149</v>
      </c>
    </row>
    <row r="62" spans="2:16" x14ac:dyDescent="0.35">
      <c r="B62" s="61" t="s">
        <v>173</v>
      </c>
      <c r="C62" s="61" t="s">
        <v>173</v>
      </c>
      <c r="D62" s="61" t="s">
        <v>173</v>
      </c>
      <c r="E62" s="61" t="s">
        <v>173</v>
      </c>
      <c r="F62" s="61" t="s">
        <v>173</v>
      </c>
      <c r="G62" s="61" t="s">
        <v>173</v>
      </c>
      <c r="H62" s="6"/>
      <c r="I62" s="61" t="s">
        <v>184</v>
      </c>
      <c r="J62" s="61" t="s">
        <v>185</v>
      </c>
      <c r="K62" s="61" t="s">
        <v>134</v>
      </c>
      <c r="L62" s="61" t="s">
        <v>173</v>
      </c>
      <c r="M62" s="61" t="s">
        <v>156</v>
      </c>
      <c r="N62" s="61" t="s">
        <v>160</v>
      </c>
      <c r="O62" s="9" t="s">
        <v>148</v>
      </c>
      <c r="P62" s="61" t="s">
        <v>149</v>
      </c>
    </row>
    <row r="63" spans="2:16" x14ac:dyDescent="0.35">
      <c r="B63" s="61" t="s">
        <v>173</v>
      </c>
      <c r="C63" s="61" t="s">
        <v>173</v>
      </c>
      <c r="D63" s="61" t="s">
        <v>173</v>
      </c>
      <c r="E63" s="61" t="s">
        <v>173</v>
      </c>
      <c r="F63" s="61" t="s">
        <v>173</v>
      </c>
      <c r="G63" s="61" t="s">
        <v>173</v>
      </c>
      <c r="H63" s="6"/>
      <c r="I63" s="61" t="s">
        <v>184</v>
      </c>
      <c r="J63" s="61" t="s">
        <v>185</v>
      </c>
      <c r="K63" s="61" t="s">
        <v>134</v>
      </c>
      <c r="L63" s="61" t="s">
        <v>173</v>
      </c>
      <c r="M63" s="61" t="s">
        <v>152</v>
      </c>
      <c r="N63" s="61" t="s">
        <v>161</v>
      </c>
      <c r="O63" s="9" t="s">
        <v>148</v>
      </c>
      <c r="P63" s="61" t="s">
        <v>149</v>
      </c>
    </row>
    <row r="64" spans="2:16" x14ac:dyDescent="0.35">
      <c r="B64" s="61" t="s">
        <v>173</v>
      </c>
      <c r="C64" s="61" t="s">
        <v>173</v>
      </c>
      <c r="D64" s="61" t="s">
        <v>173</v>
      </c>
      <c r="E64" s="61" t="s">
        <v>173</v>
      </c>
      <c r="F64" s="61" t="s">
        <v>173</v>
      </c>
      <c r="G64" s="61" t="s">
        <v>173</v>
      </c>
      <c r="H64" s="6"/>
      <c r="I64" s="61" t="s">
        <v>184</v>
      </c>
      <c r="J64" s="61" t="s">
        <v>185</v>
      </c>
      <c r="K64" s="61" t="s">
        <v>134</v>
      </c>
      <c r="L64" s="61" t="s">
        <v>173</v>
      </c>
      <c r="M64" s="61" t="s">
        <v>152</v>
      </c>
      <c r="N64" s="61" t="s">
        <v>162</v>
      </c>
      <c r="O64" s="9" t="s">
        <v>148</v>
      </c>
      <c r="P64" s="61" t="s">
        <v>149</v>
      </c>
    </row>
    <row r="65" spans="2:16" x14ac:dyDescent="0.35">
      <c r="B65" s="61" t="s">
        <v>173</v>
      </c>
      <c r="C65" s="61" t="s">
        <v>173</v>
      </c>
      <c r="D65" s="61" t="s">
        <v>173</v>
      </c>
      <c r="E65" s="61" t="s">
        <v>173</v>
      </c>
      <c r="F65" s="61" t="s">
        <v>173</v>
      </c>
      <c r="G65" s="61" t="s">
        <v>173</v>
      </c>
      <c r="H65" s="6"/>
      <c r="I65" s="61" t="s">
        <v>184</v>
      </c>
      <c r="J65" s="61" t="s">
        <v>185</v>
      </c>
      <c r="K65" s="61" t="s">
        <v>134</v>
      </c>
      <c r="L65" s="61" t="s">
        <v>173</v>
      </c>
      <c r="M65" s="61" t="s">
        <v>152</v>
      </c>
      <c r="N65" s="61" t="s">
        <v>153</v>
      </c>
      <c r="O65" s="9" t="s">
        <v>148</v>
      </c>
      <c r="P65" s="61" t="s">
        <v>149</v>
      </c>
    </row>
    <row r="66" spans="2:16" x14ac:dyDescent="0.35">
      <c r="B66" s="61" t="s">
        <v>173</v>
      </c>
      <c r="C66" s="61" t="s">
        <v>173</v>
      </c>
      <c r="D66" s="61" t="s">
        <v>173</v>
      </c>
      <c r="E66" s="61" t="s">
        <v>173</v>
      </c>
      <c r="F66" s="61" t="s">
        <v>173</v>
      </c>
      <c r="G66" s="61" t="s">
        <v>173</v>
      </c>
      <c r="H66" s="6"/>
      <c r="I66" s="61" t="s">
        <v>184</v>
      </c>
      <c r="J66" s="61" t="s">
        <v>185</v>
      </c>
      <c r="K66" s="61" t="s">
        <v>134</v>
      </c>
      <c r="L66" s="61" t="s">
        <v>173</v>
      </c>
      <c r="M66" s="61" t="s">
        <v>163</v>
      </c>
      <c r="N66" s="61" t="s">
        <v>164</v>
      </c>
      <c r="O66" s="9" t="s">
        <v>148</v>
      </c>
      <c r="P66" s="61" t="s">
        <v>149</v>
      </c>
    </row>
    <row r="67" spans="2:16" x14ac:dyDescent="0.35">
      <c r="B67" s="61" t="s">
        <v>173</v>
      </c>
      <c r="C67" s="61" t="s">
        <v>173</v>
      </c>
      <c r="D67" s="61" t="s">
        <v>173</v>
      </c>
      <c r="E67" s="61" t="s">
        <v>173</v>
      </c>
      <c r="F67" s="61" t="s">
        <v>173</v>
      </c>
      <c r="G67" s="61" t="s">
        <v>173</v>
      </c>
      <c r="H67" s="6"/>
      <c r="I67" s="61" t="s">
        <v>184</v>
      </c>
      <c r="J67" s="61" t="s">
        <v>185</v>
      </c>
      <c r="K67" s="61" t="s">
        <v>134</v>
      </c>
      <c r="L67" s="61" t="s">
        <v>173</v>
      </c>
      <c r="M67" s="61" t="s">
        <v>163</v>
      </c>
      <c r="N67" s="61" t="s">
        <v>165</v>
      </c>
      <c r="O67" s="9" t="s">
        <v>148</v>
      </c>
      <c r="P67" s="61" t="s">
        <v>149</v>
      </c>
    </row>
    <row r="68" spans="2:16" x14ac:dyDescent="0.35">
      <c r="B68" s="61" t="s">
        <v>173</v>
      </c>
      <c r="C68" s="61" t="s">
        <v>173</v>
      </c>
      <c r="D68" s="61" t="s">
        <v>173</v>
      </c>
      <c r="E68" s="61" t="s">
        <v>173</v>
      </c>
      <c r="F68" s="61" t="s">
        <v>173</v>
      </c>
      <c r="G68" s="61" t="s">
        <v>173</v>
      </c>
      <c r="H68" s="6"/>
      <c r="I68" s="61" t="s">
        <v>184</v>
      </c>
      <c r="J68" s="61" t="s">
        <v>185</v>
      </c>
      <c r="K68" s="61" t="s">
        <v>134</v>
      </c>
      <c r="L68" s="61" t="s">
        <v>173</v>
      </c>
      <c r="M68" s="61" t="s">
        <v>163</v>
      </c>
      <c r="N68" s="61" t="s">
        <v>166</v>
      </c>
      <c r="O68" s="9" t="s">
        <v>148</v>
      </c>
      <c r="P68" s="61" t="s">
        <v>149</v>
      </c>
    </row>
    <row r="69" spans="2:16" x14ac:dyDescent="0.35">
      <c r="B69" s="61" t="s">
        <v>173</v>
      </c>
      <c r="C69" s="61" t="s">
        <v>173</v>
      </c>
      <c r="D69" s="61" t="s">
        <v>173</v>
      </c>
      <c r="E69" s="61" t="s">
        <v>173</v>
      </c>
      <c r="F69" s="61" t="s">
        <v>173</v>
      </c>
      <c r="G69" s="61" t="s">
        <v>173</v>
      </c>
      <c r="H69" s="6"/>
      <c r="I69" s="61" t="s">
        <v>184</v>
      </c>
      <c r="J69" s="61" t="s">
        <v>185</v>
      </c>
      <c r="K69" s="61" t="s">
        <v>134</v>
      </c>
      <c r="L69" s="61" t="s">
        <v>173</v>
      </c>
      <c r="M69" s="61" t="s">
        <v>163</v>
      </c>
      <c r="N69" s="61" t="s">
        <v>167</v>
      </c>
      <c r="O69" s="9" t="s">
        <v>148</v>
      </c>
      <c r="P69" s="61" t="s">
        <v>149</v>
      </c>
    </row>
    <row r="70" spans="2:16" x14ac:dyDescent="0.35">
      <c r="B70" s="61" t="s">
        <v>173</v>
      </c>
      <c r="C70" s="61" t="s">
        <v>173</v>
      </c>
      <c r="D70" s="61" t="s">
        <v>173</v>
      </c>
      <c r="E70" s="61" t="s">
        <v>173</v>
      </c>
      <c r="F70" s="61" t="s">
        <v>173</v>
      </c>
      <c r="G70" s="61" t="s">
        <v>173</v>
      </c>
      <c r="H70" s="6"/>
      <c r="I70" s="61" t="s">
        <v>184</v>
      </c>
      <c r="J70" s="61" t="s">
        <v>185</v>
      </c>
      <c r="K70" s="61" t="s">
        <v>134</v>
      </c>
      <c r="L70" s="61" t="s">
        <v>173</v>
      </c>
      <c r="M70" s="61" t="s">
        <v>163</v>
      </c>
      <c r="N70" s="61" t="s">
        <v>168</v>
      </c>
      <c r="O70" s="9" t="s">
        <v>148</v>
      </c>
      <c r="P70" s="61" t="s">
        <v>149</v>
      </c>
    </row>
    <row r="71" spans="2:16" x14ac:dyDescent="0.35">
      <c r="B71" s="61" t="s">
        <v>173</v>
      </c>
      <c r="C71" s="61" t="s">
        <v>173</v>
      </c>
      <c r="D71" s="61" t="s">
        <v>173</v>
      </c>
      <c r="E71" s="61" t="s">
        <v>173</v>
      </c>
      <c r="F71" s="61" t="s">
        <v>173</v>
      </c>
      <c r="G71" s="61" t="s">
        <v>173</v>
      </c>
      <c r="H71" s="6"/>
      <c r="I71" s="61" t="s">
        <v>184</v>
      </c>
      <c r="J71" s="61" t="s">
        <v>185</v>
      </c>
      <c r="K71" s="61" t="s">
        <v>134</v>
      </c>
      <c r="L71" s="61" t="s">
        <v>173</v>
      </c>
      <c r="M71" s="61" t="s">
        <v>163</v>
      </c>
      <c r="N71" s="61" t="s">
        <v>169</v>
      </c>
      <c r="O71" s="9" t="s">
        <v>148</v>
      </c>
      <c r="P71" s="61" t="s">
        <v>149</v>
      </c>
    </row>
    <row r="72" spans="2:16" x14ac:dyDescent="0.35">
      <c r="B72" s="61" t="s">
        <v>173</v>
      </c>
      <c r="C72" s="61" t="s">
        <v>173</v>
      </c>
      <c r="D72" s="61" t="s">
        <v>173</v>
      </c>
      <c r="E72" s="61" t="s">
        <v>173</v>
      </c>
      <c r="F72" s="61" t="s">
        <v>173</v>
      </c>
      <c r="G72" s="61" t="s">
        <v>173</v>
      </c>
      <c r="H72" s="6"/>
      <c r="I72" s="61" t="s">
        <v>184</v>
      </c>
      <c r="J72" s="61" t="s">
        <v>185</v>
      </c>
      <c r="K72" s="61" t="s">
        <v>134</v>
      </c>
      <c r="L72" s="61" t="s">
        <v>173</v>
      </c>
      <c r="M72" s="61" t="s">
        <v>150</v>
      </c>
      <c r="N72" s="61" t="s">
        <v>170</v>
      </c>
      <c r="O72" s="9" t="s">
        <v>148</v>
      </c>
      <c r="P72" s="61" t="s">
        <v>149</v>
      </c>
    </row>
    <row r="73" spans="2:16" x14ac:dyDescent="0.35">
      <c r="B73" s="61" t="s">
        <v>173</v>
      </c>
      <c r="C73" s="61" t="s">
        <v>173</v>
      </c>
      <c r="D73" s="61" t="s">
        <v>173</v>
      </c>
      <c r="E73" s="61" t="s">
        <v>173</v>
      </c>
      <c r="F73" s="61" t="s">
        <v>173</v>
      </c>
      <c r="G73" s="61" t="s">
        <v>173</v>
      </c>
      <c r="H73" s="6"/>
      <c r="I73" s="61" t="s">
        <v>184</v>
      </c>
      <c r="J73" s="61" t="s">
        <v>185</v>
      </c>
      <c r="K73" s="61" t="s">
        <v>134</v>
      </c>
      <c r="L73" s="61" t="s">
        <v>173</v>
      </c>
      <c r="M73" s="61" t="s">
        <v>150</v>
      </c>
      <c r="N73" s="61" t="s">
        <v>151</v>
      </c>
      <c r="O73" s="9" t="s">
        <v>148</v>
      </c>
      <c r="P73" s="61" t="s">
        <v>149</v>
      </c>
    </row>
    <row r="74" spans="2:16" x14ac:dyDescent="0.35">
      <c r="B74" s="61" t="s">
        <v>173</v>
      </c>
      <c r="C74" s="61" t="s">
        <v>173</v>
      </c>
      <c r="D74" s="61" t="s">
        <v>173</v>
      </c>
      <c r="E74" s="61" t="s">
        <v>173</v>
      </c>
      <c r="F74" s="61" t="s">
        <v>173</v>
      </c>
      <c r="G74" s="61" t="s">
        <v>173</v>
      </c>
      <c r="H74" s="6"/>
      <c r="I74" s="61" t="s">
        <v>184</v>
      </c>
      <c r="J74" s="61" t="s">
        <v>185</v>
      </c>
      <c r="K74" s="61" t="s">
        <v>134</v>
      </c>
      <c r="L74" s="61" t="s">
        <v>173</v>
      </c>
      <c r="M74" s="61" t="s">
        <v>150</v>
      </c>
      <c r="N74" s="61" t="s">
        <v>171</v>
      </c>
      <c r="O74" s="9" t="s">
        <v>148</v>
      </c>
      <c r="P74" s="61" t="s">
        <v>149</v>
      </c>
    </row>
    <row r="75" spans="2:16" x14ac:dyDescent="0.35">
      <c r="B75" s="61" t="s">
        <v>173</v>
      </c>
      <c r="C75" s="61" t="s">
        <v>173</v>
      </c>
      <c r="D75" s="61" t="s">
        <v>173</v>
      </c>
      <c r="E75" s="61" t="s">
        <v>173</v>
      </c>
      <c r="F75" s="61" t="s">
        <v>173</v>
      </c>
      <c r="G75" s="61" t="s">
        <v>173</v>
      </c>
      <c r="H75" s="6"/>
      <c r="I75" s="61" t="s">
        <v>184</v>
      </c>
      <c r="J75" s="61" t="s">
        <v>185</v>
      </c>
      <c r="K75" s="61" t="s">
        <v>134</v>
      </c>
      <c r="L75" s="61" t="s">
        <v>173</v>
      </c>
      <c r="M75" s="61" t="s">
        <v>130</v>
      </c>
      <c r="N75" s="61" t="s">
        <v>40</v>
      </c>
      <c r="O75" s="9" t="s">
        <v>148</v>
      </c>
      <c r="P75" s="61" t="s">
        <v>149</v>
      </c>
    </row>
    <row r="76" spans="2:16" x14ac:dyDescent="0.35">
      <c r="B76" s="61" t="s">
        <v>173</v>
      </c>
      <c r="C76" s="61" t="s">
        <v>173</v>
      </c>
      <c r="D76" s="61" t="s">
        <v>173</v>
      </c>
      <c r="E76" s="61" t="s">
        <v>173</v>
      </c>
      <c r="F76" s="61" t="s">
        <v>173</v>
      </c>
      <c r="G76" s="61" t="s">
        <v>173</v>
      </c>
      <c r="H76" s="6"/>
      <c r="I76" s="61" t="s">
        <v>184</v>
      </c>
      <c r="J76" s="61" t="s">
        <v>185</v>
      </c>
      <c r="K76" s="61" t="s">
        <v>134</v>
      </c>
      <c r="L76" s="61" t="s">
        <v>173</v>
      </c>
      <c r="M76" s="61" t="s">
        <v>130</v>
      </c>
      <c r="N76" s="61" t="s">
        <v>86</v>
      </c>
      <c r="O76" s="9" t="s">
        <v>148</v>
      </c>
      <c r="P76" s="61" t="s">
        <v>149</v>
      </c>
    </row>
    <row r="77" spans="2:16" x14ac:dyDescent="0.35">
      <c r="B77" s="61" t="s">
        <v>173</v>
      </c>
      <c r="C77" s="61" t="s">
        <v>173</v>
      </c>
      <c r="D77" s="61" t="s">
        <v>173</v>
      </c>
      <c r="E77" s="61" t="s">
        <v>173</v>
      </c>
      <c r="F77" s="61" t="s">
        <v>173</v>
      </c>
      <c r="G77" s="61" t="s">
        <v>173</v>
      </c>
      <c r="H77" s="6"/>
      <c r="I77" s="61" t="s">
        <v>184</v>
      </c>
      <c r="J77" s="61" t="s">
        <v>185</v>
      </c>
      <c r="K77" s="61" t="s">
        <v>134</v>
      </c>
      <c r="L77" s="61" t="s">
        <v>173</v>
      </c>
      <c r="M77" s="61" t="s">
        <v>130</v>
      </c>
      <c r="N77" s="61" t="s">
        <v>154</v>
      </c>
      <c r="O77" s="9" t="s">
        <v>148</v>
      </c>
      <c r="P77" s="61" t="s">
        <v>149</v>
      </c>
    </row>
    <row r="78" spans="2:16" x14ac:dyDescent="0.35">
      <c r="B78" s="61" t="s">
        <v>173</v>
      </c>
      <c r="C78" s="61" t="s">
        <v>173</v>
      </c>
      <c r="D78" s="61" t="s">
        <v>173</v>
      </c>
      <c r="E78" s="61" t="s">
        <v>173</v>
      </c>
      <c r="F78" s="61" t="s">
        <v>173</v>
      </c>
      <c r="G78" s="61" t="s">
        <v>173</v>
      </c>
      <c r="H78" s="6"/>
      <c r="I78" s="61" t="s">
        <v>184</v>
      </c>
      <c r="J78" s="61" t="s">
        <v>185</v>
      </c>
      <c r="K78" s="61" t="s">
        <v>134</v>
      </c>
      <c r="L78" s="61" t="s">
        <v>173</v>
      </c>
      <c r="M78" s="61" t="s">
        <v>28</v>
      </c>
      <c r="N78" s="61" t="s">
        <v>29</v>
      </c>
      <c r="O78" s="9" t="s">
        <v>148</v>
      </c>
      <c r="P78" s="61" t="s">
        <v>149</v>
      </c>
    </row>
    <row r="79" spans="2:16" x14ac:dyDescent="0.35">
      <c r="B79" s="61" t="s">
        <v>173</v>
      </c>
      <c r="C79" s="61" t="s">
        <v>173</v>
      </c>
      <c r="D79" s="61" t="s">
        <v>173</v>
      </c>
      <c r="E79" s="61" t="s">
        <v>173</v>
      </c>
      <c r="F79" s="61" t="s">
        <v>173</v>
      </c>
      <c r="G79" s="61" t="s">
        <v>173</v>
      </c>
      <c r="H79" s="6"/>
      <c r="I79" s="61" t="s">
        <v>184</v>
      </c>
      <c r="J79" s="61" t="s">
        <v>185</v>
      </c>
      <c r="K79" s="61" t="s">
        <v>134</v>
      </c>
      <c r="L79" s="61" t="s">
        <v>173</v>
      </c>
      <c r="M79" s="61" t="s">
        <v>28</v>
      </c>
      <c r="N79" s="61" t="s">
        <v>172</v>
      </c>
      <c r="O79" s="9" t="s">
        <v>148</v>
      </c>
      <c r="P79" s="61" t="s">
        <v>149</v>
      </c>
    </row>
    <row r="80" spans="2:16" x14ac:dyDescent="0.35">
      <c r="B80" s="61" t="s">
        <v>173</v>
      </c>
      <c r="C80" s="61" t="s">
        <v>173</v>
      </c>
      <c r="D80" s="61" t="s">
        <v>173</v>
      </c>
      <c r="E80" s="61" t="s">
        <v>173</v>
      </c>
      <c r="F80" s="61" t="s">
        <v>173</v>
      </c>
      <c r="G80" s="61" t="s">
        <v>173</v>
      </c>
      <c r="H80" s="6"/>
      <c r="I80" s="61" t="s">
        <v>184</v>
      </c>
      <c r="J80" s="61" t="s">
        <v>185</v>
      </c>
      <c r="K80" s="61" t="s">
        <v>134</v>
      </c>
      <c r="L80" s="61" t="s">
        <v>173</v>
      </c>
      <c r="M80" s="61" t="s">
        <v>28</v>
      </c>
      <c r="N80" s="61" t="s">
        <v>155</v>
      </c>
      <c r="O80" s="9" t="s">
        <v>148</v>
      </c>
      <c r="P80" s="61" t="s">
        <v>149</v>
      </c>
    </row>
    <row r="81" spans="2:16" x14ac:dyDescent="0.35">
      <c r="B81" s="61" t="s">
        <v>173</v>
      </c>
      <c r="C81" s="61" t="s">
        <v>173</v>
      </c>
      <c r="D81" s="61" t="s">
        <v>173</v>
      </c>
      <c r="E81" s="61" t="s">
        <v>173</v>
      </c>
      <c r="F81" s="61" t="s">
        <v>173</v>
      </c>
      <c r="G81" s="61" t="s">
        <v>173</v>
      </c>
      <c r="H81" s="6"/>
      <c r="I81" s="61" t="s">
        <v>184</v>
      </c>
      <c r="J81" s="61" t="s">
        <v>185</v>
      </c>
      <c r="K81" s="61" t="s">
        <v>134</v>
      </c>
      <c r="L81" s="61" t="s">
        <v>173</v>
      </c>
      <c r="M81" s="61" t="s">
        <v>28</v>
      </c>
      <c r="N81" s="61" t="s">
        <v>52</v>
      </c>
      <c r="O81" s="9" t="s">
        <v>148</v>
      </c>
      <c r="P81" s="61" t="s">
        <v>149</v>
      </c>
    </row>
    <row r="82" spans="2:16" x14ac:dyDescent="0.35">
      <c r="B82" s="61" t="s">
        <v>173</v>
      </c>
      <c r="C82" s="61" t="s">
        <v>173</v>
      </c>
      <c r="D82" s="61" t="s">
        <v>173</v>
      </c>
      <c r="E82" s="61" t="s">
        <v>173</v>
      </c>
      <c r="F82" s="61" t="s">
        <v>173</v>
      </c>
      <c r="G82" s="61" t="s">
        <v>173</v>
      </c>
      <c r="H82" s="6"/>
      <c r="I82" s="61" t="s">
        <v>186</v>
      </c>
      <c r="J82" s="61" t="s">
        <v>187</v>
      </c>
      <c r="K82" s="61" t="s">
        <v>188</v>
      </c>
      <c r="L82" s="61" t="s">
        <v>173</v>
      </c>
      <c r="M82" s="61" t="s">
        <v>28</v>
      </c>
      <c r="N82" s="61" t="s">
        <v>172</v>
      </c>
      <c r="O82" s="9" t="s">
        <v>148</v>
      </c>
      <c r="P82" s="61" t="s">
        <v>149</v>
      </c>
    </row>
    <row r="83" spans="2:16" x14ac:dyDescent="0.35">
      <c r="B83" s="61" t="s">
        <v>173</v>
      </c>
      <c r="C83" s="61" t="s">
        <v>173</v>
      </c>
      <c r="D83" s="61" t="s">
        <v>173</v>
      </c>
      <c r="E83" s="61" t="s">
        <v>173</v>
      </c>
      <c r="F83" s="61" t="s">
        <v>173</v>
      </c>
      <c r="G83" s="61" t="s">
        <v>173</v>
      </c>
      <c r="H83" s="6"/>
      <c r="I83" s="61" t="s">
        <v>189</v>
      </c>
      <c r="J83" s="61" t="s">
        <v>190</v>
      </c>
      <c r="K83" s="61" t="s">
        <v>38</v>
      </c>
      <c r="L83" s="61" t="s">
        <v>173</v>
      </c>
      <c r="M83" s="61" t="s">
        <v>130</v>
      </c>
      <c r="N83" s="61" t="s">
        <v>40</v>
      </c>
      <c r="O83" s="9" t="s">
        <v>148</v>
      </c>
      <c r="P83" s="61" t="s">
        <v>149</v>
      </c>
    </row>
    <row r="84" spans="2:16" x14ac:dyDescent="0.35">
      <c r="B84" s="61" t="s">
        <v>173</v>
      </c>
      <c r="C84" s="61" t="s">
        <v>173</v>
      </c>
      <c r="D84" s="61" t="s">
        <v>173</v>
      </c>
      <c r="E84" s="61" t="s">
        <v>173</v>
      </c>
      <c r="F84" s="61" t="s">
        <v>173</v>
      </c>
      <c r="G84" s="61" t="s">
        <v>173</v>
      </c>
      <c r="H84" s="6"/>
      <c r="I84" s="61" t="s">
        <v>191</v>
      </c>
      <c r="J84" s="61" t="s">
        <v>192</v>
      </c>
      <c r="K84" s="61" t="s">
        <v>59</v>
      </c>
      <c r="L84" s="61" t="s">
        <v>173</v>
      </c>
      <c r="M84" s="61" t="s">
        <v>163</v>
      </c>
      <c r="N84" s="61" t="s">
        <v>164</v>
      </c>
      <c r="O84" s="9" t="s">
        <v>148</v>
      </c>
      <c r="P84" s="61" t="s">
        <v>149</v>
      </c>
    </row>
    <row r="85" spans="2:16" x14ac:dyDescent="0.35">
      <c r="B85" s="61" t="s">
        <v>173</v>
      </c>
      <c r="C85" s="61" t="s">
        <v>173</v>
      </c>
      <c r="D85" s="61" t="s">
        <v>173</v>
      </c>
      <c r="E85" s="61" t="s">
        <v>173</v>
      </c>
      <c r="F85" s="61" t="s">
        <v>173</v>
      </c>
      <c r="G85" s="61" t="s">
        <v>173</v>
      </c>
      <c r="H85" s="6"/>
      <c r="I85" s="61" t="s">
        <v>193</v>
      </c>
      <c r="J85" s="61" t="s">
        <v>194</v>
      </c>
      <c r="K85" s="61" t="s">
        <v>188</v>
      </c>
      <c r="L85" s="61" t="s">
        <v>173</v>
      </c>
      <c r="M85" s="61" t="s">
        <v>28</v>
      </c>
      <c r="N85" s="61" t="s">
        <v>29</v>
      </c>
      <c r="O85" s="9" t="s">
        <v>30</v>
      </c>
      <c r="P85" s="61" t="s">
        <v>149</v>
      </c>
    </row>
    <row r="86" spans="2:16" x14ac:dyDescent="0.35">
      <c r="B86" s="61" t="s">
        <v>173</v>
      </c>
      <c r="C86" s="61" t="s">
        <v>173</v>
      </c>
      <c r="D86" s="61" t="s">
        <v>173</v>
      </c>
      <c r="E86" s="61" t="s">
        <v>173</v>
      </c>
      <c r="F86" s="61" t="s">
        <v>173</v>
      </c>
      <c r="G86" s="61" t="s">
        <v>173</v>
      </c>
      <c r="H86" s="6"/>
      <c r="I86" s="61" t="s">
        <v>195</v>
      </c>
      <c r="J86" s="61" t="s">
        <v>196</v>
      </c>
      <c r="K86" s="61" t="s">
        <v>197</v>
      </c>
      <c r="L86" s="61" t="s">
        <v>173</v>
      </c>
      <c r="M86" s="61" t="s">
        <v>28</v>
      </c>
      <c r="N86" s="61" t="s">
        <v>29</v>
      </c>
      <c r="O86" s="9" t="s">
        <v>148</v>
      </c>
      <c r="P86" s="61" t="s">
        <v>149</v>
      </c>
    </row>
    <row r="87" spans="2:16" x14ac:dyDescent="0.35">
      <c r="B87" s="61" t="s">
        <v>173</v>
      </c>
      <c r="C87" s="61" t="s">
        <v>173</v>
      </c>
      <c r="D87" s="61" t="s">
        <v>173</v>
      </c>
      <c r="E87" s="61" t="s">
        <v>173</v>
      </c>
      <c r="F87" s="61" t="s">
        <v>173</v>
      </c>
      <c r="G87" s="61" t="s">
        <v>173</v>
      </c>
      <c r="H87" s="6"/>
      <c r="I87" s="61" t="s">
        <v>198</v>
      </c>
      <c r="J87" s="61" t="s">
        <v>199</v>
      </c>
      <c r="K87" s="61" t="s">
        <v>66</v>
      </c>
      <c r="L87" s="61" t="s">
        <v>173</v>
      </c>
      <c r="M87" s="61" t="s">
        <v>150</v>
      </c>
      <c r="N87" s="61" t="s">
        <v>170</v>
      </c>
      <c r="O87" s="9" t="s">
        <v>148</v>
      </c>
      <c r="P87" s="61" t="s">
        <v>149</v>
      </c>
    </row>
    <row r="88" spans="2:16" x14ac:dyDescent="0.35">
      <c r="B88" s="61" t="s">
        <v>173</v>
      </c>
      <c r="C88" s="61" t="s">
        <v>173</v>
      </c>
      <c r="D88" s="61" t="s">
        <v>173</v>
      </c>
      <c r="E88" s="61" t="s">
        <v>173</v>
      </c>
      <c r="F88" s="61" t="s">
        <v>173</v>
      </c>
      <c r="G88" s="61" t="s">
        <v>173</v>
      </c>
      <c r="H88" s="6"/>
      <c r="I88" s="61" t="s">
        <v>200</v>
      </c>
      <c r="J88" s="61" t="s">
        <v>201</v>
      </c>
      <c r="K88" s="61" t="s">
        <v>134</v>
      </c>
      <c r="L88" s="61" t="s">
        <v>173</v>
      </c>
      <c r="M88" s="61" t="s">
        <v>156</v>
      </c>
      <c r="N88" s="61" t="s">
        <v>60</v>
      </c>
      <c r="O88" s="9" t="s">
        <v>148</v>
      </c>
      <c r="P88" s="61" t="s">
        <v>149</v>
      </c>
    </row>
    <row r="89" spans="2:16" x14ac:dyDescent="0.35">
      <c r="B89" s="61" t="s">
        <v>173</v>
      </c>
      <c r="C89" s="61" t="s">
        <v>173</v>
      </c>
      <c r="D89" s="61" t="s">
        <v>173</v>
      </c>
      <c r="E89" s="61" t="s">
        <v>173</v>
      </c>
      <c r="F89" s="61" t="s">
        <v>173</v>
      </c>
      <c r="G89" s="61" t="s">
        <v>173</v>
      </c>
      <c r="H89" s="6"/>
      <c r="I89" s="61" t="s">
        <v>200</v>
      </c>
      <c r="J89" s="61" t="s">
        <v>201</v>
      </c>
      <c r="K89" s="61" t="s">
        <v>134</v>
      </c>
      <c r="L89" s="61" t="s">
        <v>173</v>
      </c>
      <c r="M89" s="61" t="s">
        <v>152</v>
      </c>
      <c r="N89" s="61" t="s">
        <v>162</v>
      </c>
      <c r="O89" s="9" t="s">
        <v>148</v>
      </c>
      <c r="P89" s="61" t="s">
        <v>149</v>
      </c>
    </row>
    <row r="90" spans="2:16" x14ac:dyDescent="0.35">
      <c r="B90" s="61" t="s">
        <v>173</v>
      </c>
      <c r="C90" s="61" t="s">
        <v>173</v>
      </c>
      <c r="D90" s="61" t="s">
        <v>173</v>
      </c>
      <c r="E90" s="61" t="s">
        <v>173</v>
      </c>
      <c r="F90" s="61" t="s">
        <v>173</v>
      </c>
      <c r="G90" s="61" t="s">
        <v>173</v>
      </c>
      <c r="H90" s="6"/>
      <c r="I90" s="61" t="s">
        <v>200</v>
      </c>
      <c r="J90" s="61" t="s">
        <v>201</v>
      </c>
      <c r="K90" s="61" t="s">
        <v>134</v>
      </c>
      <c r="L90" s="61" t="s">
        <v>173</v>
      </c>
      <c r="M90" s="61" t="s">
        <v>150</v>
      </c>
      <c r="N90" s="61" t="s">
        <v>170</v>
      </c>
      <c r="O90" s="9" t="s">
        <v>148</v>
      </c>
      <c r="P90" s="61" t="s">
        <v>149</v>
      </c>
    </row>
    <row r="91" spans="2:16" x14ac:dyDescent="0.35">
      <c r="B91" s="61" t="s">
        <v>173</v>
      </c>
      <c r="C91" s="61" t="s">
        <v>173</v>
      </c>
      <c r="D91" s="61" t="s">
        <v>173</v>
      </c>
      <c r="E91" s="61" t="s">
        <v>173</v>
      </c>
      <c r="F91" s="61" t="s">
        <v>173</v>
      </c>
      <c r="G91" s="61" t="s">
        <v>173</v>
      </c>
      <c r="H91" s="6"/>
      <c r="I91" s="61" t="s">
        <v>200</v>
      </c>
      <c r="J91" s="61" t="s">
        <v>201</v>
      </c>
      <c r="K91" s="61" t="s">
        <v>134</v>
      </c>
      <c r="L91" s="61" t="s">
        <v>173</v>
      </c>
      <c r="M91" s="61" t="s">
        <v>150</v>
      </c>
      <c r="N91" s="61" t="s">
        <v>151</v>
      </c>
      <c r="O91" s="9" t="s">
        <v>148</v>
      </c>
      <c r="P91" s="61" t="s">
        <v>149</v>
      </c>
    </row>
    <row r="92" spans="2:16" x14ac:dyDescent="0.35">
      <c r="B92" s="61" t="s">
        <v>173</v>
      </c>
      <c r="C92" s="61" t="s">
        <v>173</v>
      </c>
      <c r="D92" s="61" t="s">
        <v>173</v>
      </c>
      <c r="E92" s="61" t="s">
        <v>173</v>
      </c>
      <c r="F92" s="61" t="s">
        <v>173</v>
      </c>
      <c r="G92" s="61" t="s">
        <v>173</v>
      </c>
      <c r="H92" s="6"/>
      <c r="I92" s="61" t="s">
        <v>200</v>
      </c>
      <c r="J92" s="61" t="s">
        <v>201</v>
      </c>
      <c r="K92" s="61" t="s">
        <v>134</v>
      </c>
      <c r="L92" s="61" t="s">
        <v>173</v>
      </c>
      <c r="M92" s="61" t="s">
        <v>150</v>
      </c>
      <c r="N92" s="61" t="s">
        <v>171</v>
      </c>
      <c r="O92" s="9" t="s">
        <v>148</v>
      </c>
      <c r="P92" s="61" t="s">
        <v>149</v>
      </c>
    </row>
    <row r="93" spans="2:16" x14ac:dyDescent="0.35">
      <c r="B93" s="61" t="s">
        <v>173</v>
      </c>
      <c r="C93" s="61" t="s">
        <v>173</v>
      </c>
      <c r="D93" s="61" t="s">
        <v>173</v>
      </c>
      <c r="E93" s="61" t="s">
        <v>173</v>
      </c>
      <c r="F93" s="61" t="s">
        <v>173</v>
      </c>
      <c r="G93" s="61" t="s">
        <v>173</v>
      </c>
      <c r="H93" s="6"/>
      <c r="I93" s="61" t="s">
        <v>200</v>
      </c>
      <c r="J93" s="61" t="s">
        <v>201</v>
      </c>
      <c r="K93" s="61" t="s">
        <v>134</v>
      </c>
      <c r="L93" s="61" t="s">
        <v>173</v>
      </c>
      <c r="M93" s="61" t="s">
        <v>130</v>
      </c>
      <c r="N93" s="61" t="s">
        <v>40</v>
      </c>
      <c r="O93" s="9" t="s">
        <v>148</v>
      </c>
      <c r="P93" s="61" t="s">
        <v>149</v>
      </c>
    </row>
    <row r="94" spans="2:16" x14ac:dyDescent="0.35">
      <c r="B94" s="61" t="s">
        <v>173</v>
      </c>
      <c r="C94" s="61" t="s">
        <v>173</v>
      </c>
      <c r="D94" s="61" t="s">
        <v>173</v>
      </c>
      <c r="E94" s="61" t="s">
        <v>173</v>
      </c>
      <c r="F94" s="61" t="s">
        <v>173</v>
      </c>
      <c r="G94" s="61" t="s">
        <v>173</v>
      </c>
      <c r="H94" s="6"/>
      <c r="I94" s="61" t="s">
        <v>200</v>
      </c>
      <c r="J94" s="61" t="s">
        <v>201</v>
      </c>
      <c r="K94" s="61" t="s">
        <v>134</v>
      </c>
      <c r="L94" s="61" t="s">
        <v>173</v>
      </c>
      <c r="M94" s="61" t="s">
        <v>130</v>
      </c>
      <c r="N94" s="61" t="s">
        <v>154</v>
      </c>
      <c r="O94" s="9" t="s">
        <v>148</v>
      </c>
      <c r="P94" s="61" t="s">
        <v>149</v>
      </c>
    </row>
    <row r="95" spans="2:16" x14ac:dyDescent="0.35">
      <c r="B95" s="61" t="s">
        <v>173</v>
      </c>
      <c r="C95" s="61" t="s">
        <v>173</v>
      </c>
      <c r="D95" s="61" t="s">
        <v>173</v>
      </c>
      <c r="E95" s="61" t="s">
        <v>173</v>
      </c>
      <c r="F95" s="61" t="s">
        <v>173</v>
      </c>
      <c r="G95" s="61" t="s">
        <v>173</v>
      </c>
      <c r="H95" s="6"/>
      <c r="I95" s="61" t="s">
        <v>200</v>
      </c>
      <c r="J95" s="61" t="s">
        <v>201</v>
      </c>
      <c r="K95" s="61" t="s">
        <v>134</v>
      </c>
      <c r="L95" s="61" t="s">
        <v>173</v>
      </c>
      <c r="M95" s="61" t="s">
        <v>28</v>
      </c>
      <c r="N95" s="61" t="s">
        <v>172</v>
      </c>
      <c r="O95" s="9" t="s">
        <v>148</v>
      </c>
      <c r="P95" s="61" t="s">
        <v>149</v>
      </c>
    </row>
    <row r="96" spans="2:16" x14ac:dyDescent="0.35">
      <c r="B96" s="61" t="s">
        <v>173</v>
      </c>
      <c r="C96" s="61" t="s">
        <v>173</v>
      </c>
      <c r="D96" s="61" t="s">
        <v>173</v>
      </c>
      <c r="E96" s="61" t="s">
        <v>173</v>
      </c>
      <c r="F96" s="61" t="s">
        <v>173</v>
      </c>
      <c r="G96" s="61" t="s">
        <v>173</v>
      </c>
      <c r="H96" s="6"/>
      <c r="I96" s="61" t="s">
        <v>202</v>
      </c>
      <c r="J96" s="61" t="s">
        <v>203</v>
      </c>
      <c r="K96" s="61" t="s">
        <v>182</v>
      </c>
      <c r="L96" s="61" t="s">
        <v>173</v>
      </c>
      <c r="M96" s="61" t="s">
        <v>130</v>
      </c>
      <c r="N96" s="61" t="s">
        <v>40</v>
      </c>
      <c r="O96" s="9" t="s">
        <v>148</v>
      </c>
      <c r="P96" s="61" t="s">
        <v>149</v>
      </c>
    </row>
    <row r="97" spans="2:16" x14ac:dyDescent="0.35">
      <c r="B97" s="61" t="s">
        <v>173</v>
      </c>
      <c r="C97" s="61" t="s">
        <v>173</v>
      </c>
      <c r="D97" s="61" t="s">
        <v>173</v>
      </c>
      <c r="E97" s="61" t="s">
        <v>173</v>
      </c>
      <c r="F97" s="61" t="s">
        <v>173</v>
      </c>
      <c r="G97" s="61" t="s">
        <v>173</v>
      </c>
      <c r="H97" s="6"/>
      <c r="I97" s="61" t="s">
        <v>204</v>
      </c>
      <c r="J97" s="61" t="s">
        <v>205</v>
      </c>
      <c r="K97" s="61" t="s">
        <v>206</v>
      </c>
      <c r="L97" s="61" t="s">
        <v>173</v>
      </c>
      <c r="M97" s="61" t="s">
        <v>130</v>
      </c>
      <c r="N97" s="61" t="s">
        <v>40</v>
      </c>
      <c r="O97" s="9" t="s">
        <v>148</v>
      </c>
      <c r="P97" s="61" t="s">
        <v>149</v>
      </c>
    </row>
    <row r="98" spans="2:16" x14ac:dyDescent="0.35">
      <c r="B98" s="61" t="s">
        <v>173</v>
      </c>
      <c r="C98" s="61" t="s">
        <v>173</v>
      </c>
      <c r="D98" s="61" t="s">
        <v>173</v>
      </c>
      <c r="E98" s="61" t="s">
        <v>173</v>
      </c>
      <c r="F98" s="61" t="s">
        <v>173</v>
      </c>
      <c r="G98" s="61" t="s">
        <v>173</v>
      </c>
      <c r="H98" s="6"/>
      <c r="I98" s="61" t="s">
        <v>57</v>
      </c>
      <c r="J98" s="61" t="s">
        <v>58</v>
      </c>
      <c r="K98" s="61" t="s">
        <v>59</v>
      </c>
      <c r="L98" s="61" t="s">
        <v>173</v>
      </c>
      <c r="M98" s="61" t="s">
        <v>163</v>
      </c>
      <c r="N98" s="61" t="s">
        <v>168</v>
      </c>
      <c r="O98" s="9" t="s">
        <v>148</v>
      </c>
      <c r="P98" s="61" t="s">
        <v>149</v>
      </c>
    </row>
    <row r="99" spans="2:16" x14ac:dyDescent="0.35">
      <c r="B99" s="61" t="s">
        <v>173</v>
      </c>
      <c r="C99" s="61" t="s">
        <v>173</v>
      </c>
      <c r="D99" s="61" t="s">
        <v>173</v>
      </c>
      <c r="E99" s="61" t="s">
        <v>173</v>
      </c>
      <c r="F99" s="61" t="s">
        <v>173</v>
      </c>
      <c r="G99" s="61" t="s">
        <v>173</v>
      </c>
      <c r="H99" s="6"/>
      <c r="I99" s="61" t="s">
        <v>57</v>
      </c>
      <c r="J99" s="61" t="s">
        <v>58</v>
      </c>
      <c r="K99" s="61" t="s">
        <v>59</v>
      </c>
      <c r="L99" s="61" t="s">
        <v>173</v>
      </c>
      <c r="M99" s="61" t="s">
        <v>150</v>
      </c>
      <c r="N99" s="61" t="s">
        <v>170</v>
      </c>
      <c r="O99" s="9" t="s">
        <v>148</v>
      </c>
      <c r="P99" s="61" t="s">
        <v>149</v>
      </c>
    </row>
    <row r="100" spans="2:16" x14ac:dyDescent="0.35">
      <c r="B100" s="61" t="s">
        <v>173</v>
      </c>
      <c r="C100" s="61" t="s">
        <v>173</v>
      </c>
      <c r="D100" s="61" t="s">
        <v>173</v>
      </c>
      <c r="E100" s="61" t="s">
        <v>173</v>
      </c>
      <c r="F100" s="61" t="s">
        <v>173</v>
      </c>
      <c r="G100" s="61" t="s">
        <v>173</v>
      </c>
      <c r="H100" s="6"/>
      <c r="I100" s="61" t="s">
        <v>57</v>
      </c>
      <c r="J100" s="61" t="s">
        <v>58</v>
      </c>
      <c r="K100" s="61" t="s">
        <v>59</v>
      </c>
      <c r="L100" s="61" t="s">
        <v>173</v>
      </c>
      <c r="M100" s="61" t="s">
        <v>28</v>
      </c>
      <c r="N100" s="61" t="s">
        <v>29</v>
      </c>
      <c r="O100" s="9" t="s">
        <v>148</v>
      </c>
      <c r="P100" s="61" t="s">
        <v>149</v>
      </c>
    </row>
    <row r="101" spans="2:16" x14ac:dyDescent="0.35">
      <c r="B101" s="61" t="s">
        <v>173</v>
      </c>
      <c r="C101" s="61" t="s">
        <v>173</v>
      </c>
      <c r="D101" s="61" t="s">
        <v>173</v>
      </c>
      <c r="E101" s="61" t="s">
        <v>173</v>
      </c>
      <c r="F101" s="61" t="s">
        <v>173</v>
      </c>
      <c r="G101" s="61" t="s">
        <v>173</v>
      </c>
      <c r="H101" s="6"/>
      <c r="I101" s="61" t="s">
        <v>57</v>
      </c>
      <c r="J101" s="61" t="s">
        <v>58</v>
      </c>
      <c r="K101" s="61" t="s">
        <v>59</v>
      </c>
      <c r="L101" s="61" t="s">
        <v>173</v>
      </c>
      <c r="M101" s="61" t="s">
        <v>28</v>
      </c>
      <c r="N101" s="61" t="s">
        <v>52</v>
      </c>
      <c r="O101" s="9" t="s">
        <v>148</v>
      </c>
      <c r="P101" s="61" t="s">
        <v>149</v>
      </c>
    </row>
  </sheetData>
  <autoFilter ref="A6:S6" xr:uid="{B70064CB-6787-4CA1-BF14-75EBA26A6283}">
    <sortState ref="A7:S17">
      <sortCondition ref="E6"/>
    </sortState>
  </autoFilter>
  <conditionalFormatting sqref="A7:A17">
    <cfRule type="duplicateValues" dxfId="1" priority="2"/>
  </conditionalFormatting>
  <hyperlinks>
    <hyperlink ref="B7" r:id="rId1" display="https://emenscr.nesdc.go.th/viewer/view.html?id=5dd60d8ae498156aca0daab3&amp;username=mof050251" xr:uid="{03B91CA8-6FFE-4712-B705-3872F2CAC292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C0829-95FD-4626-8776-0ABA2D59BEF2}">
  <dimension ref="A1:T17"/>
  <sheetViews>
    <sheetView zoomScaleNormal="100" workbookViewId="0">
      <selection activeCell="A6" sqref="A6:P17"/>
    </sheetView>
  </sheetViews>
  <sheetFormatPr defaultColWidth="9.140625" defaultRowHeight="21" x14ac:dyDescent="0.35"/>
  <cols>
    <col min="1" max="1" width="14.85546875" style="1" customWidth="1"/>
    <col min="2" max="2" width="18" style="1" bestFit="1" customWidth="1"/>
    <col min="3" max="3" width="21.42578125" style="1" bestFit="1" customWidth="1"/>
    <col min="4" max="4" width="27" style="1" hidden="1" customWidth="1"/>
    <col min="5" max="5" width="64.140625" style="1" bestFit="1" customWidth="1"/>
    <col min="6" max="7" width="54" style="1" hidden="1" customWidth="1"/>
    <col min="8" max="8" width="14.140625" style="1" bestFit="1" customWidth="1"/>
    <col min="9" max="9" width="28.28515625" style="1" customWidth="1"/>
    <col min="10" max="10" width="27" style="1" customWidth="1"/>
    <col min="11" max="11" width="50" style="1" customWidth="1"/>
    <col min="12" max="12" width="47.28515625" style="1" customWidth="1"/>
    <col min="13" max="13" width="12.42578125" style="1" bestFit="1" customWidth="1"/>
    <col min="14" max="15" width="54" style="1" customWidth="1"/>
    <col min="16" max="16" width="14.5703125" style="1" customWidth="1"/>
    <col min="17" max="17" width="18" style="1" hidden="1" customWidth="1"/>
    <col min="18" max="18" width="0" style="1" hidden="1" customWidth="1"/>
    <col min="19" max="16384" width="9.140625" style="1"/>
  </cols>
  <sheetData>
    <row r="1" spans="1:20" x14ac:dyDescent="0.35">
      <c r="B1" s="2" t="s">
        <v>0</v>
      </c>
    </row>
    <row r="6" spans="1:20" s="5" customFormat="1" x14ac:dyDescent="0.35">
      <c r="A6" s="4" t="s">
        <v>13</v>
      </c>
      <c r="B6" s="4" t="s">
        <v>14</v>
      </c>
      <c r="C6" s="4" t="s">
        <v>15</v>
      </c>
      <c r="D6" s="3" t="s">
        <v>1</v>
      </c>
      <c r="E6" s="4" t="s">
        <v>2</v>
      </c>
      <c r="F6" s="3" t="s">
        <v>3</v>
      </c>
      <c r="G6" s="3" t="s">
        <v>4</v>
      </c>
      <c r="H6" s="4" t="s">
        <v>5</v>
      </c>
      <c r="I6" s="4" t="s">
        <v>6</v>
      </c>
      <c r="J6" s="4" t="s">
        <v>7</v>
      </c>
      <c r="K6" s="4" t="s">
        <v>8</v>
      </c>
      <c r="L6" s="4" t="s">
        <v>9</v>
      </c>
      <c r="M6" s="4" t="s">
        <v>10</v>
      </c>
      <c r="N6" s="4" t="s">
        <v>11</v>
      </c>
      <c r="O6" s="4" t="s">
        <v>12</v>
      </c>
      <c r="P6" s="4" t="s">
        <v>16</v>
      </c>
      <c r="Q6" s="3" t="s">
        <v>17</v>
      </c>
      <c r="R6" s="3" t="s">
        <v>18</v>
      </c>
    </row>
    <row r="7" spans="1:20" x14ac:dyDescent="0.35">
      <c r="A7" s="18" t="str">
        <f t="shared" ref="A7:A13" si="0">LEFT(B7,12)</f>
        <v>v3_090205V01</v>
      </c>
      <c r="B7" s="18" t="s">
        <v>60</v>
      </c>
      <c r="C7" s="9" t="s">
        <v>30</v>
      </c>
      <c r="D7" s="10" t="s">
        <v>54</v>
      </c>
      <c r="E7" s="11" t="str">
        <f t="shared" ref="E7:E13" si="1">HYPERLINK(Q7,F7)</f>
        <v>การขับเคลื่อนนโยบายเขตเศรษฐกิจพิเศษ และพื้นที่เศรษฐกิจแห่งอื่น</v>
      </c>
      <c r="F7" s="9" t="s">
        <v>55</v>
      </c>
      <c r="G7" s="9" t="s">
        <v>21</v>
      </c>
      <c r="H7" s="9">
        <v>2567</v>
      </c>
      <c r="I7" s="9" t="s">
        <v>45</v>
      </c>
      <c r="J7" s="12" t="s">
        <v>46</v>
      </c>
      <c r="K7" s="9" t="s">
        <v>56</v>
      </c>
      <c r="L7" s="9" t="s">
        <v>57</v>
      </c>
      <c r="M7" s="9" t="s">
        <v>58</v>
      </c>
      <c r="N7" s="9" t="s">
        <v>59</v>
      </c>
      <c r="O7" s="9" t="s">
        <v>51</v>
      </c>
      <c r="P7" s="13"/>
      <c r="Q7" s="9" t="s">
        <v>61</v>
      </c>
      <c r="R7" s="15" t="s">
        <v>60</v>
      </c>
      <c r="T7" s="16"/>
    </row>
    <row r="8" spans="1:20" x14ac:dyDescent="0.35">
      <c r="A8" s="18" t="str">
        <f t="shared" si="0"/>
        <v>v3_090205V01</v>
      </c>
      <c r="B8" s="18" t="s">
        <v>60</v>
      </c>
      <c r="C8" s="9" t="s">
        <v>30</v>
      </c>
      <c r="D8" s="10" t="s">
        <v>68</v>
      </c>
      <c r="E8" s="11" t="str">
        <f t="shared" si="1"/>
        <v xml:space="preserve">โครงการจัดทำแผนพัฒนาอุตสาหกรรมเพื่อสร้างมูลค่าเพิ่มจากการพัฒนาแลนด์บริดจ์ในพื้นที่ระเบียงเศรษฐกิจพิเศษภาคใต้ (Southern Economic Corridor: SEC) </v>
      </c>
      <c r="F8" s="9" t="s">
        <v>69</v>
      </c>
      <c r="G8" s="9" t="s">
        <v>21</v>
      </c>
      <c r="H8" s="9">
        <v>2568</v>
      </c>
      <c r="I8" s="9" t="s">
        <v>70</v>
      </c>
      <c r="J8" s="12" t="s">
        <v>71</v>
      </c>
      <c r="K8" s="9" t="s">
        <v>72</v>
      </c>
      <c r="L8" s="9" t="s">
        <v>73</v>
      </c>
      <c r="M8" s="9" t="s">
        <v>74</v>
      </c>
      <c r="N8" s="9" t="s">
        <v>75</v>
      </c>
      <c r="O8" s="9" t="s">
        <v>76</v>
      </c>
      <c r="P8" s="13"/>
      <c r="Q8" s="9" t="s">
        <v>77</v>
      </c>
      <c r="R8" s="15" t="s">
        <v>60</v>
      </c>
      <c r="T8" s="16"/>
    </row>
    <row r="9" spans="1:20" x14ac:dyDescent="0.35">
      <c r="A9" s="18" t="str">
        <f t="shared" si="0"/>
        <v>v3_090205V01</v>
      </c>
      <c r="B9" s="18" t="s">
        <v>60</v>
      </c>
      <c r="C9" s="9" t="s">
        <v>30</v>
      </c>
      <c r="D9" s="10" t="s">
        <v>96</v>
      </c>
      <c r="E9" s="11" t="str">
        <f t="shared" si="1"/>
        <v xml:space="preserve">การขับเคลื่อนนโยบายเขตเศรษฐกิจพิเศษ และพื้นที่เศรษฐกิจแห่งอื่น    </v>
      </c>
      <c r="F9" s="9" t="s">
        <v>97</v>
      </c>
      <c r="G9" s="9" t="s">
        <v>21</v>
      </c>
      <c r="H9" s="9">
        <v>2568</v>
      </c>
      <c r="I9" s="9" t="s">
        <v>90</v>
      </c>
      <c r="J9" s="12" t="s">
        <v>71</v>
      </c>
      <c r="K9" s="9" t="s">
        <v>56</v>
      </c>
      <c r="L9" s="9" t="s">
        <v>57</v>
      </c>
      <c r="M9" s="9" t="s">
        <v>58</v>
      </c>
      <c r="N9" s="9" t="s">
        <v>59</v>
      </c>
      <c r="O9" s="9" t="s">
        <v>76</v>
      </c>
      <c r="P9" s="13"/>
      <c r="Q9" s="9" t="s">
        <v>98</v>
      </c>
      <c r="R9" s="15" t="s">
        <v>60</v>
      </c>
    </row>
    <row r="10" spans="1:20" x14ac:dyDescent="0.35">
      <c r="A10" s="18" t="str">
        <f t="shared" si="0"/>
        <v>v3_090205V01</v>
      </c>
      <c r="B10" s="18" t="s">
        <v>60</v>
      </c>
      <c r="C10" s="9" t="s">
        <v>30</v>
      </c>
      <c r="D10" s="10" t="s">
        <v>99</v>
      </c>
      <c r="E10" s="11" t="str">
        <f t="shared" si="1"/>
        <v>โครงการพัฒนาอุตสาหกรรมเชื่อมโยงเขตเศรษฐกิจพิเศษและระเบียงเศรษฐกิจพิเศษ</v>
      </c>
      <c r="F10" s="9" t="s">
        <v>100</v>
      </c>
      <c r="G10" s="9" t="s">
        <v>21</v>
      </c>
      <c r="H10" s="9">
        <v>2568</v>
      </c>
      <c r="I10" s="9" t="s">
        <v>90</v>
      </c>
      <c r="J10" s="12" t="s">
        <v>71</v>
      </c>
      <c r="K10" s="9" t="s">
        <v>101</v>
      </c>
      <c r="L10" s="9" t="s">
        <v>102</v>
      </c>
      <c r="M10" s="9" t="s">
        <v>103</v>
      </c>
      <c r="N10" s="9" t="s">
        <v>75</v>
      </c>
      <c r="O10" s="9" t="s">
        <v>76</v>
      </c>
      <c r="P10" s="13"/>
      <c r="Q10" s="9" t="s">
        <v>104</v>
      </c>
      <c r="R10" s="15" t="s">
        <v>60</v>
      </c>
    </row>
    <row r="11" spans="1:20" x14ac:dyDescent="0.35">
      <c r="A11" s="19" t="str">
        <f t="shared" si="0"/>
        <v>v3_090205V05</v>
      </c>
      <c r="B11" s="19" t="s">
        <v>40</v>
      </c>
      <c r="C11" s="9" t="s">
        <v>30</v>
      </c>
      <c r="D11" s="10" t="s">
        <v>31</v>
      </c>
      <c r="E11" s="11" t="str">
        <f t="shared" si="1"/>
        <v>โครงการพัฒนาศักยภาพแรงงานฝีมือรองรับเขตเศรษฐกิจพิเศษไทย กิจกรรมพัฒนาศักยภาพแรงงานรองรับพื้นที่ระเบียงเศรษฐกิจภาคใต้ (SEC)</v>
      </c>
      <c r="F11" s="9" t="s">
        <v>32</v>
      </c>
      <c r="G11" s="9" t="s">
        <v>21</v>
      </c>
      <c r="H11" s="9">
        <v>2566</v>
      </c>
      <c r="I11" s="9" t="s">
        <v>33</v>
      </c>
      <c r="J11" s="12" t="s">
        <v>34</v>
      </c>
      <c r="K11" s="9" t="s">
        <v>35</v>
      </c>
      <c r="L11" s="9" t="s">
        <v>36</v>
      </c>
      <c r="M11" s="9" t="s">
        <v>37</v>
      </c>
      <c r="N11" s="9" t="s">
        <v>38</v>
      </c>
      <c r="O11" s="9" t="s">
        <v>39</v>
      </c>
      <c r="P11" s="13"/>
      <c r="Q11" s="9" t="s">
        <v>41</v>
      </c>
      <c r="R11" s="14" t="s">
        <v>42</v>
      </c>
    </row>
    <row r="12" spans="1:20" x14ac:dyDescent="0.35">
      <c r="A12" s="19" t="str">
        <f t="shared" si="0"/>
        <v>v3_090205V05</v>
      </c>
      <c r="B12" s="19" t="s">
        <v>40</v>
      </c>
      <c r="C12" s="9" t="s">
        <v>30</v>
      </c>
      <c r="D12" s="10" t="s">
        <v>88</v>
      </c>
      <c r="E12" s="11" t="str">
        <f t="shared" si="1"/>
        <v>โครงการพัฒนาศักยภาพแรงงานในพื้นที่ระเบียงเศรษฐกิจพิเศษ 4 ภาค</v>
      </c>
      <c r="F12" s="9" t="s">
        <v>89</v>
      </c>
      <c r="G12" s="9" t="s">
        <v>21</v>
      </c>
      <c r="H12" s="9">
        <v>2568</v>
      </c>
      <c r="I12" s="9" t="s">
        <v>90</v>
      </c>
      <c r="J12" s="12" t="s">
        <v>71</v>
      </c>
      <c r="K12" s="9" t="s">
        <v>91</v>
      </c>
      <c r="L12" s="9" t="s">
        <v>36</v>
      </c>
      <c r="M12" s="9" t="s">
        <v>37</v>
      </c>
      <c r="N12" s="9" t="s">
        <v>38</v>
      </c>
      <c r="O12" s="9" t="s">
        <v>92</v>
      </c>
      <c r="P12" s="13"/>
      <c r="Q12" s="9" t="s">
        <v>93</v>
      </c>
      <c r="R12" s="15" t="s">
        <v>40</v>
      </c>
    </row>
    <row r="13" spans="1:20" x14ac:dyDescent="0.35">
      <c r="A13" s="20" t="str">
        <f t="shared" si="0"/>
        <v>v3_090205V05</v>
      </c>
      <c r="B13" s="20" t="s">
        <v>86</v>
      </c>
      <c r="C13" s="9" t="s">
        <v>30</v>
      </c>
      <c r="D13" s="10" t="s">
        <v>78</v>
      </c>
      <c r="E13" s="11" t="str">
        <f t="shared" si="1"/>
        <v>ระบบพิสูจน์และยืนยันตัวตน (EEC ID)</v>
      </c>
      <c r="F13" s="9" t="s">
        <v>79</v>
      </c>
      <c r="G13" s="9" t="s">
        <v>21</v>
      </c>
      <c r="H13" s="9">
        <v>2568</v>
      </c>
      <c r="I13" s="9" t="s">
        <v>80</v>
      </c>
      <c r="J13" s="12" t="s">
        <v>81</v>
      </c>
      <c r="K13" s="9" t="s">
        <v>82</v>
      </c>
      <c r="L13" s="9" t="s">
        <v>83</v>
      </c>
      <c r="M13" s="9" t="s">
        <v>84</v>
      </c>
      <c r="N13" s="9" t="s">
        <v>85</v>
      </c>
      <c r="O13" s="9" t="s">
        <v>76</v>
      </c>
      <c r="P13" s="13"/>
      <c r="Q13" s="9" t="s">
        <v>87</v>
      </c>
      <c r="R13" s="15" t="s">
        <v>86</v>
      </c>
      <c r="T13" s="16"/>
    </row>
    <row r="14" spans="1:20" x14ac:dyDescent="0.35">
      <c r="A14" s="21" t="s">
        <v>28</v>
      </c>
      <c r="B14" s="21" t="s">
        <v>29</v>
      </c>
      <c r="C14" s="9" t="s">
        <v>30</v>
      </c>
      <c r="D14" s="6" t="s">
        <v>19</v>
      </c>
      <c r="E14" s="7" t="s">
        <v>20</v>
      </c>
      <c r="F14" s="6" t="s">
        <v>20</v>
      </c>
      <c r="G14" s="6" t="s">
        <v>21</v>
      </c>
      <c r="H14" s="6">
        <v>2563</v>
      </c>
      <c r="I14" s="6" t="s">
        <v>22</v>
      </c>
      <c r="J14" s="6" t="s">
        <v>23</v>
      </c>
      <c r="K14" s="6" t="s">
        <v>24</v>
      </c>
      <c r="L14" s="6" t="s">
        <v>25</v>
      </c>
      <c r="M14" s="8" t="s">
        <v>26</v>
      </c>
      <c r="N14" s="6" t="s">
        <v>27</v>
      </c>
      <c r="O14" s="6"/>
      <c r="P14" s="6"/>
      <c r="Q14" s="6"/>
      <c r="R14" s="6" t="s">
        <v>29</v>
      </c>
    </row>
    <row r="15" spans="1:20" x14ac:dyDescent="0.35">
      <c r="A15" s="21" t="str">
        <f>LEFT(B15,12)</f>
        <v>v3_090205V06</v>
      </c>
      <c r="B15" s="21" t="s">
        <v>29</v>
      </c>
      <c r="C15" s="9" t="s">
        <v>30</v>
      </c>
      <c r="D15" s="10" t="s">
        <v>62</v>
      </c>
      <c r="E15" s="11" t="str">
        <f>HYPERLINK(Q15,F15)</f>
        <v>สนับสนุนการยางแห่งประเทศไทย เพื่อขอจัดตั้งเขตส่งเสริมนวัตกรรมยางพาราระเบียงเศรษฐกิจพิเศษภาคใต้  (Southern Economic Corridor of Rubber Innovation Special Economic: SECri)</v>
      </c>
      <c r="F15" s="9" t="s">
        <v>63</v>
      </c>
      <c r="G15" s="9" t="s">
        <v>21</v>
      </c>
      <c r="H15" s="9">
        <v>2567</v>
      </c>
      <c r="I15" s="9" t="s">
        <v>45</v>
      </c>
      <c r="J15" s="12" t="s">
        <v>46</v>
      </c>
      <c r="K15" s="9"/>
      <c r="L15" s="9" t="s">
        <v>64</v>
      </c>
      <c r="M15" s="9" t="s">
        <v>65</v>
      </c>
      <c r="N15" s="9" t="s">
        <v>66</v>
      </c>
      <c r="O15" s="9" t="s">
        <v>51</v>
      </c>
      <c r="P15" s="13"/>
      <c r="Q15" s="9" t="s">
        <v>67</v>
      </c>
      <c r="R15" s="15" t="s">
        <v>29</v>
      </c>
      <c r="T15" s="16"/>
    </row>
    <row r="16" spans="1:20" x14ac:dyDescent="0.35">
      <c r="A16" s="22" t="str">
        <f>LEFT(B16,12)</f>
        <v>v3_090205V06</v>
      </c>
      <c r="B16" s="22" t="s">
        <v>52</v>
      </c>
      <c r="C16" s="9" t="s">
        <v>30</v>
      </c>
      <c r="D16" s="10" t="s">
        <v>43</v>
      </c>
      <c r="E16" s="11" t="str">
        <f>HYPERLINK(Q16,F16)</f>
        <v>โครงการสนับสนุนการพัฒนาพื้นที่เขตเศรษฐกิจพิเศษ</v>
      </c>
      <c r="F16" s="9" t="s">
        <v>44</v>
      </c>
      <c r="G16" s="9" t="s">
        <v>21</v>
      </c>
      <c r="H16" s="9">
        <v>2567</v>
      </c>
      <c r="I16" s="9" t="s">
        <v>45</v>
      </c>
      <c r="J16" s="12" t="s">
        <v>46</v>
      </c>
      <c r="K16" s="9" t="s">
        <v>47</v>
      </c>
      <c r="L16" s="9" t="s">
        <v>48</v>
      </c>
      <c r="M16" s="9" t="s">
        <v>49</v>
      </c>
      <c r="N16" s="9" t="s">
        <v>50</v>
      </c>
      <c r="O16" s="9" t="s">
        <v>51</v>
      </c>
      <c r="P16" s="13"/>
      <c r="Q16" s="9" t="s">
        <v>53</v>
      </c>
      <c r="R16" s="15" t="s">
        <v>52</v>
      </c>
    </row>
    <row r="17" spans="1:18" x14ac:dyDescent="0.35">
      <c r="A17" s="22" t="str">
        <f>LEFT(B17,12)</f>
        <v>v3_090205V06</v>
      </c>
      <c r="B17" s="22" t="s">
        <v>52</v>
      </c>
      <c r="C17" s="9" t="s">
        <v>30</v>
      </c>
      <c r="D17" s="10" t="s">
        <v>94</v>
      </c>
      <c r="E17" s="11" t="str">
        <f>HYPERLINK(Q17,F17)</f>
        <v>โครงการสนับสนุนการพัฒนาพื้นที่เขตเศรษฐกิจพิเศษ</v>
      </c>
      <c r="F17" s="9" t="s">
        <v>44</v>
      </c>
      <c r="G17" s="9" t="s">
        <v>21</v>
      </c>
      <c r="H17" s="9">
        <v>2568</v>
      </c>
      <c r="I17" s="9" t="s">
        <v>90</v>
      </c>
      <c r="J17" s="12" t="s">
        <v>71</v>
      </c>
      <c r="K17" s="9" t="s">
        <v>47</v>
      </c>
      <c r="L17" s="9" t="s">
        <v>48</v>
      </c>
      <c r="M17" s="9" t="s">
        <v>49</v>
      </c>
      <c r="N17" s="9" t="s">
        <v>50</v>
      </c>
      <c r="O17" s="9" t="s">
        <v>76</v>
      </c>
      <c r="P17" s="13"/>
      <c r="Q17" s="17" t="s">
        <v>95</v>
      </c>
      <c r="R17" s="15" t="s">
        <v>52</v>
      </c>
    </row>
  </sheetData>
  <autoFilter ref="A6:T17" xr:uid="{6E746773-1C60-46AD-8DB4-079AC5A7D2A9}">
    <sortState ref="A7:T17">
      <sortCondition ref="B6"/>
    </sortState>
  </autoFilter>
  <conditionalFormatting sqref="D7:D17">
    <cfRule type="duplicateValues" dxfId="0" priority="1"/>
  </conditionalFormatting>
  <hyperlinks>
    <hyperlink ref="E14" r:id="rId1" display="https://emenscr.nesdc.go.th/viewer/view.html?id=5dd60d8ae498156aca0daab3&amp;username=mof050251" xr:uid="{79A02C1D-CE68-4AF4-8A90-6A9183B1A2AA}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51AA5-CA8A-44BD-A980-BE51790FD074}">
  <sheetPr>
    <tabColor rgb="FF00B0F0"/>
  </sheetPr>
  <dimension ref="A2:G17"/>
  <sheetViews>
    <sheetView zoomScale="55" zoomScaleNormal="55" workbookViewId="0">
      <selection activeCell="S41" sqref="S41"/>
    </sheetView>
  </sheetViews>
  <sheetFormatPr defaultRowHeight="21" x14ac:dyDescent="0.35"/>
  <cols>
    <col min="1" max="1" width="36.7109375" style="1" bestFit="1" customWidth="1"/>
    <col min="2" max="2" width="16.28515625" style="1" bestFit="1" customWidth="1"/>
    <col min="3" max="4" width="5.5703125" style="1" bestFit="1" customWidth="1"/>
    <col min="5" max="5" width="8.28515625" style="1" bestFit="1" customWidth="1"/>
    <col min="6" max="6" width="11.28515625" style="1" bestFit="1" customWidth="1"/>
    <col min="7" max="7" width="29.140625" style="1" bestFit="1" customWidth="1"/>
    <col min="8" max="16384" width="9.140625" style="1"/>
  </cols>
  <sheetData>
    <row r="2" spans="1:7" x14ac:dyDescent="0.35">
      <c r="A2" s="1" t="s">
        <v>105</v>
      </c>
      <c r="B2" s="1" t="s">
        <v>106</v>
      </c>
    </row>
    <row r="3" spans="1:7" x14ac:dyDescent="0.35">
      <c r="A3" s="1" t="s">
        <v>107</v>
      </c>
      <c r="B3" s="1">
        <v>2563</v>
      </c>
      <c r="C3" s="1">
        <v>2566</v>
      </c>
      <c r="D3" s="1">
        <v>2567</v>
      </c>
      <c r="E3" s="1">
        <v>2568</v>
      </c>
      <c r="F3" s="1" t="s">
        <v>108</v>
      </c>
      <c r="G3" s="23" t="s">
        <v>109</v>
      </c>
    </row>
    <row r="4" spans="1:7" x14ac:dyDescent="0.35">
      <c r="A4" s="24" t="s">
        <v>60</v>
      </c>
      <c r="B4" s="25"/>
      <c r="C4" s="25"/>
      <c r="D4" s="25">
        <v>1</v>
      </c>
      <c r="E4" s="25">
        <v>3</v>
      </c>
      <c r="F4" s="25">
        <v>4</v>
      </c>
      <c r="G4" s="1">
        <f>SUM(C4:E4)</f>
        <v>4</v>
      </c>
    </row>
    <row r="5" spans="1:7" x14ac:dyDescent="0.35">
      <c r="A5" s="26" t="s">
        <v>30</v>
      </c>
      <c r="B5" s="25"/>
      <c r="C5" s="25"/>
      <c r="D5" s="25">
        <v>1</v>
      </c>
      <c r="E5" s="25">
        <v>3</v>
      </c>
      <c r="F5" s="25">
        <v>4</v>
      </c>
      <c r="G5" s="1">
        <f t="shared" ref="G5:G14" si="0">SUM(C5:E5)</f>
        <v>4</v>
      </c>
    </row>
    <row r="6" spans="1:7" x14ac:dyDescent="0.35">
      <c r="A6" s="24" t="s">
        <v>40</v>
      </c>
      <c r="B6" s="25"/>
      <c r="C6" s="25">
        <v>1</v>
      </c>
      <c r="D6" s="25"/>
      <c r="E6" s="25">
        <v>1</v>
      </c>
      <c r="F6" s="25">
        <v>2</v>
      </c>
      <c r="G6" s="1">
        <f t="shared" si="0"/>
        <v>2</v>
      </c>
    </row>
    <row r="7" spans="1:7" x14ac:dyDescent="0.35">
      <c r="A7" s="26" t="s">
        <v>30</v>
      </c>
      <c r="B7" s="25"/>
      <c r="C7" s="25">
        <v>1</v>
      </c>
      <c r="D7" s="25"/>
      <c r="E7" s="25">
        <v>1</v>
      </c>
      <c r="F7" s="25">
        <v>2</v>
      </c>
      <c r="G7" s="1">
        <f t="shared" si="0"/>
        <v>2</v>
      </c>
    </row>
    <row r="8" spans="1:7" x14ac:dyDescent="0.35">
      <c r="A8" s="24" t="s">
        <v>86</v>
      </c>
      <c r="B8" s="25"/>
      <c r="C8" s="25"/>
      <c r="D8" s="25"/>
      <c r="E8" s="25">
        <v>1</v>
      </c>
      <c r="F8" s="25">
        <v>1</v>
      </c>
      <c r="G8" s="1">
        <f t="shared" si="0"/>
        <v>1</v>
      </c>
    </row>
    <row r="9" spans="1:7" x14ac:dyDescent="0.35">
      <c r="A9" s="26" t="s">
        <v>30</v>
      </c>
      <c r="B9" s="25"/>
      <c r="C9" s="25"/>
      <c r="D9" s="25"/>
      <c r="E9" s="25">
        <v>1</v>
      </c>
      <c r="F9" s="25">
        <v>1</v>
      </c>
      <c r="G9" s="1">
        <f t="shared" si="0"/>
        <v>1</v>
      </c>
    </row>
    <row r="10" spans="1:7" x14ac:dyDescent="0.35">
      <c r="A10" s="24" t="s">
        <v>29</v>
      </c>
      <c r="B10" s="25">
        <v>1</v>
      </c>
      <c r="C10" s="25"/>
      <c r="D10" s="25">
        <v>1</v>
      </c>
      <c r="E10" s="25"/>
      <c r="F10" s="25">
        <v>2</v>
      </c>
      <c r="G10" s="1">
        <f t="shared" si="0"/>
        <v>1</v>
      </c>
    </row>
    <row r="11" spans="1:7" x14ac:dyDescent="0.35">
      <c r="A11" s="26" t="s">
        <v>30</v>
      </c>
      <c r="B11" s="25">
        <v>1</v>
      </c>
      <c r="C11" s="25"/>
      <c r="D11" s="25">
        <v>1</v>
      </c>
      <c r="E11" s="25"/>
      <c r="F11" s="25">
        <v>2</v>
      </c>
      <c r="G11" s="1">
        <f t="shared" si="0"/>
        <v>1</v>
      </c>
    </row>
    <row r="12" spans="1:7" x14ac:dyDescent="0.35">
      <c r="A12" s="24" t="s">
        <v>52</v>
      </c>
      <c r="B12" s="25"/>
      <c r="C12" s="25"/>
      <c r="D12" s="25">
        <v>1</v>
      </c>
      <c r="E12" s="25">
        <v>1</v>
      </c>
      <c r="F12" s="25">
        <v>2</v>
      </c>
      <c r="G12" s="1">
        <f t="shared" si="0"/>
        <v>2</v>
      </c>
    </row>
    <row r="13" spans="1:7" ht="21.75" thickBot="1" x14ac:dyDescent="0.4">
      <c r="A13" s="26" t="s">
        <v>30</v>
      </c>
      <c r="B13" s="25"/>
      <c r="C13" s="25"/>
      <c r="D13" s="25">
        <v>1</v>
      </c>
      <c r="E13" s="25">
        <v>1</v>
      </c>
      <c r="F13" s="25">
        <v>2</v>
      </c>
      <c r="G13" s="1">
        <f t="shared" si="0"/>
        <v>2</v>
      </c>
    </row>
    <row r="14" spans="1:7" ht="21.75" thickTop="1" x14ac:dyDescent="0.35">
      <c r="A14" s="24" t="s">
        <v>108</v>
      </c>
      <c r="B14" s="25">
        <v>1</v>
      </c>
      <c r="C14" s="25">
        <v>1</v>
      </c>
      <c r="D14" s="25">
        <v>3</v>
      </c>
      <c r="E14" s="25">
        <v>6</v>
      </c>
      <c r="F14" s="25">
        <v>11</v>
      </c>
      <c r="G14" s="27">
        <f t="shared" si="0"/>
        <v>10</v>
      </c>
    </row>
    <row r="16" spans="1:7" x14ac:dyDescent="0.35">
      <c r="E16" s="28" t="s">
        <v>110</v>
      </c>
      <c r="F16" s="28">
        <v>11</v>
      </c>
      <c r="G16" s="28">
        <v>10</v>
      </c>
    </row>
    <row r="17" spans="5:7" x14ac:dyDescent="0.35">
      <c r="E17" s="28" t="s">
        <v>111</v>
      </c>
      <c r="F17" s="28">
        <v>0</v>
      </c>
      <c r="G17" s="28">
        <v>0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8CD35-A188-4DEF-9C7F-CA021CB5A2D6}">
  <sheetPr>
    <tabColor rgb="FFFF0000"/>
  </sheetPr>
  <dimension ref="A1:T5"/>
  <sheetViews>
    <sheetView topLeftCell="E1" workbookViewId="0">
      <selection activeCell="A6" sqref="A6:P17"/>
    </sheetView>
  </sheetViews>
  <sheetFormatPr defaultRowHeight="21" x14ac:dyDescent="0.35"/>
  <cols>
    <col min="1" max="1" width="22.28515625" style="1" customWidth="1"/>
    <col min="2" max="2" width="24.7109375" style="1" customWidth="1"/>
    <col min="3" max="3" width="56.5703125" style="1" customWidth="1"/>
    <col min="4" max="4" width="98.42578125" style="1" bestFit="1" customWidth="1"/>
    <col min="5" max="5" width="56.5703125" style="1" customWidth="1"/>
    <col min="6" max="6" width="74.42578125" style="1" customWidth="1"/>
    <col min="7" max="7" width="41.7109375" style="1" customWidth="1"/>
    <col min="8" max="8" width="43.28515625" style="1" customWidth="1"/>
    <col min="9" max="9" width="17.7109375" style="1" customWidth="1"/>
    <col min="10" max="16" width="26.140625" style="1" customWidth="1"/>
    <col min="17" max="17" width="28" style="1" customWidth="1"/>
    <col min="18" max="18" width="12.7109375" style="1" bestFit="1" customWidth="1"/>
    <col min="19" max="19" width="10.85546875" style="1" bestFit="1" customWidth="1"/>
    <col min="20" max="16384" width="9.140625" style="1"/>
  </cols>
  <sheetData>
    <row r="1" spans="1:20" ht="36" x14ac:dyDescent="0.55000000000000004">
      <c r="A1" s="29" t="s">
        <v>112</v>
      </c>
    </row>
    <row r="3" spans="1:20" x14ac:dyDescent="0.35">
      <c r="A3" s="30" t="s">
        <v>13</v>
      </c>
      <c r="B3" s="30" t="s">
        <v>113</v>
      </c>
      <c r="C3" s="31" t="s">
        <v>114</v>
      </c>
      <c r="D3" s="31"/>
      <c r="E3" s="31" t="s">
        <v>115</v>
      </c>
      <c r="F3" s="30" t="s">
        <v>116</v>
      </c>
      <c r="G3" s="30" t="s">
        <v>117</v>
      </c>
      <c r="H3" s="30" t="s">
        <v>118</v>
      </c>
      <c r="I3" s="30" t="s">
        <v>119</v>
      </c>
      <c r="J3" s="30" t="s">
        <v>120</v>
      </c>
      <c r="K3" s="30" t="s">
        <v>121</v>
      </c>
      <c r="L3" s="30" t="s">
        <v>122</v>
      </c>
      <c r="M3" s="30" t="s">
        <v>123</v>
      </c>
      <c r="N3" s="30" t="s">
        <v>124</v>
      </c>
      <c r="O3" s="30" t="s">
        <v>125</v>
      </c>
      <c r="P3" s="30" t="s">
        <v>126</v>
      </c>
      <c r="Q3" s="30" t="s">
        <v>127</v>
      </c>
      <c r="R3" s="32" t="s">
        <v>128</v>
      </c>
      <c r="S3" s="32" t="s">
        <v>128</v>
      </c>
      <c r="T3" s="33" t="s">
        <v>129</v>
      </c>
    </row>
    <row r="4" spans="1:20" x14ac:dyDescent="0.35">
      <c r="A4" s="34" t="s">
        <v>130</v>
      </c>
      <c r="B4" s="35" t="s">
        <v>40</v>
      </c>
      <c r="C4" s="35" t="s">
        <v>131</v>
      </c>
      <c r="D4" s="36" t="str">
        <f>HYPERLINK(E4,F4)</f>
        <v>โครงการพัฒนากำลังคนสมรรถนะสูงให้สอดคล้องกับความต้องการ ของภาคอุตสาหกรรมในเขตพื้นที่ระเบียงเศรษฐกิจพิเศษ</v>
      </c>
      <c r="E4" s="35" t="s">
        <v>132</v>
      </c>
      <c r="F4" s="37" t="s">
        <v>133</v>
      </c>
      <c r="G4" s="37" t="s">
        <v>134</v>
      </c>
      <c r="H4" s="37" t="s">
        <v>135</v>
      </c>
      <c r="I4" s="38">
        <v>1</v>
      </c>
      <c r="J4" s="39">
        <v>4.25</v>
      </c>
      <c r="K4" s="39">
        <v>4.125</v>
      </c>
      <c r="L4" s="39">
        <v>4.8012499999999996</v>
      </c>
      <c r="M4" s="39">
        <v>4.375</v>
      </c>
      <c r="N4" s="39">
        <v>4.125</v>
      </c>
      <c r="O4" s="40">
        <v>1</v>
      </c>
      <c r="P4" s="41">
        <v>1</v>
      </c>
      <c r="Q4" s="42" t="s">
        <v>136</v>
      </c>
      <c r="R4" s="41" t="s">
        <v>137</v>
      </c>
      <c r="S4" s="41" t="s">
        <v>137</v>
      </c>
      <c r="T4" s="43" t="s">
        <v>138</v>
      </c>
    </row>
    <row r="5" spans="1:20" x14ac:dyDescent="0.35">
      <c r="A5" s="34" t="s">
        <v>130</v>
      </c>
      <c r="B5" s="35" t="s">
        <v>40</v>
      </c>
      <c r="C5" s="35" t="s">
        <v>139</v>
      </c>
      <c r="D5" s="36" t="str">
        <f>HYPERLINK(E5,F5)</f>
        <v xml:space="preserve">โครงการพัฒนาศักยภาพแรงงานในพื้นที่ระเบียงเศรษฐกิจพิเศษ 4 ภาค </v>
      </c>
      <c r="E5" s="35" t="s">
        <v>140</v>
      </c>
      <c r="F5" s="37" t="s">
        <v>141</v>
      </c>
      <c r="G5" s="37" t="s">
        <v>38</v>
      </c>
      <c r="H5" s="37" t="s">
        <v>36</v>
      </c>
      <c r="I5" s="38">
        <v>1</v>
      </c>
      <c r="J5" s="39">
        <v>3.75</v>
      </c>
      <c r="K5" s="39">
        <v>4.75</v>
      </c>
      <c r="L5" s="39">
        <v>4.5925000000000002</v>
      </c>
      <c r="M5" s="39">
        <v>4.5</v>
      </c>
      <c r="N5" s="38">
        <v>5</v>
      </c>
      <c r="O5" s="40">
        <v>1</v>
      </c>
      <c r="P5" s="41">
        <v>1</v>
      </c>
      <c r="Q5" s="42" t="s">
        <v>136</v>
      </c>
      <c r="R5" s="41" t="s">
        <v>137</v>
      </c>
      <c r="S5" s="41" t="s">
        <v>137</v>
      </c>
      <c r="T5" s="43" t="s">
        <v>138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90491-767F-42FE-A21C-66E88AF962A3}">
  <sheetPr>
    <tabColor rgb="FF00B050"/>
  </sheetPr>
  <dimension ref="A1:P6"/>
  <sheetViews>
    <sheetView topLeftCell="B1" zoomScale="85" zoomScaleNormal="85" workbookViewId="0">
      <selection activeCell="A6" sqref="A6:P17"/>
    </sheetView>
  </sheetViews>
  <sheetFormatPr defaultRowHeight="15" x14ac:dyDescent="0.25"/>
  <cols>
    <col min="1" max="1" width="24.28515625" style="44" hidden="1" customWidth="1"/>
    <col min="2" max="2" width="111" style="44" customWidth="1"/>
    <col min="3" max="4" width="54" style="44" hidden="1" customWidth="1"/>
    <col min="5" max="5" width="12.28515625" style="44" customWidth="1"/>
    <col min="6" max="6" width="28.28515625" style="44" hidden="1" customWidth="1"/>
    <col min="7" max="7" width="27" style="44" hidden="1" customWidth="1"/>
    <col min="8" max="8" width="54" style="44" hidden="1" customWidth="1"/>
    <col min="9" max="11" width="54" style="44" customWidth="1"/>
    <col min="12" max="12" width="19.42578125" style="44" customWidth="1"/>
    <col min="13" max="13" width="23.140625" style="44" customWidth="1"/>
    <col min="14" max="14" width="40.7109375" style="44" hidden="1" customWidth="1"/>
    <col min="15" max="15" width="24.7109375" style="44" customWidth="1"/>
    <col min="16" max="16" width="31.85546875" style="44" customWidth="1"/>
    <col min="17" max="16384" width="9.140625" style="44"/>
  </cols>
  <sheetData>
    <row r="1" spans="1:16" ht="36" x14ac:dyDescent="0.55000000000000004">
      <c r="B1" s="29" t="s">
        <v>142</v>
      </c>
    </row>
    <row r="2" spans="1:16" ht="21" x14ac:dyDescent="0.35">
      <c r="A2" s="45" t="s">
        <v>1</v>
      </c>
      <c r="B2" s="46" t="s">
        <v>2</v>
      </c>
      <c r="C2" s="45" t="s">
        <v>2</v>
      </c>
      <c r="D2" s="45" t="s">
        <v>4</v>
      </c>
      <c r="E2" s="46" t="s">
        <v>5</v>
      </c>
      <c r="F2" s="46" t="s">
        <v>6</v>
      </c>
      <c r="G2" s="46" t="s">
        <v>7</v>
      </c>
      <c r="H2" s="46" t="s">
        <v>8</v>
      </c>
      <c r="I2" s="46" t="s">
        <v>9</v>
      </c>
      <c r="J2" s="46" t="s">
        <v>11</v>
      </c>
      <c r="K2" s="46" t="s">
        <v>12</v>
      </c>
      <c r="L2" s="63" t="s">
        <v>143</v>
      </c>
      <c r="M2" s="63"/>
      <c r="N2" s="47" t="s">
        <v>17</v>
      </c>
      <c r="O2" s="64" t="s">
        <v>144</v>
      </c>
      <c r="P2" s="64"/>
    </row>
    <row r="3" spans="1:16" ht="21" x14ac:dyDescent="0.35">
      <c r="A3" s="45"/>
      <c r="B3" s="46"/>
      <c r="C3" s="45"/>
      <c r="D3" s="45"/>
      <c r="E3" s="46"/>
      <c r="F3" s="46"/>
      <c r="G3" s="46"/>
      <c r="H3" s="46"/>
      <c r="I3" s="46"/>
      <c r="J3" s="46"/>
      <c r="K3" s="46"/>
      <c r="L3" s="48" t="s">
        <v>13</v>
      </c>
      <c r="M3" s="48" t="s">
        <v>14</v>
      </c>
      <c r="N3" s="49"/>
      <c r="O3" s="50" t="s">
        <v>13</v>
      </c>
      <c r="P3" s="50" t="s">
        <v>14</v>
      </c>
    </row>
    <row r="4" spans="1:16" ht="21" x14ac:dyDescent="0.35">
      <c r="A4" s="51"/>
      <c r="B4" s="52" t="str">
        <f>HYPERLINK(N4,C4)</f>
        <v>โครงการพัฒนาศักยภาพแรงงานในพื้นที่ระเบียงเศรษฐกิจพิเศษ 4 ภาค</v>
      </c>
      <c r="C4" s="53" t="s">
        <v>89</v>
      </c>
      <c r="D4" s="6"/>
      <c r="E4" s="54">
        <v>2568</v>
      </c>
      <c r="F4" s="55"/>
      <c r="G4" s="55"/>
      <c r="H4" s="53"/>
      <c r="I4" s="53" t="s">
        <v>36</v>
      </c>
      <c r="J4" s="53" t="s">
        <v>38</v>
      </c>
      <c r="K4" s="56" t="s">
        <v>145</v>
      </c>
      <c r="L4" s="57"/>
      <c r="M4" s="57"/>
      <c r="N4" s="53" t="s">
        <v>146</v>
      </c>
      <c r="O4" s="58" t="s">
        <v>130</v>
      </c>
      <c r="P4" s="58" t="s">
        <v>40</v>
      </c>
    </row>
    <row r="5" spans="1:16" ht="21" x14ac:dyDescent="0.35">
      <c r="B5" s="59" t="str">
        <f>HYPERLINK(N5,C5)</f>
        <v>โครงการพัฒนากำลังคนสมรรถนะสูงให้สอดคล้องกับความต้องการ ของภาคอุตสาหกรรมในเขตพื้นที่ระเบียงเศรษฐกิจพิเศษ</v>
      </c>
      <c r="C5" s="37" t="s">
        <v>133</v>
      </c>
      <c r="D5" s="1"/>
      <c r="E5" s="54">
        <v>2569</v>
      </c>
      <c r="I5" s="37" t="s">
        <v>134</v>
      </c>
      <c r="J5" s="37" t="s">
        <v>135</v>
      </c>
      <c r="K5" s="56" t="s">
        <v>147</v>
      </c>
      <c r="L5" s="57"/>
      <c r="M5" s="57"/>
      <c r="N5" s="35" t="s">
        <v>132</v>
      </c>
      <c r="O5" s="60" t="s">
        <v>130</v>
      </c>
      <c r="P5" s="60" t="s">
        <v>40</v>
      </c>
    </row>
    <row r="6" spans="1:16" ht="21" x14ac:dyDescent="0.35">
      <c r="B6" s="59" t="str">
        <f>HYPERLINK(N6,C6)</f>
        <v xml:space="preserve">โครงการพัฒนาศักยภาพแรงงานในพื้นที่ระเบียงเศรษฐกิจพิเศษ 4 ภาค </v>
      </c>
      <c r="C6" s="37" t="s">
        <v>141</v>
      </c>
      <c r="D6" s="1"/>
      <c r="E6" s="54">
        <v>2569</v>
      </c>
      <c r="I6" s="37" t="s">
        <v>38</v>
      </c>
      <c r="J6" s="37" t="s">
        <v>36</v>
      </c>
      <c r="K6" s="56" t="s">
        <v>147</v>
      </c>
      <c r="L6" s="57"/>
      <c r="M6" s="57"/>
      <c r="N6" s="35" t="s">
        <v>140</v>
      </c>
      <c r="O6" s="60" t="s">
        <v>130</v>
      </c>
      <c r="P6" s="60" t="s">
        <v>40</v>
      </c>
    </row>
  </sheetData>
  <mergeCells count="2">
    <mergeCell ref="L2:M2"/>
    <mergeCell ref="O2:P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1.รวม</vt:lpstr>
      <vt:lpstr>2. เรียง VC</vt:lpstr>
      <vt:lpstr>3. Pivot VC</vt:lpstr>
      <vt:lpstr>4. (ร่าง) ข้อเสนอโครงการฯ ปี 68</vt:lpstr>
      <vt:lpstr>5. โครงการสำคัญฯ ปี 66-68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Pasinee Srisomboon</dc:creator>
  <cp:lastModifiedBy>Pasinee Srisomboon</cp:lastModifiedBy>
  <dcterms:created xsi:type="dcterms:W3CDTF">2025-05-02T11:31:52Z</dcterms:created>
  <dcterms:modified xsi:type="dcterms:W3CDTF">2025-05-06T06:25:00Z</dcterms:modified>
</cp:coreProperties>
</file>