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AS IS\คู่มือทำ AS IS\As is 07\Excel As is 70\"/>
    </mc:Choice>
  </mc:AlternateContent>
  <xr:revisionPtr revIDLastSave="0" documentId="13_ncr:1_{0FB8FDB9-1525-4C04-A9CF-178F0450E7EF}" xr6:coauthVersionLast="47" xr6:coauthVersionMax="47" xr10:uidLastSave="{00000000-0000-0000-0000-000000000000}"/>
  <bookViews>
    <workbookView xWindow="-120" yWindow="-120" windowWidth="20730" windowHeight="11160" tabRatio="558" firstSheet="2" activeTab="2" xr2:uid="{00000000-000D-0000-FFFF-FFFF00000000}"/>
  </bookViews>
  <sheets>
    <sheet name="ข้อมูลดิบ" sheetId="1" state="hidden" r:id="rId1"/>
    <sheet name="คัดเลือก" sheetId="2" state="hidden" r:id="rId2"/>
    <sheet name="1.รวม" sheetId="3" r:id="rId3"/>
    <sheet name="pivot หน่วยงาน" sheetId="21" state="hidden" r:id="rId4"/>
    <sheet name="2.เรียง VC" sheetId="18" r:id="rId5"/>
    <sheet name="หน่วยงาน" sheetId="19" state="hidden" r:id="rId6"/>
    <sheet name="สรุปหน่วยงาน" sheetId="20" state="hidden" r:id="rId7"/>
    <sheet name="ทำการ 070201" sheetId="15" state="hidden" r:id="rId8"/>
    <sheet name="ทำการ 070201_use" sheetId="16" state="hidden" r:id="rId9"/>
    <sheet name="3.Pivot VC" sheetId="6" r:id="rId10"/>
    <sheet name="โครงการปี 66" sheetId="8" state="hidden" r:id="rId11"/>
    <sheet name="โครงการปี 67" sheetId="9" state="hidden" r:id="rId12"/>
    <sheet name="4. (ร่าง) ข้อเสนอโครงการฯ 68" sheetId="11" r:id="rId13"/>
    <sheet name="5. โครงการปี 66-69" sheetId="14" r:id="rId14"/>
  </sheets>
  <definedNames>
    <definedName name="_xlnm._FilterDatabase" localSheetId="2">'1.รวม'!$A$10:$L$91</definedName>
    <definedName name="_xlnm._FilterDatabase" localSheetId="4" hidden="1">'2.เรียง VC'!$A$3:$Y$3</definedName>
    <definedName name="_xlnm._FilterDatabase" localSheetId="12" hidden="1">'4. (ร่าง) ข้อเสนอโครงการฯ 68'!$A$2:$AE$2</definedName>
    <definedName name="_xlnm._FilterDatabase" localSheetId="13" hidden="1">'5. โครงการปี 66-69'!$B$4:$W$4</definedName>
    <definedName name="_xlnm._FilterDatabase" localSheetId="3" hidden="1">'pivot หน่วยงาน'!$A$1:$N$118</definedName>
    <definedName name="_xlnm._FilterDatabase" localSheetId="1" hidden="1">คัดเลือก!$A$2:$L$73</definedName>
    <definedName name="_xlnm._FilterDatabase" localSheetId="10" hidden="1">'โครงการปี 66'!$A$2:$N$20</definedName>
    <definedName name="_xlnm._FilterDatabase" localSheetId="11" hidden="1">'โครงการปี 67'!$A$2:$Q$16</definedName>
    <definedName name="_xlnm._FilterDatabase" localSheetId="8" hidden="1">'ทำการ 070201_use'!$A$1:$R$80</definedName>
    <definedName name="_xlnm._FilterDatabase" localSheetId="6" hidden="1">สรุปหน่วยงาน!$A$2:$G$73</definedName>
  </definedNames>
  <calcPr calcId="191029"/>
  <pivotCaches>
    <pivotCache cacheId="133" r:id="rId15"/>
    <pivotCache cacheId="134" r:id="rId16"/>
    <pivotCache cacheId="135" r:id="rId17"/>
    <pivotCache cacheId="136" r:id="rId18"/>
    <pivotCache cacheId="143" r:id="rId1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6" l="1"/>
  <c r="M35" i="6"/>
  <c r="E4" i="11"/>
  <c r="E5" i="11"/>
  <c r="E6" i="11"/>
  <c r="E3" i="11"/>
  <c r="N34" i="6"/>
  <c r="N33" i="6"/>
  <c r="M34" i="6"/>
  <c r="M3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" i="6"/>
  <c r="E75" i="18"/>
  <c r="E85" i="18"/>
  <c r="E102" i="18"/>
  <c r="E66" i="18"/>
  <c r="E63" i="18"/>
  <c r="E65" i="18"/>
  <c r="E64" i="18"/>
  <c r="E35" i="18"/>
  <c r="E29" i="18"/>
  <c r="E90" i="18"/>
  <c r="E28" i="18"/>
  <c r="E4" i="18"/>
  <c r="E94" i="18"/>
  <c r="E38" i="18"/>
  <c r="E36" i="18"/>
  <c r="E60" i="18"/>
  <c r="E59" i="18"/>
  <c r="E84" i="18"/>
  <c r="E83" i="18"/>
  <c r="E82" i="18"/>
  <c r="E81" i="18"/>
  <c r="E80" i="18"/>
  <c r="E27" i="18"/>
  <c r="E26" i="18"/>
  <c r="E25" i="18"/>
  <c r="E24" i="18"/>
  <c r="E23" i="18"/>
  <c r="E22" i="18"/>
  <c r="E21" i="18"/>
  <c r="E20" i="18"/>
  <c r="E19" i="18"/>
  <c r="E18" i="18"/>
  <c r="E58" i="18"/>
  <c r="E68" i="18"/>
  <c r="E57" i="18"/>
  <c r="E79" i="18"/>
  <c r="E78" i="18"/>
  <c r="E77" i="18"/>
  <c r="E17" i="18"/>
  <c r="E16" i="18"/>
  <c r="E100" i="18"/>
  <c r="E99" i="18"/>
  <c r="E98" i="18"/>
  <c r="E97" i="18"/>
  <c r="E96" i="18"/>
  <c r="E54" i="18"/>
  <c r="E53" i="18"/>
  <c r="E103" i="18"/>
  <c r="E55" i="18"/>
  <c r="E43" i="18"/>
  <c r="E42" i="18"/>
  <c r="E41" i="18"/>
  <c r="E88" i="18"/>
  <c r="E52" i="18"/>
  <c r="E40" i="18"/>
  <c r="E39" i="18"/>
  <c r="E95" i="18"/>
  <c r="E51" i="18"/>
  <c r="E50" i="18"/>
  <c r="E49" i="18"/>
  <c r="E48" i="18"/>
  <c r="E47" i="18"/>
  <c r="E101" i="18"/>
  <c r="E89" i="18"/>
  <c r="E34" i="18"/>
  <c r="E87" i="18"/>
  <c r="E86" i="18"/>
  <c r="E33" i="18"/>
  <c r="E32" i="18"/>
  <c r="E62" i="18"/>
  <c r="E69" i="18"/>
  <c r="E61" i="18"/>
  <c r="E31" i="18"/>
  <c r="E30" i="18"/>
  <c r="B71" i="3"/>
  <c r="B72" i="3"/>
  <c r="B73" i="3"/>
  <c r="B74" i="3"/>
  <c r="B75" i="3"/>
  <c r="B76" i="3"/>
  <c r="B77" i="3"/>
  <c r="B78" i="3"/>
  <c r="B79" i="3"/>
  <c r="B80" i="3"/>
  <c r="B84" i="3"/>
  <c r="B85" i="3"/>
  <c r="B86" i="3"/>
  <c r="B87" i="3"/>
  <c r="B88" i="3"/>
  <c r="B89" i="3"/>
  <c r="B90" i="3"/>
  <c r="B91" i="3"/>
  <c r="B92" i="3"/>
  <c r="B93" i="3"/>
  <c r="B94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35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81" i="3"/>
  <c r="B68" i="3"/>
  <c r="B82" i="3"/>
  <c r="B95" i="3"/>
  <c r="B96" i="3"/>
  <c r="B83" i="3"/>
  <c r="B97" i="3"/>
  <c r="B98" i="3"/>
  <c r="B69" i="3"/>
  <c r="B36" i="3"/>
  <c r="B70" i="3"/>
  <c r="S5" i="14"/>
  <c r="B5" i="14"/>
</calcChain>
</file>

<file path=xl/sharedStrings.xml><?xml version="1.0" encoding="utf-8"?>
<sst xmlns="http://schemas.openxmlformats.org/spreadsheetml/2006/main" count="9557" uniqueCount="755">
  <si>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</si>
  <si>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</si>
  <si>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</si>
  <si>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</si>
  <si>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</si>
  <si>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</si>
  <si>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</si>
  <si>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</si>
  <si>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</si>
  <si>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</si>
  <si>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</si>
  <si>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</si>
  <si>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</si>
  <si>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</si>
  <si>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</si>
  <si>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</si>
  <si>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</si>
  <si>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</si>
  <si>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</si>
  <si>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</si>
  <si>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</si>
  <si>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</si>
  <si>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</si>
  <si>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</si>
  <si>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energy02021</t>
  </si>
  <si>
    <t>พน 0202-61-0003</t>
  </si>
  <si>
    <t>สร้างกติกา (Code of Conduct) เพื่อกำหนดขอบเขตการปฏิบัติงานระหว่างหน่วยนโยบาย-หน่วยกำกับ-หน่วยปฏิบัติ</t>
  </si>
  <si>
    <t>โครงสร้างพื้นฐาน ระบบโลจิสติกส์ และดิจิทัล</t>
  </si>
  <si>
    <t>ด้านการสร้างความสามารถในการแข่งขัน</t>
  </si>
  <si>
    <t>ด้านพลังงาน</t>
  </si>
  <si>
    <t>070201</t>
  </si>
  <si>
    <t>1. การใช้ก๊าซธรรมชาติในการผลิตไฟฟ้าลดลง</t>
  </si>
  <si>
    <t>9 พฤศจิกายน 2563 เวลา 9:29</t>
  </si>
  <si>
    <t>อนุมัติแล้ว</t>
  </si>
  <si>
    <t>มีนาคม 2561</t>
  </si>
  <si>
    <t>กันยายน 2565</t>
  </si>
  <si>
    <t>สำนักนโยบายและยุทธศาสตร์</t>
  </si>
  <si>
    <t>สำนักงานปลัดกระทรวงพลังงาน</t>
  </si>
  <si>
    <t>กระทรวงพลังงาน</t>
  </si>
  <si>
    <t>egat1</t>
  </si>
  <si>
    <t>EGAT-61-0008</t>
  </si>
  <si>
    <t>ศึกษาสัดส่วนโรงไฟฟ้าฐานและการเติบโตที่เหมาะสม</t>
  </si>
  <si>
    <t>25 กันยายน 2562 เวลา 11:02</t>
  </si>
  <si>
    <t>มกราคม 2561</t>
  </si>
  <si>
    <t>มีนาคม 2562</t>
  </si>
  <si>
    <t>การไฟฟ้าฝ่ายผลิตแห่งประเทศไทย</t>
  </si>
  <si>
    <t>energy06041</t>
  </si>
  <si>
    <t>พน 0604-61-0002</t>
  </si>
  <si>
    <t>ประเด็นการปฏิรูปที่ 7 ด้านการพัฒนาอุตสาหกรรมก๊าซ ลำดับที่ 4.2 ศึกษาถึงสัดส่วนของปริมาณก๊าซธรรมชาติเพื่อรักษาความมั่นคงกับปริมาณเพื่อเปิดให้มีการแข่งขันและเกิดประโยชน์กับผู้บริโภค</t>
  </si>
  <si>
    <t>20 กรกฎาคม 2563 เวลา 13:55</t>
  </si>
  <si>
    <t>กุมภาพันธ์ 2562</t>
  </si>
  <si>
    <t>พฤศจิกายน 2563</t>
  </si>
  <si>
    <t>สำนักนโยบายปิโตรเลียมและปิโตรเคมี</t>
  </si>
  <si>
    <t>สำนักงานนโยบายและแผนพลังงาน</t>
  </si>
  <si>
    <t>พน 0604-61-0003</t>
  </si>
  <si>
    <t>ประเด็นการปฏิรูปที่ 7 ด้านการพัฒนาอุตสาหกรรมก๊าซ  ลำดับที่ 2.1  โครงการศึกษาทบทวนแผนโครงสร้างพื้นฐานของประเทศเพื่อรองรับความมั่นคงและการเติบโตของประเทศ</t>
  </si>
  <si>
    <t>20 กรกฎาคม 2563 เวลา 13:35</t>
  </si>
  <si>
    <t>พน 0604-61-0005</t>
  </si>
  <si>
    <t>ประเด็นการปฏิรูปที่ 7 ด้านการพัฒนาอุตสาหกรรมก๊าซ ลำดับที่ 4.3  ศึกษาแนวทางการกำหนดโครงสร้างตลาดก๊าซธรรมชาติ แนวทางการกำกับดูแลที่ส่งเสริมให้เกิดการแข่งขันและเกิดประโยชน์สูงสุดกับผู้บริโภค</t>
  </si>
  <si>
    <t>20 กรกฎาคม 2563 เวลา 13:48</t>
  </si>
  <si>
    <t>เมษายน 2561</t>
  </si>
  <si>
    <t>pttplc1</t>
  </si>
  <si>
    <t>PTTPLC-61-0001</t>
  </si>
  <si>
    <t>ศึกษาการนำก๊าซธรรมชาติไปยังพื้นที่ต่างๆนอกโครงข่ายระบบท่อก๊าซธรรมชาติ</t>
  </si>
  <si>
    <t>25 ธันวาคม 2562 เวลา 14:31</t>
  </si>
  <si>
    <t>ธันวาคม 2561</t>
  </si>
  <si>
    <t>บริษัท ปตท. จำกัด (มหาชน)</t>
  </si>
  <si>
    <t>PTTPLC-61-0002</t>
  </si>
  <si>
    <t>ศึกษาความเป็นไปได้ในการพัฒนา LNG Hub ของประเทศไทย</t>
  </si>
  <si>
    <t>25 ธันวาคม 2562 เวลา 14:23</t>
  </si>
  <si>
    <t>พน 0202-61-0006</t>
  </si>
  <si>
    <t>ส่งเสริมและสร้างระบบธรรมาภิบาลในการบริหารจัดการภาครัฐ</t>
  </si>
  <si>
    <t>2 กันยายน 2562 เวลา 13:11</t>
  </si>
  <si>
    <t>กันยายน 2563</t>
  </si>
  <si>
    <t>พน 0202-61-0007</t>
  </si>
  <si>
    <t>ส่งเสริมและสร้างระบบธรรมาภิบาลในการบริหารจัดการภาคองค์กรพัฒนาเอกชน</t>
  </si>
  <si>
    <t>24 กันยายน 2562 เวลา 15:34</t>
  </si>
  <si>
    <t>กันยายน 2562</t>
  </si>
  <si>
    <t>พน 0202-61-0008</t>
  </si>
  <si>
    <t>ส่งเสริมและสร้างระบบธรรมาภิบาลในการบริหารจัดการภาคผู้ประกอบการ</t>
  </si>
  <si>
    <t>6 พฤศจิกายน 2563 เวลา 10:20</t>
  </si>
  <si>
    <t>energy06031</t>
  </si>
  <si>
    <t>พน 0603-61-0002</t>
  </si>
  <si>
    <t>โครงการพัฒนาและปรับปรุงระบบฐานข้อมูลผู้ผลิตไฟฟ้าเอกชนที่ผลิตไฟฟ้าเพื่อใช้เองโดยไม่ขายเข้าระบบของการไฟฟ้าหรือจำหน่ายไฟฟ้าให้ลูกค้าตรง</t>
  </si>
  <si>
    <t>ด้านการสร้างการเติบโตบนคุณภาพชีวิตที่เป็นมิตรต่อสิ่งแวดล้อม</t>
  </si>
  <si>
    <t>1 ตุลาคม 2562 เวลา 16:53</t>
  </si>
  <si>
    <t>ตุลาคม 2561</t>
  </si>
  <si>
    <t>ศูนย์พยากรณ์และสารสนเทศพลังงาน</t>
  </si>
  <si>
    <t>energy06021</t>
  </si>
  <si>
    <t>พน 0602-62-0001</t>
  </si>
  <si>
    <t>โครงการติดตามและประเมินผลการดำเนินงานตามนโยบาย แผน และมาตรการที่อนุมัติโดย กพช. และ กบง.</t>
  </si>
  <si>
    <t>8 ตุลาคม 2562 เวลา 16:22</t>
  </si>
  <si>
    <t>ธันวาคม 2560</t>
  </si>
  <si>
    <t>กันยายน 2561</t>
  </si>
  <si>
    <t>กองนโยบายและแผนพลังงาน</t>
  </si>
  <si>
    <t>พน 0602-62-0002</t>
  </si>
  <si>
    <t>โครงการติดตามและประเมินผลการดำเนินงานตามนโยบาย แผน และมาตรการ ที่อนุมัติโดย กพช. และ กบง.</t>
  </si>
  <si>
    <t>9 ตุลาคม 2562 เวลา 16:06</t>
  </si>
  <si>
    <t>EGAT-62-0001</t>
  </si>
  <si>
    <t>โครงการโรงไฟฟ้าทดแทนโรงไฟฟ้าแม่เมาะ เครื่องที่ 4-7</t>
  </si>
  <si>
    <t>25 กันยายน 2562 เวลา 16:07</t>
  </si>
  <si>
    <t>มิถุนายน 2553</t>
  </si>
  <si>
    <t>PTTPLC-62-0001</t>
  </si>
  <si>
    <t>โครงการลงทุนขยายกำลังการแปรสภาพ LNG ของ Map Ta Phut LNG Terminal</t>
  </si>
  <si>
    <t>31 ตุลาคม 2562 เวลา 14:38</t>
  </si>
  <si>
    <t>กันยายน 2559</t>
  </si>
  <si>
    <t>PTTPLC-62-0002</t>
  </si>
  <si>
    <t>โครงการ LNG Receiving Terminal  แห่งใหม่ จ.ระยอง</t>
  </si>
  <si>
    <t>26 ธันวาคม 2562 เวลา 19:50</t>
  </si>
  <si>
    <t>กรกฎาคม 2560</t>
  </si>
  <si>
    <t>กุมภาพันธ์ 2565</t>
  </si>
  <si>
    <t>energy03041</t>
  </si>
  <si>
    <t>พน 0304-62-0007</t>
  </si>
  <si>
    <t>โครงการบูรณาการงานด้านถ่านหินโดยรวมของประเทศให้เกิดประสิทธิภาพสูงสุด ในส่วนของการเผยแพร่และปรับปรุงประมวลหลักปฏิบัติที่ดีสำหรับการนำเข้า/ส่งออกเชื้อเพลิงถ่านหิน ประจำปีงบประมาณ 2562</t>
  </si>
  <si>
    <t>1 พฤศจิกายน 2562 เวลา 11:57</t>
  </si>
  <si>
    <t>พฤศจิกายน 2561</t>
  </si>
  <si>
    <t>มกราคม 2563</t>
  </si>
  <si>
    <t>สำนักจัดการเชื้อเพลิงธรรมชาติ</t>
  </si>
  <si>
    <t>กรมเชื้อเพลิงธรรมชาติ</t>
  </si>
  <si>
    <t>พน 0304-62-0008</t>
  </si>
  <si>
    <t>โครงการบูรณาการงานด้านถ่านหินโดยรวมของประเทศให้เกิดประสิทธิภาพสูงสุด ในส่วนของการจัดประชุมด้านเชื้อเพลิงถ่านหิน ประจำปีงบประมาณ 2562</t>
  </si>
  <si>
    <t>1 พฤศจิกายน 2562 เวลา 12:29</t>
  </si>
  <si>
    <t>ธันวาคม 2562</t>
  </si>
  <si>
    <t>พน 0603-62-0004</t>
  </si>
  <si>
    <t>ค่าพยากรณ์ความต้องการไฟฟ้ารายภาค</t>
  </si>
  <si>
    <t>7 ตุลาคม 2562 เวลา 8:55</t>
  </si>
  <si>
    <t>ตุลาคม 2560</t>
  </si>
  <si>
    <t>พน 0202-62-0002</t>
  </si>
  <si>
    <t>โครงการพัฒนากลไกการรองรับสภาวะฉุกเฉินด้านพลังงาน พ.ศ.2563</t>
  </si>
  <si>
    <t>31 ตุลาคม 2562 เวลา 12:52</t>
  </si>
  <si>
    <t>ตุลาคม 2562</t>
  </si>
  <si>
    <t>พน 0202-62-0005</t>
  </si>
  <si>
    <t>โครงการจัดทำยุทธศาสตร์ด้านพลังงานระดับจังหวัดเพื่อตอบสนองยุทธศาสตร์การพัฒนาภาค พ.ศ.2562</t>
  </si>
  <si>
    <t>31 ตุลาคม 2562 เวลา 10:23</t>
  </si>
  <si>
    <t>พน 0202-62-0006</t>
  </si>
  <si>
    <t>โครงการพัฒนาศักยภาพของหน่วยงานด้านพลังงานในการรองรับสถานการณ์ ฉุกเฉินด้านพลังงาน พ.ศ.2562</t>
  </si>
  <si>
    <t>31 ตุลาคม 2562 เวลา 13:31</t>
  </si>
  <si>
    <t>พน 0202-62-0007</t>
  </si>
  <si>
    <t>โครงการศึกษาเพื่อกำหนดยุทธศาสตร์การขับเคลื่อนภาคพลังงาน ตามบริบทการเปลี่ยนแปลงของเทคโนโลยีและสถานการณ์พลังงานโลก พ.ศ.2562</t>
  </si>
  <si>
    <t>31 ตุลาคม 2562 เวลา 13:19</t>
  </si>
  <si>
    <t>PTTPLC-63-0001</t>
  </si>
  <si>
    <t>โครงการท่อส่งก๊าซธรรมชาติ เส้นที่ 5</t>
  </si>
  <si>
    <t>25 ธันวาคม 2562 เวลา 15:59</t>
  </si>
  <si>
    <t>มกราคม 2560</t>
  </si>
  <si>
    <t>มกราคม 2564</t>
  </si>
  <si>
    <t>PTTPLC-63-0002</t>
  </si>
  <si>
    <t>โครงการระบบท่อส่งก๊าซฯ จากสถานีควบคุมความดันก๊าซฯ ราชบุรี – วังน้อยที่ 6</t>
  </si>
  <si>
    <t>25 ธันวาคม 2562 เวลา 15:54</t>
  </si>
  <si>
    <t>มิถุนายน 2560</t>
  </si>
  <si>
    <t>ธันวาคม 2563</t>
  </si>
  <si>
    <t>พน 0604-63-0002</t>
  </si>
  <si>
    <t>การทบทวนและจัดทำแผนบริหารจัดการก๊าซธรรมชาติ พ.ศ. 2561 - 2580</t>
  </si>
  <si>
    <t>1 เมษายน 2563 เวลา 14:18</t>
  </si>
  <si>
    <t>พน 0603-63-0001</t>
  </si>
  <si>
    <t>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</t>
  </si>
  <si>
    <t>9 ตุลาคม 2563 เวลา 16:02</t>
  </si>
  <si>
    <t>สิงหาคม 2563</t>
  </si>
  <si>
    <t>สิงหาคม 2564</t>
  </si>
  <si>
    <t>พน 0602-63-0001</t>
  </si>
  <si>
    <t>โครงการ “การติดตามประเมินผลเพื่อจัดทำนโยบายจัดหาไฟฟ้าอย่างมีประสิทธิภาพ”</t>
  </si>
  <si>
    <t>31 กรกฎาคม 2563 เวลา 9:12</t>
  </si>
  <si>
    <t>ตุลาคม 2564</t>
  </si>
  <si>
    <t>ข้อเสนอโครงการสำคัญ 2565 ที่ไม่ผ่านเข้ารอบ</t>
  </si>
  <si>
    <t>070201V04</t>
  </si>
  <si>
    <t>070201F0402</t>
  </si>
  <si>
    <t>พน 0202-63-0004</t>
  </si>
  <si>
    <t>โครงการเจรจาและประชุมนานาชาติ</t>
  </si>
  <si>
    <t>6 สิงหาคม 2563 เวลา 16:11</t>
  </si>
  <si>
    <t>070201V05</t>
  </si>
  <si>
    <t>070201F0503</t>
  </si>
  <si>
    <t>พน 0202-63-0006</t>
  </si>
  <si>
    <t>โครงการการสร้างความรู้ความเข้าใจและพัฒนาการสื่อสารเพื่อเจตคติที่ดีต่อการขับเคลื่อนงานพลังงานในชุมชน</t>
  </si>
  <si>
    <t>5 สิงหาคม 2563 เวลา 11:07</t>
  </si>
  <si>
    <t>070201F0502</t>
  </si>
  <si>
    <t>พน 0202-63-0009</t>
  </si>
  <si>
    <t>เพิ่มประสิทธิภาพการบูรณการการปฏิบัติงานร่วมกันระหว่างสำนักงานพลังงานจังหวัด องค์กรปกครองส่วนท้องถิ่น และผู้ประกอบการในพื้นที่</t>
  </si>
  <si>
    <t>15 พฤศจิกายน 2563 เวลา 11:00</t>
  </si>
  <si>
    <t>ข้อเสนอโครงการสำคัญ 2565 ที่ผ่านเข้ารอบ</t>
  </si>
  <si>
    <t>พน 0202-63-0010</t>
  </si>
  <si>
    <t>โครงการประสานความร่วมมือกับประเทศที่มีความสำคัญด้านพลังงาน</t>
  </si>
  <si>
    <t>6 สิงหาคม 2563 เวลา 16:12</t>
  </si>
  <si>
    <t>energy03021</t>
  </si>
  <si>
    <t>พน 0302-63-0002</t>
  </si>
  <si>
    <t>โครงการบูรณาการการทำเชิงพื้นที่ร่วมกับภาคส่วนต่าง ๆ ในพื้นที่เป้าหมาย (ปีงบประมาณ 2565)</t>
  </si>
  <si>
    <t>7 สิงหาคม 2563 เวลา 17:19</t>
  </si>
  <si>
    <t>กองแผนงานเชื้อเพลิงธรรมชาติ</t>
  </si>
  <si>
    <t>070201V02</t>
  </si>
  <si>
    <t>070201F0201</t>
  </si>
  <si>
    <t>พน 0302-63-0003</t>
  </si>
  <si>
    <t>โครงการเฝ้าระวังผลกระทบสิ่งแวดล้อมจากการประกอบกิจการปิโตรเลียม (งบประมาณ 2565)</t>
  </si>
  <si>
    <t>7 สิงหาคม 2563 เวลา 10:58</t>
  </si>
  <si>
    <t>พน 0202-63-0014</t>
  </si>
  <si>
    <t>โครงการพัฒนาประสิทธิผลการดำเนินงานเชิงยุทธศาสตร์ตามแผนพลังงานเชิงพื้นที่</t>
  </si>
  <si>
    <t>7 สิงหาคม 2563 เวลา 13:30</t>
  </si>
  <si>
    <t>070201F0501</t>
  </si>
  <si>
    <t>พน 0202-63-0015</t>
  </si>
  <si>
    <t>โครงการพัฒนาระบบบริหารจัดการและเชื่อมโยงข้อมูลเพื่อวิเคราะห์ยุทธศาสตร์และแผนงาน</t>
  </si>
  <si>
    <t>15 พฤศจิกายน 2563 เวลา 11:03</t>
  </si>
  <si>
    <t>พน 0202-63-0016</t>
  </si>
  <si>
    <t>โครงการพัฒนาประสิทธิภาพการแก้ไขสภาวะฉุกเฉินด้านพลังงาน</t>
  </si>
  <si>
    <t>7 สิงหาคม 2563 เวลา 14:33</t>
  </si>
  <si>
    <t>พน 0302-63-0004</t>
  </si>
  <si>
    <t>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(ปีงบประมาณ 2565)</t>
  </si>
  <si>
    <t>15 พฤศจิกายน 2563 เวลา 11:04</t>
  </si>
  <si>
    <t>erc1</t>
  </si>
  <si>
    <t>ERC-64-0002</t>
  </si>
  <si>
    <t>การรับซื้อไฟฟ้าตามแผน PDP 2018 Revision 1, แผน AEDP, และ นโยบายของรัฐ</t>
  </si>
  <si>
    <t>14 ตุลาคม 2563 เวลา 11:41</t>
  </si>
  <si>
    <t>ตุลาคม 2563</t>
  </si>
  <si>
    <t>กันยายน 2564</t>
  </si>
  <si>
    <t>สำนักงานคณะกรรมการกำกับกิจการพลังงาน</t>
  </si>
  <si>
    <t>070201F0202</t>
  </si>
  <si>
    <t>energy03061</t>
  </si>
  <si>
    <t>พน 0306-64-0002</t>
  </si>
  <si>
    <t>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 (ประจำปีงบประมาณ 2564)</t>
  </si>
  <si>
    <t>3 พฤศจิกายน 2563 เวลา 15:43</t>
  </si>
  <si>
    <t>สำนักบริหารกิจการปิโตรเลียมระหว่างประเทศ</t>
  </si>
  <si>
    <t>พน 0306-64-0003</t>
  </si>
  <si>
    <t>ค่าใช้จ่ายในการติดตาม ตรวจสอบการบริหารจัดการสำรวจและผลิตปิโตรเลียมในพื้้นที่พัฒนาร่วมไทย-มาเลเซีย (ประจำปีงบประมาณ 2564)</t>
  </si>
  <si>
    <t>7 มกราคม 2564 เวลา 10:21</t>
  </si>
  <si>
    <t>พน 0202-64-0001</t>
  </si>
  <si>
    <t>โครงการพัฒนาประสิทธิผลการดำเนินงานเชิงยุทธศาสตร์ตามแผนพลังงานเชิงพื้นที่ 2564</t>
  </si>
  <si>
    <t>12 พฤศจิกายน 2563 เวลา 15:40</t>
  </si>
  <si>
    <t>energy03071</t>
  </si>
  <si>
    <t>พน 0307-64-0001</t>
  </si>
  <si>
    <t>โครงการเพิ่มประสิทธิภาพระบบฐานข้อมูลและโปรแกรมรับส่งข้อมูลอิเล็กทรอนิกส์ ผ่านระบบ National Single Windows (NSW) ในการพิจารณาและแจ้งผลการพิจารณา ตามมาตรา 70 แห่งพระราชบัญญัติปิโตรเลียม พ.ศ. 2514 (ปี 2564)</t>
  </si>
  <si>
    <t>23 พฤศจิกายน 2563 เวลา 13:03</t>
  </si>
  <si>
    <t>สำนักบริหารสัมปทานปิโตรเลียม</t>
  </si>
  <si>
    <t>พน 0304-64-0001</t>
  </si>
  <si>
    <t>18 ธันวาคม 2563 เวลา 8:36</t>
  </si>
  <si>
    <t>กรกฎาคม 2565</t>
  </si>
  <si>
    <t>energy02061</t>
  </si>
  <si>
    <t>พน 0206-64-0001</t>
  </si>
  <si>
    <t>16 พฤศจิกายน 2563 เวลา 17:33</t>
  </si>
  <si>
    <t>สำนักความร่วมมือระหว่างประเทศ</t>
  </si>
  <si>
    <t>พน 0206-64-0002</t>
  </si>
  <si>
    <t>16 พฤศจิกายน 2563 เวลา 17:55</t>
  </si>
  <si>
    <t>พน 0206-64-0003</t>
  </si>
  <si>
    <t>โครงการศูนย์ความร่วมมือด้านพลังงานระหว่างประทเศ</t>
  </si>
  <si>
    <t>24 พฤศจิกายน 2563 เวลา 16:38</t>
  </si>
  <si>
    <t>energy030111</t>
  </si>
  <si>
    <t>พน 0301 (กพร.)-64-0001</t>
  </si>
  <si>
    <t>โครงการปรับโครงสร้างองค์กรเพื่อรองรับการดำเนินงานภายใต้ระบบสัญญาแบ่งปันผลผลิต (Production Sharing Contract: PSC และระบบจ้างบริการ (Service Contract: SC)</t>
  </si>
  <si>
    <t>17 พฤศจิกายน 2563 เวลา 16:23</t>
  </si>
  <si>
    <t>กลุ่มพัฒนาระบบบริหาร</t>
  </si>
  <si>
    <t>พน 0302-64-0001</t>
  </si>
  <si>
    <t>โครงการบูรณาการการทำเชิงพื้นที่ร่วมกับภาคส่วนต่าง ๆ ในพื้นที่เป้าหมาย (ปีงบประมาณ 2564)</t>
  </si>
  <si>
    <t>18 พฤศจิกายน 2563 เวลา 10:24</t>
  </si>
  <si>
    <t>พน 0304-64-0002</t>
  </si>
  <si>
    <t>โครงการบูรณาการงานด้านถ่านหินโดยรวมของประเทศให้เกิดประสิทธิภาพสูงสุด  ประจำปีงบประมาณ 2564</t>
  </si>
  <si>
    <t>23 พฤศจิกายน 2563 เวลา 15:49</t>
  </si>
  <si>
    <t>พน 0304-64-0003</t>
  </si>
  <si>
    <t>โครงการจัดทำฐานข้อมูลการศึกษาศักยภาพเชื้อเพลิงธรรมชาติ</t>
  </si>
  <si>
    <t>23 พฤศจิกายน 2563 เวลา 21:14</t>
  </si>
  <si>
    <t>พน 0202-64-0002</t>
  </si>
  <si>
    <t>โครงการพัฒนากลไกรองรับสภาวะฉุกเฉินด้านพลังงาน</t>
  </si>
  <si>
    <t>24 พฤศจิกายน 2563 เวลา 11:02</t>
  </si>
  <si>
    <t>พน 0206-64-0004</t>
  </si>
  <si>
    <t>โครงการการจ่ายค่าบำรุงสมาชิก World Energy Council (WEC)</t>
  </si>
  <si>
    <t>4 มกราคม 2564 เวลา 17:27</t>
  </si>
  <si>
    <t>กองการต่างประเทศ</t>
  </si>
  <si>
    <t>พน 0206-64-0005</t>
  </si>
  <si>
    <t>การจ่ายค่าบำรุงสมาชิกทบวงการพลังงานหมุนเวียนระหว่างประเทศ (International Renewable Energy Agency : IRENA)</t>
  </si>
  <si>
    <t>4 มกราคม 2564 เวลา 17:54</t>
  </si>
  <si>
    <t>พน 0304-64-0004</t>
  </si>
  <si>
    <t>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และการเตรียมการเปิดยื่นขอสิทธิสำรวจและผลิตปิโตรเลีย</t>
  </si>
  <si>
    <t>16 กรกฎาคม 2564 เวลา 12:54</t>
  </si>
  <si>
    <t>กองจัดการเชื้อเพลิงธรรมชาติ</t>
  </si>
  <si>
    <t>โครงการภายใต้กิจกรรม Big Rock</t>
  </si>
  <si>
    <t>energy03051</t>
  </si>
  <si>
    <t>พน 0305-64-0001</t>
  </si>
  <si>
    <t>โครงการจ้างที่ปรึกษาเพื่อดำเนินการประเมินสภาพติดตั้ง อุปกรณ์การผลิต อุปกรณ์สนับสนุน และทรัพย์สินที่ใช้ในการประกอบกิจการปิโตรเลียมในแปลงสำรวจที่กำลังจะสิ้นอายุสัมปทาน</t>
  </si>
  <si>
    <t>16 กรกฎาคม 2564 เวลา 12:57</t>
  </si>
  <si>
    <t>พฤษภาคม 2564</t>
  </si>
  <si>
    <t>พฤศจิกายน 2564</t>
  </si>
  <si>
    <t>สำนักเทคโนโลยีการประกอบกิจการปิโตรเลียม</t>
  </si>
  <si>
    <t>พน 0202-66-0001</t>
  </si>
  <si>
    <t>การพัฒนาพื้นที่พิเศษเชิงยุทธศาสตร์เพื่อเพิ่มความมั่นคงพลังงานและเพิ่มขีดความสามารถในการแข่งขันของประเทศ</t>
  </si>
  <si>
    <t>14 สิงหาคม 2564 เวลา 20:13</t>
  </si>
  <si>
    <t>ตุลาคม 2565</t>
  </si>
  <si>
    <t>กันยายน 2566</t>
  </si>
  <si>
    <t>กองยุทธศาสตร์และแผนงาน</t>
  </si>
  <si>
    <t>ข้อเสนอโครงการสำคัญ 2566 ที่ไม่ผ่านเข้ารอบ</t>
  </si>
  <si>
    <t>v2_070201V01</t>
  </si>
  <si>
    <t>v2_070201V01F03</t>
  </si>
  <si>
    <t>พน 0304-66-0001</t>
  </si>
  <si>
    <t>พัฒนาระบบบริหารจัดการข้อมูลด้านการประเมินศักยภาพเชื้อเพลิงธรรมชาติ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</t>
  </si>
  <si>
    <t>12 สิงหาคม 2564 เวลา 12:09</t>
  </si>
  <si>
    <t>v2_070201V02</t>
  </si>
  <si>
    <t>v2_070201V02F01</t>
  </si>
  <si>
    <t>energy03011</t>
  </si>
  <si>
    <t>พน 0301-66-0001</t>
  </si>
  <si>
    <t>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</t>
  </si>
  <si>
    <t>12 สิงหาคม 2564 เวลา 12:57</t>
  </si>
  <si>
    <t>สำนักบริหารกลาง</t>
  </si>
  <si>
    <t>v2_070201V05</t>
  </si>
  <si>
    <t>v2_070201V05F02</t>
  </si>
  <si>
    <t>พน 0206-66-0001</t>
  </si>
  <si>
    <t>โครงการศูนย์ความร่วมมือด้านพลังงานระหว่างประเทศ</t>
  </si>
  <si>
    <t>16 สิงหาคม 2564 เวลา 9:53</t>
  </si>
  <si>
    <t>v2_070201V05F03</t>
  </si>
  <si>
    <t>พน 0603-65-0001</t>
  </si>
  <si>
    <t>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Technology(โครงการต่อเนื่อง พน 0603-63-0001)</t>
  </si>
  <si>
    <t>20 ธันวาคม 2564 เวลา 15:42</t>
  </si>
  <si>
    <t>ธันวาคม 2564</t>
  </si>
  <si>
    <t>070201V01</t>
  </si>
  <si>
    <t>070201F0103</t>
  </si>
  <si>
    <t>energy06011</t>
  </si>
  <si>
    <t>พน 0601-65-0001</t>
  </si>
  <si>
    <t>โครงการสื่อสารสร้างความเข้าใจเชิงรุกต่อนโยบายและแผนพลังงาน</t>
  </si>
  <si>
    <t>9 ธันวาคม 2564 เวลา 16:21</t>
  </si>
  <si>
    <t>มีนาคม 2566</t>
  </si>
  <si>
    <t>070201F0102</t>
  </si>
  <si>
    <t>energy03081</t>
  </si>
  <si>
    <t>พน 0308-65-0001</t>
  </si>
  <si>
    <t>โครงการเฝ้าระวังผลกระทบด้านสิ่งแวดล้อมจากการประกอบกิจการปิโตรเลียมในอ่าวไทย ประจำปีงบประมาณ 2565</t>
  </si>
  <si>
    <t>15 ธันวาคม 2564 เวลา 13:37</t>
  </si>
  <si>
    <t>กองความปลอดภัยและสิ่งแวดล้อมเชื้อเพลิงธรรมชาติ</t>
  </si>
  <si>
    <t>พน 0307-65-0002</t>
  </si>
  <si>
    <t>โครงการปรับโครงสร้างองค์กรเพื่อรองรับการดำเนินงานภายใต้ระบบสัญญาแบ่งปันผลผลิตเพื่อเพิ่มประสิทธิภาพการตรวจสอบบัญชี (Accounting Audit) และการหักคืนต้นทุน (Cost Recovery) ของการประกอบกิจการปิโตรเลียม ประจำปีงบประมาณ พ.ศ. 2565</t>
  </si>
  <si>
    <t>15 ธันวาคม 2564 เวลา 13:42</t>
  </si>
  <si>
    <t>มิถุนายน 2565</t>
  </si>
  <si>
    <t>พน 0307-65-0003</t>
  </si>
  <si>
    <t>โครงการเพิ่มประสิทธิภาพระบบฐานข้อมูลและโปรแกรมรับส่งข้อมูลอิเล็กทรอนิกส์ ผ่านระบบ National Single Windows (NSW) ในการพิจารณาและแจ้งผลการพิจารณา ตามมาตรา 70 แห่งพระราชบัญญัติปิโตรเลียม พ.ศ. 2514 (ปี 2565)</t>
  </si>
  <si>
    <t>22 ธันวาคม 2564 เวลา 11:24</t>
  </si>
  <si>
    <t>พน 0206-65-0001</t>
  </si>
  <si>
    <t>14 ธันวาคม 2564 เวลา 17:00</t>
  </si>
  <si>
    <t>พน 0304-65-0001</t>
  </si>
  <si>
    <t>16 ธันวาคม 2564 เวลา 10:38</t>
  </si>
  <si>
    <t>พน 0202-65-0001</t>
  </si>
  <si>
    <t>โครงการผลิตสื่อประชาสัมพันธ์เพื่อสร้างการรับรู้นโยบายพลังงาน ปี 2564</t>
  </si>
  <si>
    <t>21 ธันวาคม 2564 เวลา 10:44</t>
  </si>
  <si>
    <t>มกราคม 2566</t>
  </si>
  <si>
    <t>พน 0202-65-0002</t>
  </si>
  <si>
    <t>โครงการนิทรรศการและกิจกรรมพลังงานเพื่อสังคม</t>
  </si>
  <si>
    <t>20 ธันวาคม 2564 เวลา 13:01</t>
  </si>
  <si>
    <t>energy02031</t>
  </si>
  <si>
    <t>พน 0203-65-0001</t>
  </si>
  <si>
    <t>จ้างพัฒนาระบบเสริมสร้่างธรรมาภิบาลในการติดตามและประเมินผลการปฏิบัติราชการของหน่วยงานภาครัฐโดยใช้เทคโนโลยีดิจิทัล</t>
  </si>
  <si>
    <t>22 ธันวาคม 2564 เวลา 17:00</t>
  </si>
  <si>
    <t>ศูนย์เทคโนโลยีสารสนเทศและการสื่อสาร</t>
  </si>
  <si>
    <t>พน 0202-65-0003</t>
  </si>
  <si>
    <t>โครงการพัฒนาประสิทธิผลการดำเนินงานเชิงยุทธศาสตร์ตามแผนพลังงานเชิงพื้นที่ ประจำปีงบประมาณ พ.ศ. 2565</t>
  </si>
  <si>
    <t>22 ธันวาคม 2564 เวลา 15:39</t>
  </si>
  <si>
    <t>ประเด็นการปฏิรูปที่ 7 ด้านการพัฒนาอุตสาหกรรมก๊าซ ลำดับที่ 2.1 โครงการศึกษาทบทวนแผนโครงสร้างพื้นฐานของประเทศเพื่อรองรับความมั่นคงและการเติบโตของประเทศ</t>
  </si>
  <si>
    <t>ประเด็นการปฏิรูปที่ 7 ด้านการพัฒนาอุตสาหกรรมก๊าซ ลำดับที่ 4.3 ศึกษาแนวทางการกำหนดโครงสร้างตลาดก๊าซธรรมชาติ แนวทางการกำกับดูแลที่ส่งเสริมให้เกิดการแข่งขันและเกิดประโยชน์สูงสุดกับผู้บริโภค</t>
  </si>
  <si>
    <t>โครงการ LNG Receiving Terminal แห่งใหม่ จ.ระยอง</t>
  </si>
  <si>
    <t>โครงการบูรณาการงานด้านถ่านหินโดยรวมของประเทศให้เกิดประสิทธิภาพสูงสุด ประจำปีงบประมาณ 2564</t>
  </si>
  <si>
    <t>โครงการภายใต้เป้าหมายแผนแม่บทย่อย: 070201 การใช้ก๊าซธรรมชาติในการผลิตไฟฟ้าลดลง</t>
  </si>
  <si>
    <t>ปีงบประมาณ</t>
  </si>
  <si>
    <t>070201V03</t>
  </si>
  <si>
    <t xml:space="preserve">โครงการภายใต้เป้าหมายแผนแม่บทย่อย: 070201 การใช้ก๊าซธรรมชาติในการผลิตไฟฟ้าลดลง </t>
  </si>
  <si>
    <t xml:space="preserve"> </t>
  </si>
  <si>
    <t>รวมจำนวนโครงการทั้งหมด</t>
  </si>
  <si>
    <t>องค์ประกอบ (ระบุ version)</t>
  </si>
  <si>
    <t>ปัจจัย (ระบุ version)</t>
  </si>
  <si>
    <t>Public URL</t>
  </si>
  <si>
    <t>070201V01F03</t>
  </si>
  <si>
    <t>https://emenscr.nesdc.go.th/viewer/view.html?id=JKK52AO84kUXaYV2nroL</t>
  </si>
  <si>
    <t>070201V02F01</t>
  </si>
  <si>
    <t>https://emenscr.nesdc.go.th/viewer/view.html?id=QOOw16nYknh9O9LzdWQ6</t>
  </si>
  <si>
    <t>070201V05F02</t>
  </si>
  <si>
    <t>https://emenscr.nesdc.go.th/viewer/view.html?id=JKKeV6pgJ7f9mjQK5kLR</t>
  </si>
  <si>
    <t>070201V05F03</t>
  </si>
  <si>
    <t>https://emenscr.nesdc.go.th/viewer/view.html?id=0RRYYxg6nOCXgL7KR3Bj</t>
  </si>
  <si>
    <t>พน 0307-66-0001</t>
  </si>
  <si>
    <t>โครงการปรับโครงสร้างองค์กรเพื่อรองรับการดำเนินงานภายใต้ระบบสัญญาแบ่งปันผลผลิตเพื่อเพิ่มประสิทธิภาพการตรวจสอบบัญชี (Accounting Audit) และการหักคืนต้นทุน (Cost Recovery) ของการประกอบกิจการปิโตรเลียม ประจำปีงบประมาณ พ.ศ. 2565 (โครงการต่อเนื่อง พน 0307-65-0002)</t>
  </si>
  <si>
    <t>https://emenscr.nesdc.go.th/viewer/view.html?id=Z63yjJeKqos9gKywrMGd</t>
  </si>
  <si>
    <t>พน 0308-66-0001</t>
  </si>
  <si>
    <t>โครงการเฝ้าระวังผลกระทบด้านสิ่งแวดล้อมจากการประกอบกิจการปิโตรเลียมในอ่าวไทย ประจำปีงบประมาณ 2566</t>
  </si>
  <si>
    <t>พฤศจิกายน 2566</t>
  </si>
  <si>
    <t>https://emenscr.nesdc.go.th/viewer/view.html?id=13YjRyEGoaUBy9MMYk0p</t>
  </si>
  <si>
    <t>พน 0304-66-0002</t>
  </si>
  <si>
    <t>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</t>
  </si>
  <si>
    <t>https://emenscr.nesdc.go.th/viewer/view.html?id=gAEp0wKX8nT3kZ4AeEN0</t>
  </si>
  <si>
    <t>พน 0302-66-0001</t>
  </si>
  <si>
    <t>โครงการประเมินผลการบังคับใช้กฎหมายว่าด้วยปิโตรเลียม เพื่อความมั่นคงด้านการจัดหาพลังงาน</t>
  </si>
  <si>
    <t>https://emenscr.nesdc.go.th/viewer/view.html?id=83dLNoB1q6Uer07ORwjJ</t>
  </si>
  <si>
    <t>พน 0305-66-0001</t>
  </si>
  <si>
    <t>โครงการพัฒนาระบบดิจิทัลเพื่อเพิ่มประสิทธิภาพในการกำกับดูแลการประกอบกิจการปิโตรเลียม  ในส่วนของการตรวจสอบการผลิต ขนส่ง เก็บรักษา และ ขายหรือจำหน่าย</t>
  </si>
  <si>
    <t>ธันวาคม 2565</t>
  </si>
  <si>
    <t>https://emenscr.nesdc.go.th/viewer/view.html?id=Z6oG0l9zEzFKz8JJoJ8y</t>
  </si>
  <si>
    <t>พน 0306-66-0001</t>
  </si>
  <si>
    <t>ค่าใช้จ่ายในการติดตาม ตรวจสอบการบริหารจัดการสำรวจและผลิตปิโตรเลียมในพื้้นที่พัฒนาร่วมไทย-มาเลเซีย</t>
  </si>
  <si>
    <t>https://emenscr.nesdc.go.th/viewer/view.html?id=gAEJGdlzOYHy602R6agM</t>
  </si>
  <si>
    <t>พน 0307-66-0002</t>
  </si>
  <si>
    <t>โครงการตรวจสอบบัญชี (Accounting Audit) และการหักคืนต้นทุน (Cost Recovery)  ของการประกอบกิจการปิโตรเลียม (PSC Audit Field Work) ประจำปีงบประมาณ พ.ศ. 2566</t>
  </si>
  <si>
    <t>กุมภาพันธ์ 2566</t>
  </si>
  <si>
    <t>มิถุนายน 2566</t>
  </si>
  <si>
    <t>https://emenscr.nesdc.go.th/viewer/view.html?id=Eapko8ro91IGgoB1gN9x</t>
  </si>
  <si>
    <t>พน 0604-66-0001</t>
  </si>
  <si>
    <t>โครงการจัดทำแนวทางการส่งเสริมให้ประเทศไทยเป็น Regional LNG Hub</t>
  </si>
  <si>
    <t>https://emenscr.nesdc.go.th/viewer/view.html?id=gAEWQ2WLQ5I3kZ4Ae7y6</t>
  </si>
  <si>
    <t>พน 0604-66-0002</t>
  </si>
  <si>
    <t>โครงการการจัดทำแผนโครงสร้างพื้นฐานก๊าซธรรมชาติของประเทศ</t>
  </si>
  <si>
    <t>https://emenscr.nesdc.go.th/viewer/view.html?id=23AY0r1l0eIEBo3VB7mp</t>
  </si>
  <si>
    <t>พน 0303-66-0001</t>
  </si>
  <si>
    <t>จ้างกำจัดเชื้อราที่เกิดขึ้นกับตัวอย่างหิน และการบริหารจัดการบรรจุภัณฑ์ที่เกิดเชื้อรา  ณ อาคารคลังข้อมูลตัวอย่างหิน จ.ระยอง ประจำปีงบประมาณ พ.ศ. 2566</t>
  </si>
  <si>
    <t>ศูนย์สารสนเทศข้อมูลเชื้อเพลิงธรรมชาติ</t>
  </si>
  <si>
    <t>https://emenscr.nesdc.go.th/viewer/view.html?id=93rpr7G0jOtdw2zdk2Wj</t>
  </si>
  <si>
    <t>พน 0301-66-0002</t>
  </si>
  <si>
    <t>https://emenscr.nesdc.go.th/viewer/view.html?id=0RKMy6w7dRHL4apmOxVy</t>
  </si>
  <si>
    <t>พน 0206-66-0002</t>
  </si>
  <si>
    <t>ประสานความร่วมมือกับประเทศที่มีความสำคัญด้านพลังงาน</t>
  </si>
  <si>
    <t>https://emenscr.nesdc.go.th/viewer/view.html?id=Y7VmWle5XoSl9E0LWJ57</t>
  </si>
  <si>
    <t>พน 0206-66-0003</t>
  </si>
  <si>
    <t>https://emenscr.nesdc.go.th/viewer/view.html?id=53ozGgGNXWh0Zld5OmLq</t>
  </si>
  <si>
    <t>EGAT-66-0001</t>
  </si>
  <si>
    <t>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</t>
  </si>
  <si>
    <t>ธันวาคม 2570</t>
  </si>
  <si>
    <t>v2_070201V03</t>
  </si>
  <si>
    <t>v2_070201V03F03</t>
  </si>
  <si>
    <t>070201V03F03</t>
  </si>
  <si>
    <t>https://emenscr.nesdc.go.th/viewer/view.html?id=B8qYMAYL8oU3OQ8exWrQ</t>
  </si>
  <si>
    <t>พน 0301-67-0001</t>
  </si>
  <si>
    <t>ตุลาคม 2566</t>
  </si>
  <si>
    <t>กันยายน 2567</t>
  </si>
  <si>
    <t>ข้อเสนอโครงการสำคัญ 2567 ที่ไม่ผ่านเข้ารอบ</t>
  </si>
  <si>
    <t>v2_070201V05F01</t>
  </si>
  <si>
    <t>070201V05F01</t>
  </si>
  <si>
    <t>https://emenscr.nesdc.go.th/viewer/view.html?id=JKmj6gALwGcd0p9npoVG</t>
  </si>
  <si>
    <t>พน 0602-67-0002</t>
  </si>
  <si>
    <t>โครงการศึกษาและพัฒนาแบบจำลองด้านพลังงานสาขาขนส่งเพื่อรองรับการเปลี่ยนแปลงโครงสร้างพื้นฐานด้านพลังงานที่สอดคล้องกับเทคโนโลยีด้านพลังงานในอนาคต</t>
  </si>
  <si>
    <t>มีนาคม 2568</t>
  </si>
  <si>
    <t>ข้อเสนอโครงการสำคัญ 2567 ที่ผ่านเข้ารอบ</t>
  </si>
  <si>
    <t>https://emenscr.nesdc.go.th/viewer/view.html?id=mdQg3k7r66tqz3YXBNMk</t>
  </si>
  <si>
    <t>พน 0308-67-0001</t>
  </si>
  <si>
    <t>โครงการตรวจเฝ้าระวังผลกระทบด้านสิ่งแวดล้อมจากการประกอบกิจการปิโตรเลียมในอ่าวไทย ประจำปีงบประมาณ พ.ศ. 2567</t>
  </si>
  <si>
    <t>v2_070201V03F01</t>
  </si>
  <si>
    <t>070201V03F01</t>
  </si>
  <si>
    <t>https://emenscr.nesdc.go.th/viewer/view.html?id=deJJ6r0EmjfwVM23yzV7</t>
  </si>
  <si>
    <t>พน 0206-67-0001</t>
  </si>
  <si>
    <t>ศูนย์ความร่วมมือด้านพลังงานระหว่างประเทศ</t>
  </si>
  <si>
    <t>https://emenscr.nesdc.go.th/viewer/view.html?id=kwmmr1GJmBUWe0mX2Lgq</t>
  </si>
  <si>
    <t>พน 0206-67-0002</t>
  </si>
  <si>
    <t>การเป็นเจ้าภาพจัดการประชุมคณะทำงานด้านพลังงานเอเปค ครั้งที่ 66  (APEC EWG 66)</t>
  </si>
  <si>
    <t>https://emenscr.nesdc.go.th/viewer/view.html?id=0R22ek90Vkt2qrYGB6zE</t>
  </si>
  <si>
    <t>พน 0603-67-0001</t>
  </si>
  <si>
    <t>กรกฎาคม 2567</t>
  </si>
  <si>
    <t>v3_070201V03</t>
  </si>
  <si>
    <t>v3_070201V03F02</t>
  </si>
  <si>
    <t>070201V03F02</t>
  </si>
  <si>
    <t>https://emenscr.nesdc.go.th/viewer/view.html?id=KYlrElBJXmuK7NAonQzJ</t>
  </si>
  <si>
    <t>พน 0303-67-0001</t>
  </si>
  <si>
    <t>จ้างกำจัดเชื้อราที่เกิดขึ้นกับตัวอย่างหิน และการบริหารจัดการบรรจุภัณฑ์ที่เกิดเชื้อรา ณ อาคารคลังข้อมูลตัวอย่างหิน จ.ระยอง ประจำปีงบประมาณ พ.ศ. 2566 (ต่อเนื่อง) (พน 0303-66-0001)</t>
  </si>
  <si>
    <t>ธันวาคม 2566</t>
  </si>
  <si>
    <t>v3_070201V02</t>
  </si>
  <si>
    <t>v3_070201V02F01</t>
  </si>
  <si>
    <t>https://emenscr.nesdc.go.th/viewer/view.html?id=KYlKag4QplUKBwQLWEMK</t>
  </si>
  <si>
    <t>พน 0308-67-0002</t>
  </si>
  <si>
    <t>โครงการตรวจเฝ้าระวังผลกระทบด้านสิ่งแวดล้อมจากการประกอบกิจการปิโตรเลียมในอ่าวไทย</t>
  </si>
  <si>
    <t>https://emenscr.nesdc.go.th/viewer/view.html?id=Z6YLgRyZqNh54nj26Ln8</t>
  </si>
  <si>
    <t>พน 0305-67-0001</t>
  </si>
  <si>
    <t>โครงการพัฒนาระบบดิจิทัลเพื่อเพิ่มประสิทธิภาพในการกำกับดูแลการประกอบกิจการปิโตรเลียม  ในส่วนของการตรวจสอบการผลิต ขนส่ง เก็บรักษา และ ขายหรือจำหน่าย ระยะที่ 2 ประจำปีงบประมาณ พ.ศ. 2567</t>
  </si>
  <si>
    <t>v3_070201V03F01</t>
  </si>
  <si>
    <t>https://emenscr.nesdc.go.th/viewer/view.html?id=z0qNEA03rZhQYro706NG</t>
  </si>
  <si>
    <t>พน 0302-67-0001</t>
  </si>
  <si>
    <t>โครงการประเมินผลการบังคับใช้กฎหมายว่าด้วยปิโตรเลียม เพื่อความมั่นคงด้านการจัดหาพลังงาน โครงการต่อเนื่องจาก พน 0302-66-0001</t>
  </si>
  <si>
    <t>https://emenscr.nesdc.go.th/viewer/view.html?id=qW09Ae0qpKfzr3RjpJl9</t>
  </si>
  <si>
    <t>พน 0306-67-0001</t>
  </si>
  <si>
    <t>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</t>
  </si>
  <si>
    <t>v3_070201V04</t>
  </si>
  <si>
    <t>v3_070201V04F03</t>
  </si>
  <si>
    <t>070201V04F03</t>
  </si>
  <si>
    <t>https://emenscr.nesdc.go.th/viewer/view.html?id=MBR64jOzOGS3KVN2a63o</t>
  </si>
  <si>
    <t>พน 0306-67-0002</t>
  </si>
  <si>
    <t>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การบริหารจัดการการสำรวจและผลิตปิโตรเลียมในพื้นที่พัฒน่าร่วมไทย-มาเลเซีย</t>
  </si>
  <si>
    <t>https://emenscr.nesdc.go.th/viewer/view.html?id=NV1xdlgAzrCXW7Xr7mAg</t>
  </si>
  <si>
    <t>พน 0206-67-0003</t>
  </si>
  <si>
    <t>https://emenscr.nesdc.go.th/viewer/view.html?id=aQdakrK9gqfZAYerRgxy</t>
  </si>
  <si>
    <t>พน 0308-67-0003</t>
  </si>
  <si>
    <t>โครงการพัฒนาและปรับปรุงโปรแกรมประยุกต์ฐานข้อมูลการจัดการของเสียและการปล่อยก๊าซเรือนกระจกจากการประกอบกิจการปิโตรเลียม</t>
  </si>
  <si>
    <t>https://emenscr.nesdc.go.th/viewer/view.html?id=o4ggwymaRgCkJ9ByaKpA</t>
  </si>
  <si>
    <t>ira</t>
  </si>
  <si>
    <t>ผลการคัดเลือก</t>
  </si>
  <si>
    <t>ผ่าน</t>
  </si>
  <si>
    <t>|070201</t>
  </si>
  <si>
    <t>ไม่ผ่านเข้ารอบ</t>
  </si>
  <si>
    <t>-</t>
  </si>
  <si>
    <t>4B</t>
  </si>
  <si>
    <t>4A</t>
  </si>
  <si>
    <t>ห่วงโซ่คุณค่าฯ (FVCT) (ฉบับเดิม)</t>
  </si>
  <si>
    <t>ห่วงโซ่คุณค่าฯ (FVCT) (ฉบับแก้ไข) (พ.ศ. 2567 - 2570</t>
  </si>
  <si>
    <t>หมายเหตุ : ตัวอักษรสีแดง หมายถึง : องค์ประกอบ/ปัจจัยที่มีการแก้ไข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</si>
  <si>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</si>
  <si>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070201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</si>
  <si>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070201 เป็น</t>
    </r>
    <r>
      <rPr>
        <b/>
        <u/>
        <sz val="16"/>
        <color rgb="FFED7D31"/>
        <rFont val="TH SarabunPSK"/>
        <family val="2"/>
      </rPr>
      <t>หลักและรอง</t>
    </r>
    <r>
      <rPr>
        <b/>
        <sz val="16"/>
        <color rgb="FFED7D31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</si>
  <si>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070201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</si>
  <si>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070201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</si>
  <si>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070201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</si>
  <si>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</si>
  <si>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</si>
  <si>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</si>
  <si>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</si>
  <si>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</si>
  <si>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</si>
  <si>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</si>
  <si>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</si>
  <si>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</si>
  <si>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</si>
  <si>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</si>
  <si>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 xml:space="preserve">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</t>
  </si>
  <si>
    <t>โครงการปกติ 2566</t>
  </si>
  <si>
    <t>v2_070201</t>
  </si>
  <si>
    <t>https://emenscr.nesdc.go.th/viewer/view.html?id=63ce57907825de3dde357cf0</t>
  </si>
  <si>
    <t>https://emenscr.nesdc.go.th/viewer/view.html?id=63cf5d81491d7c3de4de5c01</t>
  </si>
  <si>
    <t>https://emenscr.nesdc.go.th/viewer/view.html?id=63d0aee97395053debdfaac2</t>
  </si>
  <si>
    <t>https://emenscr.nesdc.go.th/viewer/view.html?id=63d0ec6d5ed9493056facd12</t>
  </si>
  <si>
    <t>v3_070201V04F05</t>
  </si>
  <si>
    <t>https://emenscr.nesdc.go.th/viewer/view.html?id=63d399a05ed9493056facdc0</t>
  </si>
  <si>
    <t>https://emenscr.nesdc.go.th/viewer/view.html?id=63d3965a7825de3dde35821d</t>
  </si>
  <si>
    <t>https://emenscr.nesdc.go.th/viewer/view.html?id=63d7766d37f22f3054889168</t>
  </si>
  <si>
    <t>https://emenscr.nesdc.go.th/viewer/view.html?id=63d238445ed9493056facd4f</t>
  </si>
  <si>
    <t>https://emenscr.nesdc.go.th/viewer/view.html?id=63e06fee6d1ffe1aa8539d1b</t>
  </si>
  <si>
    <t>https://emenscr.nesdc.go.th/viewer/view.html?id=63eafb5eecd30773351f73ad</t>
  </si>
  <si>
    <t>https://emenscr.nesdc.go.th/viewer/view.html?id=643e4809ec7d06496dfc21da</t>
  </si>
  <si>
    <t>พน 0604-67-0001</t>
  </si>
  <si>
    <t>โครงการศึกษาหลักเกณฑ์การกำหนดโครงสร้างราคาก๊าซธรรมชาติจากอ่าวไทยที่เข้าและออกจากโรงแยกก๊าซธรรมชาติ</t>
  </si>
  <si>
    <t>โครงการปกติ 2567</t>
  </si>
  <si>
    <t>https://emenscr.nesdc.go.th/viewer/view.html?id=666feabc954b491b4af54223</t>
  </si>
  <si>
    <t>มิถุนายน 2567</t>
  </si>
  <si>
    <t>https://emenscr.nesdc.go.th/viewer/view.html?id=656854cd66940b3b33337769</t>
  </si>
  <si>
    <t>ธันวาคม 2567</t>
  </si>
  <si>
    <t>https://emenscr.nesdc.go.th/viewer/view.html?id=65726fb07482073b2da58bd3</t>
  </si>
  <si>
    <t xml:space="preserve">โครงการตรวจเฝ้าระวังผลกระทบด้านสิ่งแวดล้อมจากการประกอบกิจการปิโตรเลียมในอ่าวไทย </t>
  </si>
  <si>
    <t>พฤศจิกายน 2567</t>
  </si>
  <si>
    <t>https://emenscr.nesdc.go.th/viewer/view.html?id=65714a6419d0a33b26c4e5d0</t>
  </si>
  <si>
    <t>https://emenscr.nesdc.go.th/viewer/view.html?id=6571766219d0a33b26c4e605</t>
  </si>
  <si>
    <t>พฤษภาคม 2567</t>
  </si>
  <si>
    <t>กุมภาพันธ์ 2568</t>
  </si>
  <si>
    <t>https://emenscr.nesdc.go.th/viewer/view.html?id=65714df866940b3b333378eb</t>
  </si>
  <si>
    <t>https://emenscr.nesdc.go.th/viewer/view.html?id=6571711f3b1d2f5c6661f2a0</t>
  </si>
  <si>
    <t>พน 0206-67-0005</t>
  </si>
  <si>
    <t xml:space="preserve">โครงการศูนย์ความร่วมมือด้านพลังงานระหว่างประเทศ </t>
  </si>
  <si>
    <t>https://emenscr.nesdc.go.th/viewer/view.html?id=66418c4a55fb162ad959f108</t>
  </si>
  <si>
    <t>พน 0206-67-0004</t>
  </si>
  <si>
    <t>โครงการประสานความร่วมมือกับประเทศที่มีศักยภาพด้านพลังงานเพื่อขับเคลื่อนศักยภาพพลังงานของไทยและส่งเสริมเศรษฐกิจระหว่างประเทศ</t>
  </si>
  <si>
    <t>https://emenscr.nesdc.go.th/viewer/view.html?id=663c9715d5f7b32ada4302bf</t>
  </si>
  <si>
    <t>https://emenscr.nesdc.go.th/viewer/view.html?id=65718d6166940b3b33337931</t>
  </si>
  <si>
    <t>พน 0202-67-0005</t>
  </si>
  <si>
    <t>v3_070201V04F01</t>
  </si>
  <si>
    <t>https://emenscr.nesdc.go.th/viewer/view.html?id=6657f06b9349501f91150ec1</t>
  </si>
  <si>
    <t>พน 0309-68-0001</t>
  </si>
  <si>
    <t>จัดทำฐานข้อมูลสินทรัพย์ที่เป็นของรัฐ ภายใต้ระบบสัญญาแบ่งปันผลผลิต ในรูปแบบดิจิทัล ประจำปีงบประมาณ พ.ศ. 2568</t>
  </si>
  <si>
    <t>กันยายน 2568</t>
  </si>
  <si>
    <t>กองสัญญาแบ่งปันผลผลิต</t>
  </si>
  <si>
    <t>โครงการปกติ 2568</t>
  </si>
  <si>
    <t>https://emenscr.nesdc.go.th/viewer/view.html?id=6763e70751d1ed367e3bff46</t>
  </si>
  <si>
    <t>พน 0308-68-0001</t>
  </si>
  <si>
    <t>โครงการตรวจเฝ้าระวังผลกระทบด้านสิ่งแวดล้อมจากการประกอบกิจการปิโตรเลียมในอ่าวไทย ประจำปีงบประมาณ พ.ศ. 2568</t>
  </si>
  <si>
    <t>ตุลาคม 2567</t>
  </si>
  <si>
    <t>v3_070201V04F02</t>
  </si>
  <si>
    <t>https://emenscr.nesdc.go.th/viewer/view.html?id=675fe51d4f2efe366f9a9b7d</t>
  </si>
  <si>
    <t>พน 0307-68-0001</t>
  </si>
  <si>
    <t>โครงการตรวจสอบการจัดเก็บรายได้ทั้งระบบสัมปทานและสัญญาแบ่งปันผลผลิต  (Audit Field Work) ประจำปีงบประมาณ พ.ศ. 2568 โดยวิธีคัดเลือก</t>
  </si>
  <si>
    <t>https://emenscr.nesdc.go.th/viewer/view.html?id=676404f24f2efe366f9a9d49</t>
  </si>
  <si>
    <t>พน 0306-68-0002</t>
  </si>
  <si>
    <t>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การบริหารจัดการการสำรวจและผลิตปิโตรเลียมในพื้นที่พัฒนาร่วมไทย-มาเลเซีย</t>
  </si>
  <si>
    <t>https://emenscr.nesdc.go.th/viewer/view.html?id=6763e0a66fbae4367b6c03ba</t>
  </si>
  <si>
    <t>พน 0306-68-0001</t>
  </si>
  <si>
    <t>https://emenscr.nesdc.go.th/viewer/view.html?id=676275d8d231ee5117cb7134</t>
  </si>
  <si>
    <t>พน 0304-68-0002</t>
  </si>
  <si>
    <t xml:space="preserve">โครงการจ้างที่ปรึกษาในการศึกษาแนวทางการกำหนดกลไกและราคาคาร์บอนสำหรับโครงการกักเก็บคาร์บอนไดออกไซด์ในชั้นหินธรณีวิทยาใต้ดินในอุตสาหกรรมสำรวจและผลิตปิโตรเลียม </t>
  </si>
  <si>
    <t>สิงหาคม 2568</t>
  </si>
  <si>
    <t>https://emenscr.nesdc.go.th/viewer/view.html?id=6761331152c7c851103cdb1e</t>
  </si>
  <si>
    <t>พน 0301-68-0002</t>
  </si>
  <si>
    <t>https://emenscr.nesdc.go.th/viewer/view.html?id=67651b0051d1ed367e3bffb1</t>
  </si>
  <si>
    <t>พน 0206-68-0003</t>
  </si>
  <si>
    <t>https://emenscr.nesdc.go.th/viewer/view.html?id=677cf8724f2efe366f9aa631</t>
  </si>
  <si>
    <t>พน 0206-68-0002</t>
  </si>
  <si>
    <t>https://emenscr.nesdc.go.th/viewer/view.html?id=677ceec4d231ee5117cbb11a</t>
  </si>
  <si>
    <t>พน 0206-68-0001</t>
  </si>
  <si>
    <t>https://emenscr.nesdc.go.th/viewer/view.html?id=677b5f9752c7c851103d1375</t>
  </si>
  <si>
    <t>พน 0202-68-0004</t>
  </si>
  <si>
    <t>โครงการเตรียมพร้อมแก้ไขสถานการณ์และบริหารวิกฤตการณ์ด้านพลังงาน</t>
  </si>
  <si>
    <t>https://emenscr.nesdc.go.th/viewer/view.html?id=677f7ff34f2efe366f9aa842</t>
  </si>
  <si>
    <t>พน 0202-68-0001</t>
  </si>
  <si>
    <t>โครงการนิทรรศการและกิจกรรมพลังงานเพื่อสังคม ปี 2568</t>
  </si>
  <si>
    <t>มกราคม 2568</t>
  </si>
  <si>
    <t>กรกฎาคม 2568</t>
  </si>
  <si>
    <t>https://emenscr.nesdc.go.th/viewer/view.html?id=67764fc73c750d5109f31203</t>
  </si>
  <si>
    <t>โครงการปกติ 2563</t>
  </si>
  <si>
    <t>https://emenscr.nesdc.go.th/viewer/view.html?id=5f2cd413ab64071b723c6bce</t>
  </si>
  <si>
    <t>โครงการปกติ 2564</t>
  </si>
  <si>
    <t>https://emenscr.nesdc.go.th/viewer/view.html?id=5facff01e708b36c432df9f5</t>
  </si>
  <si>
    <t>https://emenscr.nesdc.go.th/viewer/view.html?id=5fa8fe26e708b36c432df7f8</t>
  </si>
  <si>
    <t>https://emenscr.nesdc.go.th/viewer/view.html?id=5fa1182ab85d3605fe50d115</t>
  </si>
  <si>
    <t>https://emenscr.nesdc.go.th/viewer/view.html?id=60af5cfe8c9a476f2d9048fb</t>
  </si>
  <si>
    <t>https://emenscr.nesdc.go.th/viewer/view.html?id=60ac75475838526f2e0f10ad</t>
  </si>
  <si>
    <t>https://emenscr.nesdc.go.th/viewer/view.html?id=5fbb8e670d3eec2a6b9e4cca</t>
  </si>
  <si>
    <t>https://emenscr.nesdc.go.th/viewer/view.html?id=5fbb65507232b72a71f77cbc</t>
  </si>
  <si>
    <t>https://emenscr.nesdc.go.th/viewer/view.html?id=5fae026ae708b36c432dfa16</t>
  </si>
  <si>
    <t>https://emenscr.nesdc.go.th/viewer/view.html?id=5fb39d63152e2542a428d00b</t>
  </si>
  <si>
    <t>https://emenscr.nesdc.go.th/viewer/view.html?id=5fb35fb056c36d429b487972</t>
  </si>
  <si>
    <t>https://emenscr.nesdc.go.th/viewer/view.html?id=5ff2f3fc770e1827c86fdb0e</t>
  </si>
  <si>
    <t>https://emenscr.nesdc.go.th/viewer/view.html?id=5ff2ed77ceac3327c2a9a9bb</t>
  </si>
  <si>
    <t>https://emenscr.nesdc.go.th/viewer/view.html?id=5fb2982fd830192cf1024626</t>
  </si>
  <si>
    <t>https://emenscr.nesdc.go.th/viewer/view.html?id=5fb25a993122ce2ce97471c9</t>
  </si>
  <si>
    <t>https://emenscr.nesdc.go.th/viewer/view.html?id=5fb25255d830192cf102460e</t>
  </si>
  <si>
    <t>https://emenscr.nesdc.go.th/viewer/view.html?id=5fbc85cebeab9d2a7939be5e</t>
  </si>
  <si>
    <t>https://emenscr.nesdc.go.th/viewer/view.html?id=5facf4e5e708b36c432df9e7</t>
  </si>
  <si>
    <t>v3_070201V02F02</t>
  </si>
  <si>
    <t>https://emenscr.nesdc.go.th/viewer/view.html?id=5f86818b25b8f56e700d2cd8</t>
  </si>
  <si>
    <t>PTTPLC-65-0002</t>
  </si>
  <si>
    <t>โครงการระบบท่อส่งก๊าซธรรมชาติบนบกจากบางปะกงไปโรงไฟฟ้าพระนครใต้</t>
  </si>
  <si>
    <t>ธันวาคม 2568</t>
  </si>
  <si>
    <t>โครงการปกติ 2565</t>
  </si>
  <si>
    <t>070201F0301</t>
  </si>
  <si>
    <t>https://emenscr.nesdc.go.th/viewer/view.html?id=62cb96bd7825de3dde3341ff</t>
  </si>
  <si>
    <t xml:space="preserve">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Technology(โครงการต่อเนื่อง พน 0603-63-0001) </t>
  </si>
  <si>
    <t>https://emenscr.nesdc.go.th/viewer/view.html?id=615c1d0f41ebb637d6e9e648</t>
  </si>
  <si>
    <t>v3_070201V01F02</t>
  </si>
  <si>
    <t>https://emenscr.nesdc.go.th/viewer/view.html?id=619dbf47b0cf811c11ad2857</t>
  </si>
  <si>
    <t>https://emenscr.nesdc.go.th/viewer/view.html?id=61b1b01120af770c9d9bf65b</t>
  </si>
  <si>
    <t>https://emenscr.nesdc.go.th/viewer/view.html?id=61b1c5a8f3473f0ca7a6c444</t>
  </si>
  <si>
    <t>https://emenscr.nesdc.go.th/viewer/view.html?id=61b86adeafe1552e4ca7986b</t>
  </si>
  <si>
    <t>https://emenscr.nesdc.go.th/viewer/view.html?id=61b83442afe1552e4ca797d7</t>
  </si>
  <si>
    <t>https://emenscr.nesdc.go.th/viewer/view.html?id=61bab33477a3ca1cee43a826</t>
  </si>
  <si>
    <t>https://emenscr.nesdc.go.th/viewer/view.html?id=61bc39da132398622df86de5</t>
  </si>
  <si>
    <t>https://emenscr.nesdc.go.th/viewer/view.html?id=61c2bd505203dc33e5cb4e60</t>
  </si>
  <si>
    <t>https://emenscr.nesdc.go.th/viewer/view.html?id=61c2dfaa866f4b33ec83ab8d</t>
  </si>
  <si>
    <t>https://emenscr.nesdc.go.th/viewer/view.html?id=63c64df77395053debdfa3de</t>
  </si>
  <si>
    <t>https://emenscr.nesdc.go.th/viewer/view.html?id=634fc64e491d7c3de4dd0747</t>
  </si>
  <si>
    <t>https://emenscr.nesdc.go.th/viewer/view.html?id=63eaf7508d48ef490cf56592</t>
  </si>
  <si>
    <t>https://emenscr.nesdc.go.th/viewer/view.html?id=65717d20a4da863b27b1fd17</t>
  </si>
  <si>
    <t>https://emenscr.nesdc.go.th/viewer/view.html?id=65702d5f7482073b2da58b0c</t>
  </si>
  <si>
    <t>https://emenscr.nesdc.go.th/viewer/view.html?id=61bc0b621a10626236233c6f</t>
  </si>
  <si>
    <t>https://emenscr.nesdc.go.th/viewer/view.html?id=5e2927e0a9ddc75199009aa9</t>
  </si>
  <si>
    <t>ความสอดคล้องหลัก/รอง</t>
  </si>
  <si>
    <t>ปัจจัย (เดิม)</t>
  </si>
  <si>
    <t>หลัก</t>
  </si>
  <si>
    <t>รอง</t>
  </si>
  <si>
    <t>นับซ้ำ</t>
  </si>
  <si>
    <t>v3_070201V01</t>
  </si>
  <si>
    <t>ลิงค์</t>
  </si>
  <si>
    <t>อักษรย่อ</t>
  </si>
  <si>
    <t>ชธ.</t>
  </si>
  <si>
    <t>สนพ.</t>
  </si>
  <si>
    <t>สป.พน.</t>
  </si>
  <si>
    <t>กฟผ.</t>
  </si>
  <si>
    <t>กกพ.</t>
  </si>
  <si>
    <t>ปตท.</t>
  </si>
  <si>
    <t>v2_070201V03F02</t>
  </si>
  <si>
    <t>v2_070201V04F02</t>
  </si>
  <si>
    <t>v2_070201V03F05</t>
  </si>
  <si>
    <t>v2_070201V03F04</t>
  </si>
  <si>
    <t>v3_070201V04F06</t>
  </si>
  <si>
    <t>v3_070201V03F04</t>
  </si>
  <si>
    <t>v3_070201V03F03</t>
  </si>
  <si>
    <t>Count of ปัจจัย</t>
  </si>
  <si>
    <t>จำนวนโครงการห้วงที่ 2 (66-68)</t>
  </si>
  <si>
    <t>รวมหลัก</t>
  </si>
  <si>
    <t>รวมรอง</t>
  </si>
  <si>
    <t>**F00 หมายถึงโครงการไม่สอดคล้องกับองค์ประกอบปัจจัยใดของเป้าหมายแผนแม่บทย่อย</t>
  </si>
  <si>
    <t>(ร่าง) ข้อเสนอโครงการสำคัญประจำปี 2569 ภายใต้แผนแม่บท 070201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</si>
  <si>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</si>
  <si>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</si>
  <si>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</si>
  <si>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</si>
  <si>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</si>
  <si>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</si>
  <si>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</si>
  <si>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</si>
  <si>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</si>
  <si>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</si>
  <si>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</si>
  <si>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</si>
  <si>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</si>
  <si>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</si>
  <si>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</si>
  <si>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</si>
  <si>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66cbf029b3a87e4240869636</t>
  </si>
  <si>
    <t>https://emenscr.nesdc.go.th/viewer/view.html?id=66cbf029b3a87e4240869636</t>
  </si>
  <si>
    <t>โครงการโรงไฟฟ้าพลังงานนิวเคลียร์ในบริบทการส่งเสริมประเทศไทยให้เป็นประตูเศรษฐกิจของภูมิภาคที่เป็นมิตรต่อสิ่งแวดล้อม</t>
  </si>
  <si>
    <t>จุฬาลงกรณ์มหาวิทยาลัย</t>
  </si>
  <si>
    <t>กระทรวงการอุดมศึกษา วิทยาศาสตร์ วิจัยและนวัตกรรม</t>
  </si>
  <si>
    <t>66bdad464a283942339d5bb8</t>
  </si>
  <si>
    <t>https://emenscr.nesdc.go.th/viewer/view.html?id=66bdad464a283942339d5bb8</t>
  </si>
  <si>
    <t>โครงการลดการปล่อยก๊าซเรือนกระจก สำหรับสถานประกอบกิจการปิโตรเลียมดีเด่น (GHG Reduction Award)</t>
  </si>
  <si>
    <t>66bdba410816d804c8e04978</t>
  </si>
  <si>
    <t>https://emenscr.nesdc.go.th/viewer/view.html?id=66bdba410816d804c8e04978</t>
  </si>
  <si>
    <t>โครงการจัดทำแนวทางกำกับกิจการกักเก็บก๊าซธรรมชาติเชิงพาณิชย์ในแหล่งผลิตก๊าซธรรมชาติที่สิ้นอายุการผลิต</t>
  </si>
  <si>
    <t>66bb34c320d7cf42394f4ff6</t>
  </si>
  <si>
    <t>https://emenscr.nesdc.go.th/viewer/view.html?id=66bb34c320d7cf42394f4ff6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</si>
  <si>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28"/>
        <color theme="8" tint="-0.249977111117893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</si>
  <si>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รวม</t>
  </si>
  <si>
    <t>(All)</t>
  </si>
  <si>
    <t>Row Labels</t>
  </si>
  <si>
    <t>Grand Total</t>
  </si>
  <si>
    <t>ปัจจัย2</t>
  </si>
  <si>
    <t>กฟน.</t>
  </si>
  <si>
    <t>พพ.</t>
  </si>
  <si>
    <t>มทร.อีสาน</t>
  </si>
  <si>
    <t>มว.</t>
  </si>
  <si>
    <t>มอ.</t>
  </si>
  <si>
    <t>สศช.</t>
  </si>
  <si>
    <t>สนับสนุน</t>
  </si>
  <si>
    <t>รหัสปัจจัย</t>
  </si>
  <si>
    <t>หน่วยงาน</t>
  </si>
  <si>
    <t>เลือกความสอดคล้อง</t>
  </si>
  <si>
    <t>ส่ง</t>
  </si>
  <si>
    <t>ไม่ส่ง</t>
  </si>
  <si>
    <t>v3_070201V01F01</t>
  </si>
  <si>
    <t>ไม่ระบุ</t>
  </si>
  <si>
    <t>v3_070201V02F03</t>
  </si>
  <si>
    <t>v3_070201V04F04</t>
  </si>
  <si>
    <t>070201V04F06</t>
  </si>
  <si>
    <t>โครงการฯ</t>
  </si>
  <si>
    <t>โครงการสำคัญ</t>
  </si>
  <si>
    <t>ไม่เคยมีโครงการ</t>
  </si>
  <si>
    <t>ไม่มี</t>
  </si>
  <si>
    <t>มหาวิทยาลัยเทคโนโลยีราชมงคลอีสาน</t>
  </si>
  <si>
    <t>สำนักงานสภาพัฒนาการเศรษฐกิจและสังคมแห่งชาติ</t>
  </si>
  <si>
    <t>กรมพัฒนาพลังงานทดแทนและอนุรักษ์พลังงาน</t>
  </si>
  <si>
    <t>การไฟฟ้านครหลวง</t>
  </si>
  <si>
    <t>สถาบันมาตรวิทยาแห่งชาติ</t>
  </si>
  <si>
    <t>มหาวิทยาลัยสงขลานครินทร์</t>
  </si>
  <si>
    <t>สำนักนายกรัฐมนตรี</t>
  </si>
  <si>
    <t>หน่วยงานอิสระของรัฐ</t>
  </si>
  <si>
    <t>กระทรวงมหาดไทย</t>
  </si>
  <si>
    <t>(blank)</t>
  </si>
  <si>
    <t>คก.สำคัญ 67</t>
  </si>
  <si>
    <t>ระบุไม่ได้</t>
  </si>
  <si>
    <t>มี/ไม่มีโครงการ</t>
  </si>
  <si>
    <t>มี</t>
  </si>
  <si>
    <t>Count of มี/ไม่มีโครงการ</t>
  </si>
  <si>
    <t>ความสอดคล้อง</t>
  </si>
  <si>
    <t>กระทรวงหรือเทียบเท่า</t>
  </si>
  <si>
    <t>กรมหรือเทียบเท่า</t>
  </si>
  <si>
    <t>ประเด็นแผนแม่บทฯ</t>
  </si>
  <si>
    <t>รหัสเป้าหมายแผนย่อย</t>
  </si>
  <si>
    <t>เป้าหมายแผนย่อย</t>
  </si>
  <si>
    <t>รหัสองค์ประกอบ</t>
  </si>
  <si>
    <t>07</t>
  </si>
  <si>
    <t>รัฐวิสาหกิจ</t>
  </si>
  <si>
    <t>การใช้ก๊าซธรรมชาติในการผลิตไฟฟ้าลดลง</t>
  </si>
  <si>
    <t>นโยบายและแผนงาน</t>
  </si>
  <si>
    <t>การขับเคลื่อนโรงไฟฟ้า การกำกับดูแล และกฎระเบียบ</t>
  </si>
  <si>
    <t>โครงสร้างพื้นฐานขนส่ง/แปรรูป</t>
  </si>
  <si>
    <t>สภาพแวดล้อมที่สนับสนุนการใช้ก๊าซธรรมชาติในการผลิตไฟฟ้าลดลงในภาพรวม</t>
  </si>
  <si>
    <t>นโยบายเปิดรับซื้อพลังงานเชื้อเพลิง</t>
  </si>
  <si>
    <t>การจัดลำดับความสำคัญประเภทเชื้อเพลิง</t>
  </si>
  <si>
    <t>การกำกับ การจัดหาและการใช้ก๊าซธรรมชาติให้มีประสิทธิภาพในราคาที่เหมาะสม</t>
  </si>
  <si>
    <t>ระเบียบหลักเกณฑ์คัดเลือกการรับซื้อที่เหมาะสม</t>
  </si>
  <si>
    <t>การบริหารจัดการสัญญาและข้อตกลงซื้อขายไฟฟ้าที่เหมาะสม</t>
  </si>
  <si>
    <t>ประสิทธิภาพการจัดหาและการนำเข้าก๊าซธรรมชาติ</t>
  </si>
  <si>
    <t xml:space="preserve">การลงทุนโครงสร้างพื้นฐานไฟฟ้าและก๊าซธรรมชาติ </t>
  </si>
  <si>
    <t>การใช้ประโยชน์สูงสุดจากโครงสร้างพื้นฐานเดิม</t>
  </si>
  <si>
    <t>การใช้เทคโนโลยีดิจิทัลในการพัฒนาโครงสร้างพื้นฐานพลังงาน</t>
  </si>
  <si>
    <t>การมีส่วนร่วมของทุกภาคส่วนที่เกี่ยวข้อง</t>
  </si>
  <si>
    <t xml:space="preserve">ความรู้ ความเข้าใจของทุกภาคส่วนในความสำคัญของพลังงาน </t>
  </si>
  <si>
    <t xml:space="preserve">ความร่วมมือในการบริหารจัดการพลังงานทั้งในและต่างประเทศ </t>
  </si>
  <si>
    <t xml:space="preserve">องค์ความรู้การวิจัยทางพลังงานทั้งในและต่างประเทศ </t>
  </si>
  <si>
    <t>การบูรณาการแผนโครงสร้างพื้นฐานด้านไฟฟ้าและก๊าซธรรมชาติ</t>
  </si>
  <si>
    <t>กลไก เครื่องมือในการติดตามและประเมินผลที่มีประสิทธิภาพ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</si>
</sst>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b/>
      <sz val="10"/>
      <color rgb="FF212529"/>
      <name val="ChatThaiUI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rgb="FF212529"/>
      <name val="TH SarabunPSK"/>
      <family val="2"/>
    </font>
    <font>
      <u/>
      <sz val="16"/>
      <color theme="10"/>
      <name val="TH SarabunPSK"/>
      <family val="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b/>
      <sz val="28"/>
      <name val="TH SarabunPSK"/>
      <family val="2"/>
    </font>
    <font>
      <b/>
      <sz val="28"/>
      <color theme="8" tint="-0.249977111117893"/>
      <name val="TH SarabunPSK"/>
      <family val="2"/>
    </font>
    <font>
      <b/>
      <sz val="28"/>
      <color theme="9" tint="-0.249977111117893"/>
      <name val="TH SarabunPSK"/>
      <family val="2"/>
    </font>
    <font>
      <sz val="16"/>
      <color rgb="FFFF0000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rgb="FFED7D31"/>
      <name val="TH SarabunPSK"/>
      <family val="2"/>
    </font>
    <font>
      <b/>
      <u/>
      <sz val="16"/>
      <color rgb="FFED7D31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sz val="16"/>
      <color theme="9" tint="-0.249977111117893"/>
      <name val="TH SarabunPSK"/>
      <family val="2"/>
    </font>
    <font>
      <sz val="16"/>
      <color rgb="FF7030A0"/>
      <name val="TH SarabunPSK"/>
      <family val="2"/>
    </font>
    <font>
      <b/>
      <sz val="16"/>
      <color theme="0"/>
      <name val="TH SarabunPSK"/>
      <family val="2"/>
    </font>
    <font>
      <b/>
      <sz val="16"/>
      <color rgb="FFFFFFFF"/>
      <name val="TH SarabunPSK"/>
      <family val="2"/>
      <charset val="222"/>
    </font>
    <font>
      <b/>
      <sz val="16"/>
      <color rgb="FFFFFFFF"/>
      <name val="TH SarabunPSK"/>
      <family val="2"/>
    </font>
    <font>
      <sz val="16"/>
      <color theme="0"/>
      <name val="TH SarabunPSK"/>
      <family val="2"/>
    </font>
    <font>
      <b/>
      <sz val="22"/>
      <color rgb="FFFF0000"/>
      <name val="TH SarabunPSK"/>
      <family val="2"/>
    </font>
    <font>
      <b/>
      <sz val="16"/>
      <color theme="0"/>
      <name val="TH SarabunPSK"/>
      <family val="2"/>
      <charset val="222"/>
    </font>
    <font>
      <sz val="16"/>
      <color theme="0"/>
      <name val="TH SarabunPSK"/>
      <family val="2"/>
      <charset val="222"/>
    </font>
    <font>
      <sz val="11"/>
      <color theme="1"/>
      <name val="Calibri"/>
      <family val="2"/>
      <scheme val="minor"/>
    </font>
    <font>
      <sz val="16"/>
      <color rgb="FF00B050"/>
      <name val="TH SarabunPSK"/>
      <family val="2"/>
    </font>
    <font>
      <sz val="16"/>
      <color theme="1"/>
      <name val="TH SarabunPSK"/>
      <family val="2"/>
    </font>
    <font>
      <sz val="11"/>
      <color rgb="FFFF0066"/>
      <name val="Calibri"/>
      <family val="2"/>
    </font>
    <font>
      <sz val="8"/>
      <name val="Calibri"/>
      <family val="2"/>
    </font>
    <font>
      <sz val="11"/>
      <color rgb="FF7030A0"/>
      <name val="Calibri"/>
      <family val="2"/>
    </font>
    <font>
      <u/>
      <sz val="16"/>
      <color rgb="FFFF0066"/>
      <name val="TH SarabunPSK"/>
      <family val="2"/>
    </font>
    <font>
      <sz val="16"/>
      <color rgb="FFFF0066"/>
      <name val="TH SarabunPSK"/>
      <family val="2"/>
    </font>
    <font>
      <u/>
      <sz val="16"/>
      <color rgb="FF7030A0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8BE9FF"/>
        <bgColor indexed="64"/>
      </patternFill>
    </fill>
    <fill>
      <patternFill patternType="solid">
        <fgColor rgb="FFAFC2FF"/>
        <bgColor indexed="64"/>
      </patternFill>
    </fill>
    <fill>
      <patternFill patternType="solid">
        <fgColor rgb="FFBCBCD2"/>
        <bgColor indexed="64"/>
      </patternFill>
    </fill>
    <fill>
      <patternFill patternType="solid">
        <fgColor rgb="FFCAC9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6B0A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B9CA"/>
        <bgColor rgb="FFACB9CA"/>
      </patternFill>
    </fill>
    <fill>
      <patternFill patternType="solid">
        <fgColor rgb="FFF8CBAD"/>
        <bgColor rgb="FFF8CBAD"/>
      </patternFill>
    </fill>
    <fill>
      <patternFill patternType="solid">
        <fgColor rgb="FFD0CECE"/>
        <bgColor rgb="FFD0CECE"/>
      </patternFill>
    </fill>
  </fills>
  <borders count="8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12" fillId="0" borderId="0" applyNumberFormat="0" applyFill="0" applyBorder="0" applyAlignment="0" applyProtection="0"/>
    <xf numFmtId="0" fontId="1" fillId="0" borderId="0"/>
    <xf numFmtId="0" fontId="39" fillId="0" borderId="0"/>
  </cellStyleXfs>
  <cellXfs count="130">
    <xf numFmtId="0" fontId="0" fillId="0" borderId="0" xfId="0"/>
    <xf numFmtId="0" fontId="2" fillId="0" borderId="0" xfId="0" applyFont="1"/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0" fontId="3" fillId="2" borderId="1" xfId="0" applyFont="1" applyFill="1" applyBorder="1" applyAlignment="1">
      <alignment horizontal="left" vertical="top"/>
    </xf>
    <xf numFmtId="0" fontId="4" fillId="2" borderId="1" xfId="1" applyFill="1" applyBorder="1" applyAlignment="1">
      <alignment horizontal="left" vertical="top"/>
    </xf>
    <xf numFmtId="0" fontId="4" fillId="2" borderId="2" xfId="1" applyFill="1" applyBorder="1" applyAlignment="1">
      <alignment horizontal="left" vertical="top"/>
    </xf>
    <xf numFmtId="0" fontId="4" fillId="2" borderId="3" xfId="1" applyFill="1" applyBorder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9" fontId="28" fillId="0" borderId="4" xfId="0" applyNumberFormat="1" applyFont="1" applyBorder="1"/>
    <xf numFmtId="0" fontId="28" fillId="0" borderId="4" xfId="0" applyFont="1" applyBorder="1"/>
    <xf numFmtId="0" fontId="7" fillId="0" borderId="4" xfId="0" applyFont="1" applyBorder="1"/>
    <xf numFmtId="0" fontId="10" fillId="0" borderId="4" xfId="1" applyFont="1" applyBorder="1"/>
    <xf numFmtId="0" fontId="27" fillId="9" borderId="4" xfId="0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7" fillId="8" borderId="4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14" fontId="28" fillId="0" borderId="4" xfId="0" applyNumberFormat="1" applyFont="1" applyBorder="1" applyAlignment="1">
      <alignment horizontal="center"/>
    </xf>
    <xf numFmtId="49" fontId="8" fillId="9" borderId="4" xfId="0" applyNumberFormat="1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49" fontId="28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49" fontId="27" fillId="9" borderId="4" xfId="0" applyNumberFormat="1" applyFont="1" applyFill="1" applyBorder="1" applyAlignment="1">
      <alignment horizontal="center"/>
    </xf>
    <xf numFmtId="0" fontId="30" fillId="11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33" fillId="22" borderId="0" xfId="0" applyFont="1" applyFill="1"/>
    <xf numFmtId="0" fontId="8" fillId="0" borderId="0" xfId="0" pivotButton="1" applyFont="1"/>
    <xf numFmtId="0" fontId="7" fillId="0" borderId="0" xfId="0" pivotButton="1" applyFont="1"/>
    <xf numFmtId="1" fontId="8" fillId="0" borderId="0" xfId="0" applyNumberFormat="1" applyFont="1"/>
    <xf numFmtId="0" fontId="7" fillId="0" borderId="0" xfId="0" applyFont="1" applyAlignment="1">
      <alignment horizontal="left" indent="1"/>
    </xf>
    <xf numFmtId="0" fontId="35" fillId="21" borderId="0" xfId="0" applyFont="1" applyFill="1" applyAlignment="1">
      <alignment horizontal="left"/>
    </xf>
    <xf numFmtId="0" fontId="35" fillId="21" borderId="0" xfId="0" applyFont="1" applyFill="1"/>
    <xf numFmtId="0" fontId="34" fillId="0" borderId="0" xfId="0" applyFont="1"/>
    <xf numFmtId="0" fontId="8" fillId="5" borderId="0" xfId="0" applyFont="1" applyFill="1"/>
    <xf numFmtId="0" fontId="32" fillId="23" borderId="0" xfId="0" applyFont="1" applyFill="1"/>
    <xf numFmtId="0" fontId="36" fillId="0" borderId="0" xfId="0" applyFont="1"/>
    <xf numFmtId="0" fontId="37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8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27" fillId="6" borderId="5" xfId="3" applyFont="1" applyFill="1" applyBorder="1" applyAlignment="1">
      <alignment horizontal="center" vertical="center"/>
    </xf>
    <xf numFmtId="0" fontId="34" fillId="24" borderId="5" xfId="3" applyFont="1" applyFill="1" applyBorder="1" applyAlignment="1">
      <alignment horizontal="center" vertical="center"/>
    </xf>
    <xf numFmtId="0" fontId="8" fillId="6" borderId="4" xfId="3" applyFont="1" applyFill="1" applyBorder="1" applyAlignment="1">
      <alignment horizontal="center" vertical="center"/>
    </xf>
    <xf numFmtId="0" fontId="27" fillId="7" borderId="4" xfId="3" applyFont="1" applyFill="1" applyBorder="1" applyAlignment="1">
      <alignment horizontal="center" vertical="center"/>
    </xf>
    <xf numFmtId="0" fontId="27" fillId="25" borderId="5" xfId="3" applyFont="1" applyFill="1" applyBorder="1" applyAlignment="1">
      <alignment horizontal="center" vertical="center"/>
    </xf>
    <xf numFmtId="0" fontId="28" fillId="0" borderId="4" xfId="5" applyFont="1" applyBorder="1"/>
    <xf numFmtId="0" fontId="28" fillId="0" borderId="4" xfId="5" applyFont="1" applyBorder="1" applyAlignment="1">
      <alignment horizontal="left"/>
    </xf>
    <xf numFmtId="0" fontId="10" fillId="0" borderId="4" xfId="1" applyFont="1" applyBorder="1" applyAlignment="1">
      <alignment horizontal="left"/>
    </xf>
    <xf numFmtId="0" fontId="28" fillId="0" borderId="4" xfId="5" applyFont="1" applyBorder="1" applyAlignment="1">
      <alignment horizontal="center"/>
    </xf>
    <xf numFmtId="0" fontId="40" fillId="0" borderId="4" xfId="5" applyFont="1" applyBorder="1"/>
    <xf numFmtId="0" fontId="16" fillId="0" borderId="4" xfId="5" applyFont="1" applyBorder="1"/>
    <xf numFmtId="2" fontId="16" fillId="0" borderId="4" xfId="5" applyNumberFormat="1" applyFont="1" applyBorder="1"/>
    <xf numFmtId="2" fontId="40" fillId="0" borderId="4" xfId="5" applyNumberFormat="1" applyFont="1" applyBorder="1"/>
    <xf numFmtId="0" fontId="28" fillId="0" borderId="4" xfId="5" applyFont="1" applyBorder="1" applyAlignment="1">
      <alignment horizontal="center" vertical="center"/>
    </xf>
    <xf numFmtId="0" fontId="25" fillId="0" borderId="4" xfId="5" applyFont="1" applyBorder="1" applyAlignment="1">
      <alignment horizontal="center"/>
    </xf>
    <xf numFmtId="0" fontId="27" fillId="0" borderId="4" xfId="6" applyFont="1" applyBorder="1" applyAlignment="1">
      <alignment horizontal="center"/>
    </xf>
    <xf numFmtId="0" fontId="25" fillId="0" borderId="4" xfId="6" applyFont="1" applyBorder="1" applyAlignment="1">
      <alignment horizontal="center"/>
    </xf>
    <xf numFmtId="0" fontId="34" fillId="24" borderId="4" xfId="0" applyFont="1" applyFill="1" applyBorder="1" applyAlignment="1">
      <alignment horizontal="center"/>
    </xf>
    <xf numFmtId="0" fontId="8" fillId="26" borderId="4" xfId="0" applyFont="1" applyFill="1" applyBorder="1" applyAlignment="1">
      <alignment horizontal="center"/>
    </xf>
    <xf numFmtId="0" fontId="10" fillId="0" borderId="4" xfId="1" applyFont="1" applyFill="1" applyBorder="1"/>
    <xf numFmtId="1" fontId="7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32" fillId="1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/>
    </xf>
    <xf numFmtId="0" fontId="10" fillId="2" borderId="4" xfId="1" applyFont="1" applyFill="1" applyBorder="1" applyAlignment="1">
      <alignment horizontal="left" vertical="top"/>
    </xf>
    <xf numFmtId="0" fontId="7" fillId="11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6" borderId="4" xfId="0" applyFont="1" applyFill="1" applyBorder="1" applyAlignment="1">
      <alignment horizontal="center"/>
    </xf>
    <xf numFmtId="0" fontId="7" fillId="17" borderId="4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7" fillId="19" borderId="4" xfId="0" applyFont="1" applyFill="1" applyBorder="1" applyAlignment="1">
      <alignment horizontal="center"/>
    </xf>
    <xf numFmtId="0" fontId="7" fillId="20" borderId="4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42" fillId="0" borderId="0" xfId="0" applyFont="1" applyAlignment="1">
      <alignment horizontal="left" indent="1"/>
    </xf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/>
    </xf>
    <xf numFmtId="0" fontId="7" fillId="27" borderId="4" xfId="0" applyFont="1" applyFill="1" applyBorder="1"/>
    <xf numFmtId="0" fontId="8" fillId="0" borderId="4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7" fillId="28" borderId="4" xfId="0" applyFont="1" applyFill="1" applyBorder="1"/>
    <xf numFmtId="0" fontId="7" fillId="29" borderId="4" xfId="0" applyFont="1" applyFill="1" applyBorder="1"/>
    <xf numFmtId="0" fontId="7" fillId="30" borderId="4" xfId="0" applyFont="1" applyFill="1" applyBorder="1"/>
    <xf numFmtId="0" fontId="46" fillId="0" borderId="4" xfId="0" applyFont="1" applyBorder="1"/>
    <xf numFmtId="0" fontId="0" fillId="0" borderId="0" xfId="0" applyAlignment="1">
      <alignment horizontal="center"/>
    </xf>
    <xf numFmtId="0" fontId="0" fillId="0" borderId="0" xfId="0"/>
    <xf numFmtId="0" fontId="8" fillId="0" borderId="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8" fillId="5" borderId="4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4" xfId="0" applyFont="1" applyBorder="1"/>
    <xf numFmtId="0" fontId="7" fillId="0" borderId="0" xfId="0" applyNumberFormat="1" applyFont="1"/>
    <xf numFmtId="0" fontId="7" fillId="0" borderId="0" xfId="0" applyFont="1" applyAlignment="1">
      <alignment horizontal="left" indent="2"/>
    </xf>
    <xf numFmtId="0" fontId="16" fillId="0" borderId="0" xfId="0" applyFont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31" borderId="7" xfId="0" applyFont="1" applyFill="1" applyBorder="1" applyAlignment="1">
      <alignment horizontal="center"/>
    </xf>
    <xf numFmtId="0" fontId="27" fillId="32" borderId="7" xfId="0" applyFont="1" applyFill="1" applyBorder="1" applyAlignment="1">
      <alignment horizontal="center"/>
    </xf>
    <xf numFmtId="0" fontId="27" fillId="33" borderId="7" xfId="0" applyFont="1" applyFill="1" applyBorder="1" applyAlignment="1">
      <alignment horizontal="center"/>
    </xf>
    <xf numFmtId="0" fontId="41" fillId="0" borderId="4" xfId="0" applyFont="1" applyBorder="1" applyAlignment="1">
      <alignment horizontal="left" indent="2"/>
    </xf>
    <xf numFmtId="0" fontId="7" fillId="0" borderId="4" xfId="0" quotePrefix="1" applyFont="1" applyBorder="1" applyAlignment="1">
      <alignment horizontal="center"/>
    </xf>
  </cellXfs>
  <cellStyles count="7">
    <cellStyle name="Hyperlink" xfId="1" builtinId="8"/>
    <cellStyle name="Hyperlink 2" xfId="4" xr:uid="{7A0780BE-E908-4A70-A1F6-1DA905C32D45}"/>
    <cellStyle name="Normal" xfId="0" builtinId="0"/>
    <cellStyle name="Normal 2" xfId="2" xr:uid="{00000000-0005-0000-0000-000002000000}"/>
    <cellStyle name="Normal 2 2 2" xfId="6" xr:uid="{584BA1D3-FD4D-4CBE-AD10-444A5A62AC0D}"/>
    <cellStyle name="Normal 7 2" xfId="5" xr:uid="{7376EEDB-FF2E-4E13-A3EA-36D382D71F31}"/>
    <cellStyle name="ปกติ 2" xfId="3" xr:uid="{EF5B76DC-AE5B-493E-85D6-667402E72F97}"/>
  </cellStyles>
  <dxfs count="143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b/>
        <charset val="222"/>
      </font>
    </dxf>
    <dxf>
      <font>
        <b/>
        <charset val="222"/>
      </font>
    </dxf>
    <dxf>
      <font>
        <b/>
        <charset val="222"/>
      </font>
    </dxf>
    <dxf>
      <font>
        <b/>
        <charset val="222"/>
      </font>
    </dxf>
    <dxf>
      <font>
        <b/>
        <charset val="222"/>
      </font>
    </dxf>
    <dxf>
      <font>
        <b/>
        <charset val="222"/>
      </font>
    </dxf>
    <dxf>
      <font>
        <color theme="0"/>
      </font>
    </dxf>
    <dxf>
      <font>
        <color theme="0"/>
      </font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numFmt numFmtId="1" formatCode="0"/>
    </dxf>
    <dxf>
      <alignment horizontal="center" readingOrder="0"/>
    </dxf>
    <dxf>
      <font>
        <sz val="14"/>
      </font>
    </dxf>
    <dxf>
      <font>
        <name val="TH SarabunPSK"/>
        <scheme val="none"/>
      </font>
    </dxf>
    <dxf>
      <font>
        <color rgb="FF7030A0"/>
      </font>
    </dxf>
    <dxf>
      <font>
        <color theme="1"/>
      </font>
    </dxf>
    <dxf>
      <font>
        <color rgb="FF7030A0"/>
      </font>
    </dxf>
    <dxf>
      <font>
        <color rgb="FFFF0066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66"/>
      </font>
    </dxf>
    <dxf>
      <font>
        <color rgb="FFFF0066"/>
      </font>
    </dxf>
  </dxfs>
  <tableStyles count="0" defaultTableStyle="TableStyleMedium9" defaultPivotStyle="PivotStyleMedium4"/>
  <colors>
    <mruColors>
      <color rgb="FFFF0066"/>
      <color rgb="FFCAC993"/>
      <color rgb="FFBCBCD2"/>
      <color rgb="FFAFC2FF"/>
      <color rgb="FF8BE9FF"/>
      <color rgb="FFCC99FF"/>
      <color rgb="FF99CCFF"/>
      <color rgb="FFFFCCFF"/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78359</xdr:rowOff>
    </xdr:from>
    <xdr:to>
      <xdr:col>7</xdr:col>
      <xdr:colOff>1619250</xdr:colOff>
      <xdr:row>7</xdr:row>
      <xdr:rowOff>180974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625" y="316484"/>
          <a:ext cx="8305800" cy="1245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1676400</xdr:colOff>
      <xdr:row>1</xdr:row>
      <xdr:rowOff>76200</xdr:rowOff>
    </xdr:from>
    <xdr:to>
      <xdr:col>11</xdr:col>
      <xdr:colOff>600074</xdr:colOff>
      <xdr:row>7</xdr:row>
      <xdr:rowOff>161924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410575" y="352425"/>
          <a:ext cx="4610099" cy="1400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247650</xdr:colOff>
      <xdr:row>10</xdr:row>
      <xdr:rowOff>219075</xdr:rowOff>
    </xdr:from>
    <xdr:to>
      <xdr:col>23</xdr:col>
      <xdr:colOff>581025</xdr:colOff>
      <xdr:row>11</xdr:row>
      <xdr:rowOff>219077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DD093D08-1755-45DF-BD53-423C73E12C2D}"/>
            </a:ext>
          </a:extLst>
        </xdr:cNvPr>
        <xdr:cNvSpPr txBox="1"/>
      </xdr:nvSpPr>
      <xdr:spPr>
        <a:xfrm>
          <a:off x="13592175" y="2600325"/>
          <a:ext cx="333375" cy="23812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158303</xdr:colOff>
      <xdr:row>33</xdr:row>
      <xdr:rowOff>35133</xdr:rowOff>
    </xdr:from>
    <xdr:to>
      <xdr:col>37</xdr:col>
      <xdr:colOff>389540</xdr:colOff>
      <xdr:row>35</xdr:row>
      <xdr:rowOff>123583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B87800D-30BC-4ED0-A22E-1FDBA8CABCEE}"/>
            </a:ext>
          </a:extLst>
        </xdr:cNvPr>
        <xdr:cNvSpPr/>
      </xdr:nvSpPr>
      <xdr:spPr>
        <a:xfrm>
          <a:off x="13389394" y="8711542"/>
          <a:ext cx="12353964" cy="607996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thaiDist" defTabSz="685784"/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algn="thaiDist" defTabSz="685784"/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0</xdr:colOff>
      <xdr:row>30</xdr:row>
      <xdr:rowOff>155860</xdr:rowOff>
    </xdr:from>
    <xdr:to>
      <xdr:col>37</xdr:col>
      <xdr:colOff>227794</xdr:colOff>
      <xdr:row>33</xdr:row>
      <xdr:rowOff>199709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2D890CB-0018-4ED2-9124-B7F06DB5A0F2}"/>
            </a:ext>
          </a:extLst>
        </xdr:cNvPr>
        <xdr:cNvSpPr/>
      </xdr:nvSpPr>
      <xdr:spPr>
        <a:xfrm>
          <a:off x="12624955" y="7949042"/>
          <a:ext cx="12956657" cy="927076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16</xdr:col>
      <xdr:colOff>216233</xdr:colOff>
      <xdr:row>36</xdr:row>
      <xdr:rowOff>25793</xdr:rowOff>
    </xdr:from>
    <xdr:to>
      <xdr:col>37</xdr:col>
      <xdr:colOff>158473</xdr:colOff>
      <xdr:row>40</xdr:row>
      <xdr:rowOff>16914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142973A-2E8C-48AA-8913-0D8E12254854}"/>
            </a:ext>
          </a:extLst>
        </xdr:cNvPr>
        <xdr:cNvSpPr/>
      </xdr:nvSpPr>
      <xdr:spPr>
        <a:xfrm>
          <a:off x="12841188" y="9481520"/>
          <a:ext cx="12671103" cy="1030212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28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15</xdr:col>
      <xdr:colOff>467591</xdr:colOff>
      <xdr:row>2</xdr:row>
      <xdr:rowOff>69273</xdr:rowOff>
    </xdr:from>
    <xdr:to>
      <xdr:col>37</xdr:col>
      <xdr:colOff>17318</xdr:colOff>
      <xdr:row>30</xdr:row>
      <xdr:rowOff>91847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2DA95C-E77C-6A35-FC68-5894EDA58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49038" y="604010"/>
          <a:ext cx="12784464" cy="750889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20</xdr:col>
      <xdr:colOff>112945</xdr:colOff>
      <xdr:row>11</xdr:row>
      <xdr:rowOff>153864</xdr:rowOff>
    </xdr:from>
    <xdr:to>
      <xdr:col>21</xdr:col>
      <xdr:colOff>118229</xdr:colOff>
      <xdr:row>14</xdr:row>
      <xdr:rowOff>147236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475FE994-8314-3B0E-3076-E20D15C09B48}"/>
            </a:ext>
          </a:extLst>
        </xdr:cNvPr>
        <xdr:cNvGrpSpPr/>
      </xdr:nvGrpSpPr>
      <xdr:grpSpPr>
        <a:xfrm>
          <a:off x="15352945" y="3087564"/>
          <a:ext cx="614884" cy="793472"/>
          <a:chOff x="15227143" y="3119194"/>
          <a:chExt cx="616322" cy="802099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C67AFBD6-C684-4B1B-9D78-966B86091243}"/>
              </a:ext>
            </a:extLst>
          </xdr:cNvPr>
          <xdr:cNvSpPr txBox="1"/>
        </xdr:nvSpPr>
        <xdr:spPr>
          <a:xfrm>
            <a:off x="15227143" y="3119194"/>
            <a:ext cx="616322" cy="2692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C008E1AC-0A67-7A54-702C-E504749A9A80}"/>
              </a:ext>
            </a:extLst>
          </xdr:cNvPr>
          <xdr:cNvSpPr txBox="1"/>
        </xdr:nvSpPr>
        <xdr:spPr>
          <a:xfrm>
            <a:off x="15227143" y="3651994"/>
            <a:ext cx="616322" cy="2692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</xdr:grpSp>
    <xdr:clientData/>
  </xdr:twoCellAnchor>
  <xdr:twoCellAnchor>
    <xdr:from>
      <xdr:col>25</xdr:col>
      <xdr:colOff>166141</xdr:colOff>
      <xdr:row>11</xdr:row>
      <xdr:rowOff>197714</xdr:rowOff>
    </xdr:from>
    <xdr:to>
      <xdr:col>26</xdr:col>
      <xdr:colOff>171425</xdr:colOff>
      <xdr:row>18</xdr:row>
      <xdr:rowOff>72355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F4EC314C-743C-8E95-8710-D59C5DFEB401}"/>
            </a:ext>
          </a:extLst>
        </xdr:cNvPr>
        <xdr:cNvGrpSpPr/>
      </xdr:nvGrpSpPr>
      <xdr:grpSpPr>
        <a:xfrm>
          <a:off x="18454141" y="3131414"/>
          <a:ext cx="614884" cy="1741541"/>
          <a:chOff x="18335528" y="3163044"/>
          <a:chExt cx="616322" cy="1761669"/>
        </a:xfrm>
      </xdr:grpSpPr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DC14EABB-951A-4789-8DA1-0724FFCFD893}"/>
              </a:ext>
            </a:extLst>
          </xdr:cNvPr>
          <xdr:cNvSpPr txBox="1"/>
        </xdr:nvSpPr>
        <xdr:spPr>
          <a:xfrm>
            <a:off x="18335528" y="4655414"/>
            <a:ext cx="616322" cy="2692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AC15782A-E109-DC7C-A50A-0F20EB5DD086}"/>
              </a:ext>
            </a:extLst>
          </xdr:cNvPr>
          <xdr:cNvSpPr txBox="1"/>
        </xdr:nvSpPr>
        <xdr:spPr>
          <a:xfrm>
            <a:off x="18335528" y="3909229"/>
            <a:ext cx="616322" cy="2692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4B0FA0C-BE13-946D-14C0-8472C6816F0D}"/>
              </a:ext>
            </a:extLst>
          </xdr:cNvPr>
          <xdr:cNvSpPr txBox="1"/>
        </xdr:nvSpPr>
        <xdr:spPr>
          <a:xfrm>
            <a:off x="18335528" y="3163044"/>
            <a:ext cx="616322" cy="2692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30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</a:p>
        </xdr:txBody>
      </xdr:sp>
    </xdr:grpSp>
    <xdr:clientData/>
  </xdr:twoCellAnchor>
  <xdr:twoCellAnchor>
    <xdr:from>
      <xdr:col>31</xdr:col>
      <xdr:colOff>43934</xdr:colOff>
      <xdr:row>11</xdr:row>
      <xdr:rowOff>170397</xdr:rowOff>
    </xdr:from>
    <xdr:to>
      <xdr:col>32</xdr:col>
      <xdr:colOff>49218</xdr:colOff>
      <xdr:row>18</xdr:row>
      <xdr:rowOff>88170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4A0D343A-D55D-EF81-751F-F37C78949E97}"/>
            </a:ext>
          </a:extLst>
        </xdr:cNvPr>
        <xdr:cNvGrpSpPr/>
      </xdr:nvGrpSpPr>
      <xdr:grpSpPr>
        <a:xfrm>
          <a:off x="21989534" y="3104097"/>
          <a:ext cx="614884" cy="1784673"/>
          <a:chOff x="21879547" y="3135727"/>
          <a:chExt cx="616322" cy="1804801"/>
        </a:xfrm>
      </xdr:grpSpPr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4E9A990F-2E0E-4F63-8268-8A58D05269F5}"/>
              </a:ext>
            </a:extLst>
          </xdr:cNvPr>
          <xdr:cNvSpPr txBox="1"/>
        </xdr:nvSpPr>
        <xdr:spPr>
          <a:xfrm>
            <a:off x="21879547" y="3135727"/>
            <a:ext cx="616322" cy="2692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6ADE27FF-405D-C7A4-2A5E-243FDD1CE549}"/>
              </a:ext>
            </a:extLst>
          </xdr:cNvPr>
          <xdr:cNvSpPr txBox="1"/>
        </xdr:nvSpPr>
        <xdr:spPr>
          <a:xfrm>
            <a:off x="21879547" y="3647561"/>
            <a:ext cx="616322" cy="2692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214F9FD1-9721-6D32-8790-FC02CD2929A0}"/>
              </a:ext>
            </a:extLst>
          </xdr:cNvPr>
          <xdr:cNvSpPr txBox="1"/>
        </xdr:nvSpPr>
        <xdr:spPr>
          <a:xfrm>
            <a:off x="21879547" y="4159395"/>
            <a:ext cx="616322" cy="2692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90484C78-7087-0F80-0D53-45943FB54DE3}"/>
              </a:ext>
            </a:extLst>
          </xdr:cNvPr>
          <xdr:cNvSpPr txBox="1"/>
        </xdr:nvSpPr>
        <xdr:spPr>
          <a:xfrm>
            <a:off x="21879547" y="4671229"/>
            <a:ext cx="616322" cy="2692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</xdr:grpSp>
    <xdr:clientData/>
  </xdr:twoCellAnchor>
  <xdr:twoCellAnchor>
    <xdr:from>
      <xdr:col>30</xdr:col>
      <xdr:colOff>448656</xdr:colOff>
      <xdr:row>23</xdr:row>
      <xdr:rowOff>44595</xdr:rowOff>
    </xdr:from>
    <xdr:to>
      <xdr:col>31</xdr:col>
      <xdr:colOff>453940</xdr:colOff>
      <xdr:row>27</xdr:row>
      <xdr:rowOff>205345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8EFE3010-F5C2-9079-C12A-9567EA28831D}"/>
            </a:ext>
          </a:extLst>
        </xdr:cNvPr>
        <xdr:cNvGrpSpPr/>
      </xdr:nvGrpSpPr>
      <xdr:grpSpPr>
        <a:xfrm>
          <a:off x="21784656" y="6178695"/>
          <a:ext cx="614884" cy="1227550"/>
          <a:chOff x="21512513" y="6303881"/>
          <a:chExt cx="603998" cy="1249321"/>
        </a:xfrm>
      </xdr:grpSpPr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1B7E2E1A-2CED-4BF2-8260-A0CBA1A9C6CF}"/>
              </a:ext>
            </a:extLst>
          </xdr:cNvPr>
          <xdr:cNvSpPr txBox="1"/>
        </xdr:nvSpPr>
        <xdr:spPr>
          <a:xfrm>
            <a:off x="21512513" y="6303881"/>
            <a:ext cx="603998" cy="2718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CC295403-1A54-7252-A417-40B5EFBFBAC5}"/>
              </a:ext>
            </a:extLst>
          </xdr:cNvPr>
          <xdr:cNvSpPr txBox="1"/>
        </xdr:nvSpPr>
        <xdr:spPr>
          <a:xfrm>
            <a:off x="21512513" y="6782340"/>
            <a:ext cx="603998" cy="2718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2F14C716-92C6-6EBA-5621-B6D4FF0089C0}"/>
              </a:ext>
            </a:extLst>
          </xdr:cNvPr>
          <xdr:cNvSpPr txBox="1"/>
        </xdr:nvSpPr>
        <xdr:spPr>
          <a:xfrm>
            <a:off x="21512513" y="7281336"/>
            <a:ext cx="603998" cy="2718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</xdr:grpSp>
    <xdr:clientData/>
  </xdr:twoCellAnchor>
  <xdr:twoCellAnchor>
    <xdr:from>
      <xdr:col>22</xdr:col>
      <xdr:colOff>515303</xdr:colOff>
      <xdr:row>23</xdr:row>
      <xdr:rowOff>43893</xdr:rowOff>
    </xdr:from>
    <xdr:to>
      <xdr:col>23</xdr:col>
      <xdr:colOff>520588</xdr:colOff>
      <xdr:row>27</xdr:row>
      <xdr:rowOff>195274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AE68B1A2-1C56-3EA8-4E91-9812423B935E}"/>
            </a:ext>
          </a:extLst>
        </xdr:cNvPr>
        <xdr:cNvGrpSpPr/>
      </xdr:nvGrpSpPr>
      <xdr:grpSpPr>
        <a:xfrm>
          <a:off x="16974503" y="6177993"/>
          <a:ext cx="614885" cy="1218181"/>
          <a:chOff x="16789446" y="6302105"/>
          <a:chExt cx="603999" cy="1241032"/>
        </a:xfrm>
      </xdr:grpSpPr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20338408-D707-B25D-2E90-6C4E3C5FAD63}"/>
              </a:ext>
            </a:extLst>
          </xdr:cNvPr>
          <xdr:cNvSpPr txBox="1"/>
        </xdr:nvSpPr>
        <xdr:spPr>
          <a:xfrm>
            <a:off x="16789446" y="6302105"/>
            <a:ext cx="603999" cy="2718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7434E393-307A-6203-7F01-7D4EE64B6009}"/>
              </a:ext>
            </a:extLst>
          </xdr:cNvPr>
          <xdr:cNvSpPr txBox="1"/>
        </xdr:nvSpPr>
        <xdr:spPr>
          <a:xfrm>
            <a:off x="16789446" y="6828756"/>
            <a:ext cx="603999" cy="2718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E969D9B9-E8D7-DD4B-56E4-B00328E6EA87}"/>
              </a:ext>
            </a:extLst>
          </xdr:cNvPr>
          <xdr:cNvSpPr txBox="1"/>
        </xdr:nvSpPr>
        <xdr:spPr>
          <a:xfrm>
            <a:off x="16789446" y="7271271"/>
            <a:ext cx="603999" cy="2718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19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+2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6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6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+2</a:t>
            </a:r>
          </a:p>
        </xdr:txBody>
      </xdr:sp>
    </xdr:grpSp>
    <xdr:clientData/>
  </xdr:twoCellAnchor>
  <xdr:twoCellAnchor>
    <xdr:from>
      <xdr:col>32</xdr:col>
      <xdr:colOff>597551</xdr:colOff>
      <xdr:row>21</xdr:row>
      <xdr:rowOff>53601</xdr:rowOff>
    </xdr:from>
    <xdr:to>
      <xdr:col>37</xdr:col>
      <xdr:colOff>328730</xdr:colOff>
      <xdr:row>24</xdr:row>
      <xdr:rowOff>225016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3B015C-1A75-498A-BDC2-39964713044B}"/>
            </a:ext>
          </a:extLst>
        </xdr:cNvPr>
        <xdr:cNvSpPr txBox="1"/>
      </xdr:nvSpPr>
      <xdr:spPr>
        <a:xfrm>
          <a:off x="22805840" y="5668338"/>
          <a:ext cx="2739074" cy="973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1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96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+4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37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+4 </a:t>
          </a: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100|41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181340</xdr:colOff>
      <xdr:row>1</xdr:row>
      <xdr:rowOff>13616</xdr:rowOff>
    </xdr:from>
    <xdr:to>
      <xdr:col>27</xdr:col>
      <xdr:colOff>200526</xdr:colOff>
      <xdr:row>21</xdr:row>
      <xdr:rowOff>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9FA0E8-E435-D63C-DC49-9244497FE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67129" y="464800"/>
          <a:ext cx="5433397" cy="408951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Y1_org@14-7-66_web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76.496777546294" createdVersion="8" refreshedVersion="8" minRefreshableVersion="3" recordCount="100" xr:uid="{8B935307-63A0-48F0-A03C-7B1EE6EF38DB}">
  <cacheSource type="worksheet">
    <worksheetSource ref="A10:R110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3" maxValue="2568" count="11">
        <n v="2553"/>
        <n v="2559"/>
        <n v="2560"/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 count="6">
        <s v="กฟผ."/>
        <s v="ปตท."/>
        <s v="สป.พน."/>
        <s v="สนพ."/>
        <s v="ชธ."/>
        <s v="กกพ."/>
      </sharedItems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070201V02"/>
        <s v="v3_070201V04"/>
        <s v="v3_070201V03"/>
        <s v="v3_070201V01"/>
      </sharedItems>
    </cacheField>
    <cacheField name="ปัจจัย" numFmtId="0">
      <sharedItems count="12">
        <s v="v3_070201V02F01"/>
        <s v="v3_070201V04F05"/>
        <s v="v3_070201V04F03"/>
        <s v="v3_070201V03F02"/>
        <s v="v3_070201V03F01"/>
        <s v="v3_070201V04F01"/>
        <s v="v3_070201V04F02"/>
        <s v="v3_070201V02F02"/>
        <s v="v3_070201V01F02"/>
        <s v="v3_070201V04F06"/>
        <s v="v3_070201V03F04"/>
        <s v="v3_070201V03F03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84.885099189814" createdVersion="8" refreshedVersion="8" minRefreshableVersion="3" recordCount="1" xr:uid="{A0180809-DEF9-4367-B18E-8E42CA9D28BF}">
  <cacheSource type="worksheet">
    <worksheetSource ref="B4:P5" sheet="5. โครงการปี 66-69"/>
  </cacheSource>
  <cacheFields count="15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1">
      <sharedItems containsSemiMixedTypes="0" containsString="0" containsNumber="1" containsInteger="1" minValue="2567" maxValue="2567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อักษรย่อ" numFmtId="0">
      <sharedItems count="1">
        <s v="สนพ."/>
      </sharedItems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/>
    </cacheField>
    <cacheField name="องค์ประกอบ" numFmtId="0">
      <sharedItems/>
    </cacheField>
    <cacheField name="ปัจจัย" numFmtId="0">
      <sharedItems/>
    </cacheField>
    <cacheField name="องค์ประกอบ2" numFmtId="0">
      <sharedItems/>
    </cacheField>
    <cacheField name="ปัจจัย2" numFmtId="0">
      <sharedItems count="1">
        <s v="v3_070201V03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84.885410185183" createdVersion="8" refreshedVersion="8" minRefreshableVersion="3" recordCount="674" xr:uid="{6AD0002A-3780-4EEE-A616-F8F702F25AD7}">
  <cacheSource type="worksheet">
    <worksheetSource ref="A1:L675" sheet="เล่ม 07" r:id="rId2"/>
  </cacheSource>
  <cacheFields count="12">
    <cacheField name="กระทรวงหรือเทียบเท่า" numFmtId="0">
      <sharedItems/>
    </cacheField>
    <cacheField name="กรมหรือเทียบเท่า" numFmtId="0">
      <sharedItems/>
    </cacheField>
    <cacheField name="อักษรย่อ" numFmtId="0">
      <sharedItems count="58">
        <s v="กปม."/>
        <s v="กปศ."/>
        <s v="กศก."/>
        <s v="สคร."/>
        <s v="สบน."/>
        <s v="มช."/>
        <s v="มทร.รัตนโกสินทร์"/>
        <s v="มทร.อีสาน"/>
        <s v="มฟล."/>
        <s v="มพ."/>
        <s v="มรล."/>
        <s v="มรภ.บร."/>
        <s v="มร.อด."/>
        <s v="มอ."/>
        <s v="สทป."/>
        <s v="มว."/>
        <s v="วว."/>
        <s v="จท."/>
        <s v="ขบ."/>
        <s v="ขร."/>
        <s v="ทล."/>
        <s v="ทช."/>
        <s v="ทย."/>
        <s v="กทท."/>
        <s v="กทพ."/>
        <s v="รฟม."/>
        <s v="บขส."/>
        <s v="บวท."/>
        <s v="สบพ."/>
        <s v="สทร."/>
        <s v="สนข."/>
        <s v="สป.คค."/>
        <s v="อต."/>
        <s v="NT"/>
        <s v="สคส."/>
        <s v="สดช."/>
        <s v="สป.ดศ."/>
        <s v="สพธอ."/>
        <s v="ชธ."/>
        <s v="ธพ."/>
        <s v="พพ."/>
        <s v="สนพ."/>
        <s v="สค."/>
        <s v="ปภ."/>
        <s v="สถ."/>
        <s v="กฟน."/>
        <s v="กฟภ."/>
        <s v="คร."/>
        <s v="สพฉ."/>
        <s v="กสอ."/>
        <s v="สอน."/>
        <s v="สมอ."/>
        <s v="สตช."/>
        <s v="สสส."/>
        <s v="สศช."/>
        <s v="กาชาดฯ"/>
        <s v="กสทช."/>
        <s v="กกพ."/>
      </sharedItems>
    </cacheField>
    <cacheField name="ประเด็นแผนแม่บทฯ" numFmtId="49">
      <sharedItems/>
    </cacheField>
    <cacheField name="รหัสเป้าหมายแผนย่อย" numFmtId="0">
      <sharedItems/>
    </cacheField>
    <cacheField name="เป้าหมายแผนย่อย" numFmtId="0">
      <sharedItems/>
    </cacheField>
    <cacheField name="ความเกี่ยวข้อง (Y1)" numFmtId="0">
      <sharedItems/>
    </cacheField>
    <cacheField name="รหัสองค์ประกอบ" numFmtId="0">
      <sharedItems/>
    </cacheField>
    <cacheField name="องค์ประกอบ" numFmtId="0">
      <sharedItems/>
    </cacheField>
    <cacheField name="รหัสปัจจัย" numFmtId="0">
      <sharedItems count="162">
        <s v="070101V02F04"/>
        <s v="070101V02F05"/>
        <s v="070102V01F03"/>
        <s v="070203V03F06"/>
        <s v="070102V01F04"/>
        <s v="070102V02F02"/>
        <s v="070103V03F02"/>
        <s v="070101V02F06"/>
        <s v="070102V01F01"/>
        <s v="070103V01F02"/>
        <s v="070103V01F03"/>
        <s v="070104V01F02"/>
        <s v="070103V01F01"/>
        <s v="070202V01F02"/>
        <s v="070202V04F01"/>
        <s v="070202V05F02"/>
        <s v="070101V01F01"/>
        <s v="070101V03F01"/>
        <s v="070101V03F02"/>
        <s v="070202V03F02"/>
        <s v="070202V05F01"/>
        <s v="070101V01F02"/>
        <s v="070101V01F03"/>
        <s v="070101V01F04"/>
        <s v="070101V02F01"/>
        <s v="070101V02F02"/>
        <s v="070101V02F03"/>
        <s v="070101V04F01"/>
        <s v="070101V04F02"/>
        <s v="070101V04F03"/>
        <s v="070102V01F02"/>
        <s v="070102V01F05"/>
        <s v="070102V01F06"/>
        <s v="070102V02F01"/>
        <s v="070102V03F01"/>
        <s v="070102V03F02"/>
        <s v="070102V03F03"/>
        <s v="070102V04F01"/>
        <s v="070102V04F02"/>
        <s v="070102V04F03"/>
        <s v="070102V04F04"/>
        <s v="070102V04F05"/>
        <s v="070103V01F04"/>
        <s v="070103V02F01"/>
        <s v="070103V02F02"/>
        <s v="070103V02F03"/>
        <s v="070103V02F04"/>
        <s v="070103V02F05"/>
        <s v="070103V02F06"/>
        <s v="070103V03F01"/>
        <s v="070103V03F03"/>
        <s v="070103V03F04"/>
        <s v="070103V04F01"/>
        <s v="070103V04F02"/>
        <s v="070104V01F01"/>
        <s v="070104V01F03"/>
        <s v="070104V01F04"/>
        <s v="070104V01F05"/>
        <s v="070104V02F01"/>
        <s v="070104V02F02"/>
        <s v="070104V02F03"/>
        <s v="070104V03F01"/>
        <s v="070104V03F02"/>
        <s v="070104V03F03"/>
        <s v="070104V03F04"/>
        <s v="070104V03F05"/>
        <s v="070104V04F01"/>
        <s v="070104V04F02"/>
        <s v="070104V04F03"/>
        <s v="070104V05F01"/>
        <s v="070104V05F02"/>
        <s v="070104V05F03"/>
        <s v="070104V05F04"/>
        <s v="070105V01F01"/>
        <s v="070105V01F02"/>
        <s v="070105V01F03"/>
        <s v="070105V02F01"/>
        <s v="070105V02F02"/>
        <s v="070105V02F03"/>
        <s v="070105V02F04"/>
        <s v="070105V02F05"/>
        <s v="070105V03F01"/>
        <s v="070105V03F02"/>
        <s v="070105V04F01"/>
        <s v="070105V04F02"/>
        <s v="070105V04F03"/>
        <s v="070105V05F01"/>
        <s v="070105V05F02"/>
        <s v="070105V05F03"/>
        <s v="070201V01F01"/>
        <s v="070201V01F02"/>
        <s v="070201V02F01"/>
        <s v="070201V02F02"/>
        <s v="070201V02F03"/>
        <s v="070201V03F01"/>
        <s v="070201V03F02"/>
        <s v="070201V03F03"/>
        <s v="070201V03F04"/>
        <s v="070201V04F01"/>
        <s v="070201V04F02"/>
        <s v="070201V04F03"/>
        <s v="070201V04F04"/>
        <s v="070201V04F05"/>
        <s v="070201V04F06"/>
        <s v="070202V01F01"/>
        <s v="070202V01F03"/>
        <s v="070202V02F01"/>
        <s v="070202V02F02"/>
        <s v="070202V02F03"/>
        <s v="070202V02F04"/>
        <s v="070202V03F01"/>
        <s v="070202V03F03"/>
        <s v="070202V03F04"/>
        <s v="070202V03F05"/>
        <s v="070202V04F02"/>
        <s v="070202V04F03"/>
        <s v="070202V05F03"/>
        <s v="070202V05F04"/>
        <s v="070203V01F01"/>
        <s v="070203V01F02"/>
        <s v="070203V02F01"/>
        <s v="070203V02F02"/>
        <s v="070203V02F03"/>
        <s v="070203V03F01"/>
        <s v="070203V03F02"/>
        <s v="070203V03F03"/>
        <s v="070203V03F04"/>
        <s v="070203V03F05"/>
        <s v="070203V04F01"/>
        <s v="070203V04F02"/>
        <s v="070203V04F03"/>
        <s v="070203V04F04"/>
        <s v="070203V05F01"/>
        <s v="070203V05F02"/>
        <s v="070204V01F01"/>
        <s v="070204V01F02"/>
        <s v="070204V01F03"/>
        <s v="070204V01F04"/>
        <s v="070204V01F05"/>
        <s v="070204V02F01"/>
        <s v="070204V02F02"/>
        <s v="070204V03F01"/>
        <s v="070204V03F02"/>
        <s v="070204V03F03"/>
        <s v="070204V03F04"/>
        <s v="070301V01F01"/>
        <s v="070301V01F02"/>
        <s v="070301V01F03"/>
        <s v="070301V01F04"/>
        <s v="070301V01F05"/>
        <s v="070301V02F01"/>
        <s v="070301V02F02"/>
        <s v="070301V02F03"/>
        <s v="070301V03F01"/>
        <s v="070301V03F02"/>
        <s v="070301V03F03"/>
        <s v="070301V03F04"/>
        <s v="070301V04F01"/>
        <s v="070301V04F02"/>
        <s v="070301V05F01"/>
        <s v="070301V05F02"/>
        <s v="070301V05F03"/>
      </sharedItems>
    </cacheField>
    <cacheField name="ปัจจัย" numFmtId="0">
      <sharedItems/>
    </cacheField>
    <cacheField name="ความเกี่ยวข้อง (FV)" numFmtId="0">
      <sharedItems count="2">
        <s v="สนับสนุน"/>
        <s v="หลัก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85.38261226852" createdVersion="8" refreshedVersion="8" minRefreshableVersion="3" recordCount="72" xr:uid="{5E0F3FFD-325F-4F70-A3E2-2146B16CA8B9}">
  <cacheSource type="worksheet">
    <worksheetSource ref="A2:C1048576" sheet="สรุปหน่วยงาน"/>
  </cacheSource>
  <cacheFields count="3">
    <cacheField name="ปัจจัย" numFmtId="0">
      <sharedItems containsBlank="1" count="16">
        <s v="v3_070201V01F01"/>
        <s v="v3_070201V01F02"/>
        <s v="v3_070201V02F01"/>
        <s v="v3_070201V02F02"/>
        <s v="v3_070201V02F03"/>
        <s v="v3_070201V03F01"/>
        <s v="v3_070201V03F02"/>
        <s v="v3_070201V03F03"/>
        <s v="v3_070201V03F04"/>
        <s v="v3_070201V04F01"/>
        <s v="v3_070201V04F02"/>
        <s v="v3_070201V04F03"/>
        <s v="v3_070201V04F04"/>
        <s v="v3_070201V04F05"/>
        <s v="v3_070201V04F06"/>
        <m/>
      </sharedItems>
    </cacheField>
    <cacheField name="หน่วยงาน" numFmtId="0">
      <sharedItems containsBlank="1" count="13">
        <s v="สนพ."/>
        <s v="ชธ."/>
        <s v="มทร.อีสาน"/>
        <s v="สศช."/>
        <s v="สป.พน."/>
        <s v="กกพ."/>
        <s v="กฟผ."/>
        <s v="ปตท."/>
        <s v="พพ."/>
        <s v="กฟน."/>
        <s v="มว."/>
        <s v="มอ."/>
        <m/>
      </sharedItems>
    </cacheField>
    <cacheField name="เลือกความสอดคล้อง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" refreshedDate="45789.473751273152" createdVersion="8" refreshedVersion="8" minRefreshableVersion="3" recordCount="140" xr:uid="{33E29C73-D594-4167-882B-B1CE99DB5E28}">
  <cacheSource type="worksheet">
    <worksheetSource ref="A10:S150" sheet="1.รวม"/>
  </cacheSource>
  <cacheFields count="19">
    <cacheField name="รหัสโครงการ" numFmtId="0">
      <sharedItems containsBlank="1"/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MixedTypes="1" containsNumber="1" containsInteger="1" minValue="2553" maxValue="2568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12">
        <s v="การไฟฟ้าฝ่ายผลิตแห่งประเทศไทย"/>
        <s v="บริษัท ปตท. จำกัด (มหาชน)"/>
        <s v="สำนักงานปลัดกระทรวงพลังงาน"/>
        <s v="สำนักงานนโยบายและแผนพลังงาน"/>
        <s v="กรมเชื้อเพลิงธรรมชาติ"/>
        <s v="สำนักงานคณะกรรมการกำกับกิจการพลังงาน"/>
        <s v="มหาวิทยาลัยเทคโนโลยีราชมงคลอีสาน"/>
        <s v="สำนักงานสภาพัฒนาการเศรษฐกิจและสังคมแห่งชาติ"/>
        <s v="กรมพัฒนาพลังงานทดแทนและอนุรักษ์พลังงาน"/>
        <s v="การไฟฟ้านครหลวง"/>
        <s v="สถาบันมาตรวิทยาแห่งชาติ"/>
        <s v="มหาวิทยาลัยสงขลานครินทร์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 count="15">
        <s v="v3_070201V02F01"/>
        <s v="v3_070201V04F05"/>
        <s v="v3_070201V04F03"/>
        <s v="v3_070201V03F02"/>
        <s v="v3_070201V03F01"/>
        <s v="v3_070201V04F01"/>
        <s v="v3_070201V04F02"/>
        <s v="v3_070201V02F02"/>
        <s v="v3_070201V01F02"/>
        <s v="v3_070201V04F06"/>
        <s v="v3_070201V03F04"/>
        <s v="v3_070201V03F03"/>
        <s v="v3_070201V01F01"/>
        <s v="v3_070201V02F03"/>
        <s v="v3_070201V04F04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 containsBlank="1"/>
    </cacheField>
    <cacheField name="ปัจจัย (เดิม)" numFmtId="0">
      <sharedItems containsBlank="1"/>
    </cacheField>
    <cacheField name="มี/ไม่มีโครงการ" numFmtId="0">
      <sharedItems containsBlank="1" count="2">
        <s v="มี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s v="EGAT-62-0001"/>
    <s v="โครงการโรงไฟฟ้าทดแทนโรงไฟฟ้าแม่เมาะ เครื่องที่ 4-7"/>
    <s v="โครงการโรงไฟฟ้าทดแทนโรงไฟฟ้าแม่เมาะ เครื่องที่ 4-7"/>
    <s v="ด้านการสร้างการเติบโตบนคุณภาพชีวิตที่เป็นมิตรต่อสิ่งแวดล้อม"/>
    <x v="0"/>
    <s v="มิถุนายน 2553"/>
    <s v="ธันวาคม 2561"/>
    <m/>
    <s v="การไฟฟ้าฝ่ายผลิตแห่งประเทศไทย"/>
    <x v="0"/>
    <s v="กระทรวงพลังงาน"/>
    <m/>
    <x v="0"/>
    <x v="0"/>
    <x v="0"/>
    <m/>
    <s v="https://emenscr.nesdc.go.th/viewer/view.html?id=63ce57907825de3dde357cf0"/>
    <s v="v2_070201V02F01"/>
  </r>
  <r>
    <s v="PTTPLC-62-0001"/>
    <s v="โครงการลงทุนขยายกำลังการแปรสภาพ LNG ของ Map Ta Phut LNG Terminal"/>
    <s v="โครงการลงทุนขยายกำลังการแปรสภาพ LNG ของ Map Ta Phut LNG Terminal"/>
    <s v="ด้านการสร้างความสามารถในการแข่งขัน"/>
    <x v="1"/>
    <s v="กันยายน 2559"/>
    <s v="ธันวาคม 2561"/>
    <m/>
    <s v="บริษัท ปตท. จำกัด (มหาชน)"/>
    <x v="1"/>
    <s v="กระทรวงพลังงาน"/>
    <m/>
    <x v="0"/>
    <x v="0"/>
    <x v="0"/>
    <m/>
    <s v="https://emenscr.nesdc.go.th/viewer/view.html?id=63cf5d81491d7c3de4de5c01"/>
    <s v="v2_070201V02F01"/>
  </r>
  <r>
    <s v="PTTPLC-62-0002"/>
    <s v="โครงการ LNG Receiving Terminal แห่งใหม่ จ.ระยอง"/>
    <s v="โครงการ LNG Receiving Terminal  แห่งใหม่ จ.ระยอง"/>
    <s v="ด้านการสร้างความสามารถในการแข่งขัน"/>
    <x v="2"/>
    <s v="กรกฎาคม 2560"/>
    <s v="กุมภาพันธ์ 2565"/>
    <m/>
    <s v="บริษัท ปตท. จำกัด (มหาชน)"/>
    <x v="1"/>
    <s v="กระทรวงพลังงาน"/>
    <m/>
    <x v="0"/>
    <x v="0"/>
    <x v="0"/>
    <m/>
    <s v="https://emenscr.nesdc.go.th/viewer/view.html?id=63d0aee97395053debdfaac2"/>
    <s v="v2_070201V02F01"/>
  </r>
  <r>
    <s v="PTTPLC-63-0001"/>
    <s v="โครงการท่อส่งก๊าซธรรมชาติ เส้นที่ 5"/>
    <s v="โครงการท่อส่งก๊าซธรรมชาติ เส้นที่ 5"/>
    <s v="ด้านการสร้างความสามารถในการแข่งขัน"/>
    <x v="2"/>
    <s v="มกราคม 2560"/>
    <s v="มกราคม 2564"/>
    <m/>
    <s v="บริษัท ปตท. จำกัด (มหาชน)"/>
    <x v="1"/>
    <s v="กระทรวงพลังงาน"/>
    <m/>
    <x v="0"/>
    <x v="0"/>
    <x v="0"/>
    <m/>
    <s v="https://emenscr.nesdc.go.th/viewer/view.html?id=63d0ec6d5ed9493056facd12"/>
    <s v="v2_070201V02F01"/>
  </r>
  <r>
    <s v="PTTPLC-63-0002"/>
    <s v="โครงการระบบท่อส่งก๊าซฯ จากสถานีควบคุมความดันก๊าซฯ ราชบุรี – วังน้อยที่ 6"/>
    <s v="โครงการระบบท่อส่งก๊าซฯ จากสถานีควบคุมความดันก๊าซฯ ราชบุรี – วังน้อยที่ 6"/>
    <s v="ด้านการสร้างความสามารถในการแข่งขัน"/>
    <x v="2"/>
    <s v="มิถุนายน 2560"/>
    <s v="ธันวาคม 2563"/>
    <m/>
    <s v="บริษัท ปตท. จำกัด (มหาชน)"/>
    <x v="1"/>
    <s v="กระทรวงพลังงาน"/>
    <m/>
    <x v="1"/>
    <x v="1"/>
    <x v="0"/>
    <m/>
    <s v="https://emenscr.nesdc.go.th/viewer/view.html?id=63d399a05ed9493056facdc0"/>
    <s v="v2_070201V01F03"/>
  </r>
  <r>
    <s v="พน 0202-61-0003"/>
    <s v="สร้างกติกา (Code of Conduct) เพื่อกำหนดขอบเขตการปฏิบัติงานระหว่างหน่วยนโยบาย-หน่วยกำกับ-หน่วยปฏิบัติ"/>
    <s v="สร้างกติกา (Code of Conduct) เพื่อกำหนดขอบเขตการปฏิบัติงานระหว่างหน่วยนโยบาย-หน่วยกำกับ-หน่วยปฏิบัติ"/>
    <s v="ด้านการสร้างความสามารถในการแข่งขัน"/>
    <x v="3"/>
    <s v="มีนาคม 2561"/>
    <s v="กันยายน 2565"/>
    <s v="สำนักนโยบายและยุทธศาสตร์"/>
    <s v="สำนักงานปลัดกระทรวงพลังงาน"/>
    <x v="2"/>
    <s v="กระทรวงพลังงาน"/>
    <m/>
    <x v="1"/>
    <x v="1"/>
    <x v="0"/>
    <m/>
    <s v="https://emenscr.nesdc.go.th/viewer/view.html?id=63d3965a7825de3dde35821d"/>
    <s v="v2_070201V01F03"/>
  </r>
  <r>
    <s v="EGAT-61-0008"/>
    <s v="ศึกษาสัดส่วนโรงไฟฟ้าฐานและการเติบโตที่เหมาะสม"/>
    <s v="ศึกษาสัดส่วนโรงไฟฟ้าฐานและการเติบโตที่เหมาะสม"/>
    <s v="ด้านการสร้างความสามารถในการแข่งขัน"/>
    <x v="3"/>
    <s v="มกราคม 2561"/>
    <s v="มีนาคม 2562"/>
    <m/>
    <s v="การไฟฟ้าฝ่ายผลิตแห่งประเทศไทย"/>
    <x v="0"/>
    <s v="กระทรวงพลังงาน"/>
    <m/>
    <x v="0"/>
    <x v="0"/>
    <x v="0"/>
    <m/>
    <s v="https://emenscr.nesdc.go.th/viewer/view.html?id=63d7766d37f22f3054889168"/>
    <s v="v2_070201V02F01"/>
  </r>
  <r>
    <s v="พน 0604-61-0005"/>
    <s v="ประเด็นการปฏิรูปที่ 7 ด้านการพัฒนาอุตสาหกรรมก๊าซ ลำดับที่ 4.3 ศึกษาแนวทางการกำหนดโครงสร้างตลาดก๊าซธรรมชาติ แนวทางการกำกับดูแลที่ส่งเสริมให้เกิดการแข่งขันและเกิดประโยชน์สูงสุดกับผู้บริโภค"/>
    <s v="ประเด็นการปฏิรูปที่ 7 ด้านการพัฒนาอุตสาหกรรมก๊าซ ลำดับที่ 4.3  ศึกษาแนวทางการกำหนดโครงสร้างตลาดก๊าซธรรมชาติ แนวทางการกำกับดูแลที่ส่งเสริมให้เกิดการแข่งขันและเกิดประโยชน์สูงสุดกับผู้บริโภค"/>
    <s v="ด้านการสร้างความสามารถในการแข่งขัน"/>
    <x v="3"/>
    <s v="เมษายน 2561"/>
    <s v="พฤศจิกายน 2563"/>
    <s v="สำนักนโยบายปิโตรเลียมและปิโตรเคมี"/>
    <s v="สำนักงานนโยบายและแผนพลังงาน"/>
    <x v="3"/>
    <s v="กระทรวงพลังงาน"/>
    <m/>
    <x v="0"/>
    <x v="0"/>
    <x v="0"/>
    <m/>
    <s v="https://emenscr.nesdc.go.th/viewer/view.html?id=63d238445ed9493056facd4f"/>
    <s v="v2_070201V02F01"/>
  </r>
  <r>
    <s v="PTTPLC-61-0001"/>
    <s v="ศึกษาการนำก๊าซธรรมชาติไปยังพื้นที่ต่างๆนอกโครงข่ายระบบท่อก๊าซธรรมชาติ"/>
    <s v="ศึกษาการนำก๊าซธรรมชาติไปยังพื้นที่ต่างๆนอกโครงข่ายระบบท่อก๊าซธรรมชาติ"/>
    <s v="ด้านการสร้างความสามารถในการแข่งขัน"/>
    <x v="3"/>
    <s v="มกราคม 2561"/>
    <s v="ธันวาคม 2561"/>
    <m/>
    <s v="บริษัท ปตท. จำกัด (มหาชน)"/>
    <x v="1"/>
    <s v="กระทรวงพลังงาน"/>
    <m/>
    <x v="0"/>
    <x v="0"/>
    <x v="0"/>
    <m/>
    <s v="https://emenscr.nesdc.go.th/viewer/view.html?id=63e06fee6d1ffe1aa8539d1b"/>
    <s v="v2_070201V02F01"/>
  </r>
  <r>
    <s v="PTTPLC-61-0002"/>
    <s v="ศึกษาความเป็นไปได้ในการพัฒนา LNG Hub ของประเทศไทย"/>
    <s v="ศึกษาความเป็นไปได้ในการพัฒนา LNG Hub ของประเทศไทย"/>
    <s v="ด้านการสร้างความสามารถในการแข่งขัน"/>
    <x v="3"/>
    <s v="มกราคม 2561"/>
    <s v="ธันวาคม 2561"/>
    <m/>
    <s v="บริษัท ปตท. จำกัด (มหาชน)"/>
    <x v="1"/>
    <s v="กระทรวงพลังงาน"/>
    <m/>
    <x v="1"/>
    <x v="2"/>
    <x v="0"/>
    <m/>
    <s v="https://emenscr.nesdc.go.th/viewer/view.html?id=63eafb5eecd30773351f73ad"/>
    <s v="v2_070201V05F03"/>
  </r>
  <r>
    <s v="พน 0202-61-0006"/>
    <s v="ส่งเสริมและสร้างระบบธรรมาภิบาลในการบริหารจัดการภาครัฐ"/>
    <s v="ส่งเสริมและสร้างระบบธรรมาภิบาลในการบริหารจัดการภาครัฐ"/>
    <s v="ด้านการสร้างความสามารถในการแข่งขัน"/>
    <x v="3"/>
    <s v="มกราคม 2561"/>
    <s v="กันยายน 2563"/>
    <s v="สำนักนโยบายและยุทธศาสตร์"/>
    <s v="สำนักงานปลัดกระทรวงพลังงาน"/>
    <x v="2"/>
    <s v="กระทรวงพลังงาน"/>
    <m/>
    <x v="2"/>
    <x v="3"/>
    <x v="0"/>
    <m/>
    <s v="https://emenscr.nesdc.go.th/viewer/view.html?id=643e4809ec7d06496dfc21da"/>
    <s v="v2_070201V03F03"/>
  </r>
  <r>
    <s v="พน 0202-61-0007"/>
    <s v="ส่งเสริมและสร้างระบบธรรมาภิบาลในการบริหารจัดการภาคองค์กรพัฒนาเอกชน"/>
    <s v="ส่งเสริมและสร้างระบบธรรมาภิบาลในการบริหารจัดการภาคองค์กรพัฒนาเอกชน"/>
    <s v="ด้านการสร้างความสามารถในการแข่งขัน"/>
    <x v="3"/>
    <s v="มกราคม 2561"/>
    <s v="กันยายน 2562"/>
    <s v="สำนักนโยบายและยุทธศาสตร์"/>
    <s v="สำนักงานปลัดกระทรวงพลังงาน"/>
    <x v="2"/>
    <s v="กระทรวงพลังงาน"/>
    <m/>
    <x v="0"/>
    <x v="0"/>
    <x v="0"/>
    <m/>
    <s v="https://emenscr.nesdc.go.th/viewer/view.html?id=666feabc954b491b4af54223"/>
    <s v="v3_070201V02F01"/>
  </r>
  <r>
    <s v="พน 0202-61-0008"/>
    <s v="ส่งเสริมและสร้างระบบธรรมาภิบาลในการบริหารจัดการภาคผู้ประกอบการ"/>
    <s v="ส่งเสริมและสร้างระบบธรรมาภิบาลในการบริหารจัดการภาคผู้ประกอบการ"/>
    <s v="ด้านการสร้างความสามารถในการแข่งขัน"/>
    <x v="3"/>
    <s v="มกราคม 2561"/>
    <s v="กันยายน 2565"/>
    <s v="สำนักนโยบายและยุทธศาสตร์"/>
    <s v="สำนักงานปลัดกระทรวงพลังงาน"/>
    <x v="2"/>
    <s v="กระทรวงพลังงาน"/>
    <m/>
    <x v="2"/>
    <x v="3"/>
    <x v="0"/>
    <m/>
    <s v="https://emenscr.nesdc.go.th/viewer/view.html?id=656854cd66940b3b33337769"/>
    <s v="v3_070201V03F02"/>
  </r>
  <r>
    <s v="พน 0602-62-0001"/>
    <s v="โครงการติดตามและประเมินผลการดำเนินงานตามนโยบาย แผน และมาตรการที่อนุมัติโดย กพช. และ กบง."/>
    <s v="โครงการติดตามและประเมินผลการดำเนินงานตามนโยบาย แผน และมาตรการที่อนุมัติโดย กพช. และ กบง."/>
    <s v="ด้านการสร้างความสามารถในการแข่งขัน"/>
    <x v="3"/>
    <s v="ธันวาคม 2560"/>
    <s v="กันยายน 2561"/>
    <s v="กองนโยบายและแผนพลังงาน"/>
    <s v="สำนักงานนโยบายและแผนพลังงาน"/>
    <x v="3"/>
    <s v="กระทรวงพลังงาน"/>
    <m/>
    <x v="0"/>
    <x v="0"/>
    <x v="0"/>
    <m/>
    <s v="https://emenscr.nesdc.go.th/viewer/view.html?id=65726fb07482073b2da58bd3"/>
    <s v="v3_070201V02F01"/>
  </r>
  <r>
    <s v="พน 0603-62-0004"/>
    <s v="ค่าพยากรณ์ความต้องการไฟฟ้ารายภาค"/>
    <s v="ค่าพยากรณ์ความต้องการไฟฟ้ารายภาค"/>
    <s v="ด้านการสร้างการเติบโตบนคุณภาพชีวิตที่เป็นมิตรต่อสิ่งแวดล้อม"/>
    <x v="3"/>
    <s v="ตุลาคม 2560"/>
    <s v="กันยายน 2561"/>
    <s v="ศูนย์พยากรณ์และสารสนเทศพลังงาน"/>
    <s v="สำนักงานนโยบายและแผนพลังงาน"/>
    <x v="3"/>
    <s v="กระทรวงพลังงาน"/>
    <m/>
    <x v="0"/>
    <x v="0"/>
    <x v="0"/>
    <m/>
    <s v="https://emenscr.nesdc.go.th/viewer/view.html?id=65714a6419d0a33b26c4e5d0"/>
    <s v="v3_070201V02F01"/>
  </r>
  <r>
    <s v="พน 0604-61-0002"/>
    <s v="ประเด็นการปฏิรูปที่ 7 ด้านการพัฒนาอุตสาหกรรมก๊าซ ลำดับที่ 4.2 ศึกษาถึงสัดส่วนของปริมาณก๊าซธรรมชาติเพื่อรักษาความมั่นคงกับปริมาณเพื่อเปิดให้มีการแข่งขันและเกิดประโยชน์กับผู้บริโภค"/>
    <s v="ประเด็นการปฏิรูปที่ 7 ด้านการพัฒนาอุตสาหกรรมก๊าซ ลำดับที่ 4.2 ศึกษาถึงสัดส่วนของปริมาณก๊าซธรรมชาติเพื่อรักษาความมั่นคงกับปริมาณเพื่อเปิดให้มีการแข่งขันและเกิดประโยชน์กับผู้บริโภค"/>
    <s v="ด้านการสร้างความสามารถในการแข่งขัน"/>
    <x v="4"/>
    <s v="กุมภาพันธ์ 2562"/>
    <s v="พฤศจิกายน 2563"/>
    <s v="สำนักนโยบายปิโตรเลียมและปิโตรเคมี"/>
    <s v="สำนักงานนโยบายและแผนพลังงาน"/>
    <x v="3"/>
    <s v="กระทรวงพลังงาน"/>
    <m/>
    <x v="1"/>
    <x v="2"/>
    <x v="0"/>
    <m/>
    <s v="https://emenscr.nesdc.go.th/viewer/view.html?id=6571766219d0a33b26c4e605"/>
    <s v="v3_070201V04F03"/>
  </r>
  <r>
    <s v="พน 0604-61-0003"/>
    <s v="ประเด็นการปฏิรูปที่ 7 ด้านการพัฒนาอุตสาหกรรมก๊าซ ลำดับที่ 2.1 โครงการศึกษาทบทวนแผนโครงสร้างพื้นฐานของประเทศเพื่อรองรับความมั่นคงและการเติบโตของประเทศ"/>
    <s v="ประเด็นการปฏิรูปที่ 7 ด้านการพัฒนาอุตสาหกรรมก๊าซ  ลำดับที่ 2.1  โครงการศึกษาทบทวนแผนโครงสร้างพื้นฐานของประเทศเพื่อรองรับความมั่นคงและการเติบโตของประเทศ"/>
    <s v="ด้านการสร้างความสามารถในการแข่งขัน"/>
    <x v="4"/>
    <s v="กุมภาพันธ์ 2562"/>
    <s v="พฤศจิกายน 2563"/>
    <s v="สำนักนโยบายปิโตรเลียมและปิโตรเคมี"/>
    <s v="สำนักงานนโยบายและแผนพลังงาน"/>
    <x v="3"/>
    <s v="กระทรวงพลังงาน"/>
    <m/>
    <x v="2"/>
    <x v="4"/>
    <x v="0"/>
    <m/>
    <s v="https://emenscr.nesdc.go.th/viewer/view.html?id=65714df866940b3b333378eb"/>
    <s v="v3_070201V03F01"/>
  </r>
  <r>
    <s v="พน 0603-61-0002"/>
    <s v="โครงการพัฒนาและปรับปรุงระบบฐานข้อมูลผู้ผลิตไฟฟ้าเอกชนที่ผลิตไฟฟ้าเพื่อใช้เองโดยไม่ขายเข้าระบบของการไฟฟ้าหรือจำหน่ายไฟฟ้าให้ลูกค้าตรง"/>
    <s v="โครงการพัฒนาและปรับปรุงระบบฐานข้อมูลผู้ผลิตไฟฟ้าเอกชนที่ผลิตไฟฟ้าเพื่อใช้เองโดยไม่ขายเข้าระบบของการไฟฟ้าหรือจำหน่ายไฟฟ้าให้ลูกค้าตรง"/>
    <s v="ด้านการสร้างการเติบโตบนคุณภาพชีวิตที่เป็นมิตรต่อสิ่งแวดล้อม"/>
    <x v="4"/>
    <s v="ตุลาคม 2561"/>
    <s v="กันยายน 2562"/>
    <s v="ศูนย์พยากรณ์และสารสนเทศพลังงาน"/>
    <s v="สำนักงานนโยบายและแผนพลังงาน"/>
    <x v="3"/>
    <s v="กระทรวงพลังงาน"/>
    <m/>
    <x v="0"/>
    <x v="0"/>
    <x v="0"/>
    <m/>
    <s v="https://emenscr.nesdc.go.th/viewer/view.html?id=6571711f3b1d2f5c6661f2a0"/>
    <s v="v3_070201V02F01"/>
  </r>
  <r>
    <s v="พน 0602-62-0002"/>
    <s v="โครงการติดตามและประเมินผลการดำเนินงานตามนโยบาย แผน และมาตรการ ที่อนุมัติโดย กพช. และ กบง."/>
    <s v="โครงการติดตามและประเมินผลการดำเนินงานตามนโยบาย แผน และมาตรการ ที่อนุมัติโดย กพช. และ กบง."/>
    <s v="ด้านการสร้างความสามารถในการแข่งขัน"/>
    <x v="4"/>
    <s v="ธันวาคม 2561"/>
    <s v="กันยายน 2562"/>
    <s v="กองนโยบายและแผนพลังงาน"/>
    <s v="สำนักงานนโยบายและแผนพลังงาน"/>
    <x v="3"/>
    <s v="กระทรวงพลังงาน"/>
    <m/>
    <x v="1"/>
    <x v="2"/>
    <x v="0"/>
    <m/>
    <s v="https://emenscr.nesdc.go.th/viewer/view.html?id=66418c4a55fb162ad959f108"/>
    <s v="v3_070201V04F03"/>
  </r>
  <r>
    <s v="พน 0304-62-0007"/>
    <s v="โครงการบูรณาการงานด้านถ่านหินโดยรวมของประเทศให้เกิดประสิทธิภาพสูงสุด ในส่วนของการเผยแพร่และปรับปรุงประมวลหลักปฏิบัติที่ดีสำหรับการนำเข้า/ส่งออกเชื้อเพลิงถ่านหิน ประจำปีงบประมาณ 2562"/>
    <s v="โครงการบูรณาการงานด้านถ่านหินโดยรวมของประเทศให้เกิดประสิทธิภาพสูงสุด ในส่วนของการเผยแพร่และปรับปรุงประมวลหลักปฏิบัติที่ดีสำหรับการนำเข้า/ส่งออกเชื้อเพลิงถ่านหิน ประจำปีงบประมาณ 2562"/>
    <s v="ด้านการสร้างความสามารถในการแข่งขัน"/>
    <x v="4"/>
    <s v="พฤศจิกายน 2561"/>
    <s v="มกราคม 2563"/>
    <s v="สำนักจัดการเชื้อเพลิงธรรมชาติ"/>
    <s v="กรมเชื้อเพลิงธรรมชาติ"/>
    <x v="4"/>
    <s v="กระทรวงพลังงาน"/>
    <m/>
    <x v="1"/>
    <x v="2"/>
    <x v="0"/>
    <m/>
    <s v="https://emenscr.nesdc.go.th/viewer/view.html?id=663c9715d5f7b32ada4302bf"/>
    <s v="v3_070201V04F03"/>
  </r>
  <r>
    <s v="พน 0304-62-0008"/>
    <s v="โครงการบูรณาการงานด้านถ่านหินโดยรวมของประเทศให้เกิดประสิทธิภาพสูงสุด ในส่วนของการจัดประชุมด้านเชื้อเพลิงถ่านหิน ประจำปีงบประมาณ 2562"/>
    <s v="โครงการบูรณาการงานด้านถ่านหินโดยรวมของประเทศให้เกิดประสิทธิภาพสูงสุด ในส่วนของการจัดประชุมด้านเชื้อเพลิงถ่านหิน ประจำปีงบประมาณ 2562"/>
    <s v="ด้านการสร้างความสามารถในการแข่งขัน"/>
    <x v="4"/>
    <s v="พฤศจิกายน 2561"/>
    <s v="ธันวาคม 2562"/>
    <s v="สำนักจัดการเชื้อเพลิงธรรมชาติ"/>
    <s v="กรมเชื้อเพลิงธรรมชาติ"/>
    <x v="4"/>
    <s v="กระทรวงพลังงาน"/>
    <m/>
    <x v="1"/>
    <x v="2"/>
    <x v="0"/>
    <m/>
    <s v="https://emenscr.nesdc.go.th/viewer/view.html?id=65718d6166940b3b33337931"/>
    <s v="v3_070201V04F03"/>
  </r>
  <r>
    <s v="พน 0202-62-0005"/>
    <s v="โครงการจัดทำยุทธศาสตร์ด้านพลังงานระดับจังหวัดเพื่อตอบสนองยุทธศาสตร์การพัฒนาภาค พ.ศ.2562"/>
    <s v="โครงการจัดทำยุทธศาสตร์ด้านพลังงานระดับจังหวัดเพื่อตอบสนองยุทธศาสตร์การพัฒนาภาค พ.ศ.2562"/>
    <s v="ด้านการสร้างความสามารถในการแข่งขัน"/>
    <x v="4"/>
    <s v="ตุลาคม 2561"/>
    <s v="กันยายน 2562"/>
    <s v="สำนักนโยบายและยุทธศาสตร์"/>
    <s v="สำนักงานปลัดกระทรวงพลังงาน"/>
    <x v="2"/>
    <s v="กระทรวงพลังงาน"/>
    <m/>
    <x v="1"/>
    <x v="5"/>
    <x v="0"/>
    <m/>
    <s v="https://emenscr.nesdc.go.th/viewer/view.html?id=6657f06b9349501f91150ec1"/>
    <s v="v3_070201V04F01"/>
  </r>
  <r>
    <s v="พน 0202-62-0006"/>
    <s v="โครงการพัฒนาศักยภาพของหน่วยงานด้านพลังงานในการรองรับสถานการณ์ ฉุกเฉินด้านพลังงาน พ.ศ.2562"/>
    <s v="โครงการพัฒนาศักยภาพของหน่วยงานด้านพลังงานในการรองรับสถานการณ์ ฉุกเฉินด้านพลังงาน พ.ศ.2562"/>
    <s v="ด้านการสร้างความสามารถในการแข่งขัน"/>
    <x v="4"/>
    <s v="ตุลาคม 2561"/>
    <s v="กันยายน 2562"/>
    <s v="สำนักนโยบายและยุทธศาสตร์"/>
    <s v="สำนักงานปลัดกระทรวงพลังงาน"/>
    <x v="2"/>
    <s v="กระทรวงพลังงาน"/>
    <m/>
    <x v="1"/>
    <x v="1"/>
    <x v="0"/>
    <m/>
    <s v="https://emenscr.nesdc.go.th/viewer/view.html?id=6763e70751d1ed367e3bff46"/>
    <s v="v3_070201V04F05"/>
  </r>
  <r>
    <s v="พน 0202-62-0007"/>
    <s v="โครงการศึกษาเพื่อกำหนดยุทธศาสตร์การขับเคลื่อนภาคพลังงาน ตามบริบทการเปลี่ยนแปลงของเทคโนโลยีและสถานการณ์พลังงานโลก พ.ศ.2562"/>
    <s v="โครงการศึกษาเพื่อกำหนดยุทธศาสตร์การขับเคลื่อนภาคพลังงาน ตามบริบทการเปลี่ยนแปลงของเทคโนโลยีและสถานการณ์พลังงานโลก พ.ศ.2562"/>
    <s v="ด้านการสร้างความสามารถในการแข่งขัน"/>
    <x v="4"/>
    <s v="ตุลาคม 2561"/>
    <s v="กันยายน 2562"/>
    <s v="สำนักนโยบายและยุทธศาสตร์"/>
    <s v="สำนักงานปลัดกระทรวงพลังงาน"/>
    <x v="2"/>
    <s v="กระทรวงพลังงาน"/>
    <m/>
    <x v="1"/>
    <x v="6"/>
    <x v="0"/>
    <m/>
    <s v="https://emenscr.nesdc.go.th/viewer/view.html?id=675fe51d4f2efe366f9a9b7d"/>
    <s v="v3_070201V04F02"/>
  </r>
  <r>
    <s v="พน 0202-63-0014"/>
    <s v="โครงการพัฒนาประสิทธิผลการดำเนินงานเชิงยุทธศาสตร์ตามแผนพลังงานเชิงพื้นที่"/>
    <s v="โครงการพัฒนาประสิทธิผลการดำเนินงานเชิงยุทธศาสตร์ตามแผนพลังงานเชิงพื้นที่"/>
    <s v="ด้านการสร้างความสามารถในการแข่งขัน"/>
    <x v="5"/>
    <s v="ตุลาคม 2564"/>
    <s v="กันยายน 2565"/>
    <s v="สำนักนโยบายและยุทธศาสตร์"/>
    <s v="สำนักงานปลัดกระทรวงพลังงาน"/>
    <x v="2"/>
    <s v="กระทรวงพลังงาน"/>
    <s v="โครงการปกติ 2563"/>
    <x v="0"/>
    <x v="0"/>
    <x v="0"/>
    <m/>
    <s v="https://emenscr.nesdc.go.th/viewer/view.html?id=676404f24f2efe366f9a9d49"/>
    <s v="v3_070201V02F01"/>
  </r>
  <r>
    <s v="พน 0603-63-0001"/>
    <s v="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"/>
    <s v="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"/>
    <s v="ด้านการสร้างการเติบโตบนคุณภาพชีวิตที่เป็นมิตรต่อสิ่งแวดล้อม"/>
    <x v="5"/>
    <s v="สิงหาคม 2563"/>
    <s v="สิงหาคม 2564"/>
    <s v="ศูนย์พยากรณ์และสารสนเทศพลังงาน"/>
    <s v="สำนักงานนโยบายและแผนพลังงาน"/>
    <x v="3"/>
    <s v="กระทรวงพลังงาน"/>
    <s v="โครงการปกติ 2563"/>
    <x v="1"/>
    <x v="2"/>
    <x v="0"/>
    <m/>
    <s v="https://emenscr.nesdc.go.th/viewer/view.html?id=6763e0a66fbae4367b6c03ba"/>
    <s v="v3_070201V04F03"/>
  </r>
  <r>
    <s v="พน 0202-62-0002"/>
    <s v="โครงการพัฒนากลไกการรองรับสภาวะฉุกเฉินด้านพลังงาน พ.ศ.2563"/>
    <s v="โครงการพัฒนากลไกการรองรับสภาวะฉุกเฉินด้านพลังงาน พ.ศ.2563"/>
    <s v="ด้านการสร้างความสามารถในการแข่งขัน"/>
    <x v="5"/>
    <s v="ตุลาคม 2562"/>
    <s v="กันยายน 2563"/>
    <s v="สำนักนโยบายและยุทธศาสตร์"/>
    <s v="สำนักงานปลัดกระทรวงพลังงาน"/>
    <x v="2"/>
    <s v="กระทรวงพลังงาน"/>
    <m/>
    <x v="1"/>
    <x v="2"/>
    <x v="0"/>
    <m/>
    <s v="https://emenscr.nesdc.go.th/viewer/view.html?id=676275d8d231ee5117cb7134"/>
    <s v="v3_070201V04F03"/>
  </r>
  <r>
    <s v="พน 0604-63-0002"/>
    <s v="การทบทวนและจัดทำแผนบริหารจัดการก๊าซธรรมชาติ พ.ศ. 2561 - 2580"/>
    <s v="การทบทวนและจัดทำแผนบริหารจัดการก๊าซธรรมชาติ พ.ศ. 2561 - 2580"/>
    <s v="ด้านการสร้างความสามารถในการแข่งขัน"/>
    <x v="5"/>
    <s v="ตุลาคม 2562"/>
    <s v="กันยายน 2563"/>
    <s v="สำนักนโยบายปิโตรเลียมและปิโตรเคมี"/>
    <s v="สำนักงานนโยบายและแผนพลังงาน"/>
    <x v="3"/>
    <s v="กระทรวงพลังงาน"/>
    <m/>
    <x v="2"/>
    <x v="3"/>
    <x v="0"/>
    <m/>
    <s v="https://emenscr.nesdc.go.th/viewer/view.html?id=6761331152c7c851103cdb1e"/>
    <s v="v3_070201V03F02"/>
  </r>
  <r>
    <s v="พน 0307-64-0001"/>
    <s v="โครงการเพิ่มประสิทธิภาพระบบฐานข้อมูลและโปรแกรมรับส่งข้อมูลอิเล็กทรอนิกส์ ผ่านระบบ National Single Windows (NSW) ในการพิจารณาและแจ้งผลการพิจารณา ตามมาตรา 70 แห่งพระราชบัญญัติปิโตรเลียม พ.ศ. 2514 (ปี 2564)"/>
    <s v="โครงการเพิ่มประสิทธิภาพระบบฐานข้อมูลและโปรแกรมรับส่งข้อมูลอิเล็กทรอนิกส์ ผ่านระบบ National Single Windows (NSW) ในการพิจารณาและแจ้งผลการพิจารณา ตามมาตรา 70 แห่งพระราชบัญญัติปิโตรเลียม พ.ศ. 2514 (ปี 2564)"/>
    <s v="ด้านการสร้างความสามารถในการแข่งขัน"/>
    <x v="6"/>
    <s v="ตุลาคม 2563"/>
    <s v="กันยายน 2564"/>
    <s v="สำนักบริหารสัมปทานปิโตรเลียม"/>
    <s v="กรมเชื้อเพลิงธรรมชาติ"/>
    <x v="4"/>
    <s v="กระทรวงพลังงาน"/>
    <s v="โครงการปกติ 2564"/>
    <x v="0"/>
    <x v="0"/>
    <x v="0"/>
    <m/>
    <s v="https://emenscr.nesdc.go.th/viewer/view.html?id=67651b0051d1ed367e3bffb1"/>
    <s v="v3_070201V02F01"/>
  </r>
  <r>
    <s v="พน 0306-64-0003"/>
    <s v="ค่าใช้จ่ายในการติดตาม ตรวจสอบการบริหารจัดการสำรวจและผลิตปิโตรเลียมในพื้้นที่พัฒนาร่วมไทย-มาเลเซีย (ประจำปีงบประมาณ 2564)"/>
    <s v="ค่าใช้จ่ายในการติดตาม ตรวจสอบการบริหารจัดการสำรวจและผลิตปิโตรเลียมในพื้้นที่พัฒนาร่วมไทย-มาเลเซีย (ประจำปีงบประมาณ 2564)"/>
    <s v="ด้านการสร้างความสามารถในการแข่งขัน"/>
    <x v="6"/>
    <s v="ตุลาคม 2563"/>
    <s v="กันยายน 2564"/>
    <s v="สำนักบริหารกิจการปิโตรเลียมระหว่างประเทศ"/>
    <s v="กรมเชื้อเพลิงธรรมชาติ"/>
    <x v="4"/>
    <s v="กระทรวงพลังงาน"/>
    <s v="โครงการปกติ 2564"/>
    <x v="1"/>
    <x v="2"/>
    <x v="0"/>
    <m/>
    <s v="https://emenscr.nesdc.go.th/viewer/view.html?id=677cf8724f2efe366f9aa631"/>
    <s v="v3_070201V04F03"/>
  </r>
  <r>
    <s v="พน 0306-64-0002"/>
    <s v="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 (ประจำปีงบประมาณ 2564)"/>
    <s v="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 (ประจำปีงบประมาณ 2564)"/>
    <s v="ด้านการสร้างความสามารถในการแข่งขัน"/>
    <x v="6"/>
    <s v="ตุลาคม 2563"/>
    <s v="กันยายน 2564"/>
    <s v="สำนักบริหารกิจการปิโตรเลียมระหว่างประเทศ"/>
    <s v="กรมเชื้อเพลิงธรรมชาติ"/>
    <x v="4"/>
    <s v="กระทรวงพลังงาน"/>
    <s v="โครงการปกติ 2564"/>
    <x v="1"/>
    <x v="2"/>
    <x v="0"/>
    <m/>
    <s v="https://emenscr.nesdc.go.th/viewer/view.html?id=677ceec4d231ee5117cbb11a"/>
    <s v="v3_070201V04F03"/>
  </r>
  <r>
    <s v="พน 0305-64-0001"/>
    <s v="โครงการจ้างที่ปรึกษาเพื่อดำเนินการประเมินสภาพติดตั้ง อุปกรณ์การผลิต อุปกรณ์สนับสนุน และทรัพย์สินที่ใช้ในการประกอบกิจการปิโตรเลียมในแปลงสำรวจที่กำลังจะสิ้นอายุสัมปทาน"/>
    <s v="โครงการจ้างที่ปรึกษาเพื่อดำเนินการประเมินสภาพติดตั้ง อุปกรณ์การผลิต อุปกรณ์สนับสนุน และทรัพย์สินที่ใช้ในการประกอบกิจการปิโตรเลียมในแปลงสำรวจที่กำลังจะสิ้นอายุสัมปทาน"/>
    <s v="ด้านการสร้างความสามารถในการแข่งขัน"/>
    <x v="6"/>
    <s v="พฤษภาคม 2564"/>
    <s v="พฤศจิกายน 2564"/>
    <s v="สำนักเทคโนโลยีการประกอบกิจการปิโตรเลียม"/>
    <s v="กรมเชื้อเพลิงธรรมชาติ"/>
    <x v="4"/>
    <s v="กระทรวงพลังงาน"/>
    <s v="โครงการปกติ 2564"/>
    <x v="1"/>
    <x v="2"/>
    <x v="0"/>
    <m/>
    <s v="https://emenscr.nesdc.go.th/viewer/view.html?id=677b5f9752c7c851103d1375"/>
    <s v="v3_070201V04F03"/>
  </r>
  <r>
    <s v="พน 0304-64-0004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ยื่นขอสิทธิสำรวจและผลิตปิโตรเลีย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ยื่นขอสิทธิสำรวจและผลิตปิโตรเลีย"/>
    <s v="ด้านการสร้างความสามารถในการแข่งขัน"/>
    <x v="6"/>
    <s v="ตุลาคม 2564"/>
    <s v="กันยายน 2565"/>
    <s v="กองจัดการเชื้อเพลิงธรรมชาติ"/>
    <s v="กรมเชื้อเพลิงธรรมชาติ"/>
    <x v="4"/>
    <s v="กระทรวงพลังงาน"/>
    <s v="โครงการปกติ 2564"/>
    <x v="1"/>
    <x v="5"/>
    <x v="0"/>
    <m/>
    <s v="https://emenscr.nesdc.go.th/viewer/view.html?id=677f7ff34f2efe366f9aa842"/>
    <s v="v3_070201V04F01"/>
  </r>
  <r>
    <s v="พน 0304-64-0003"/>
    <s v="โครงการจัดทำฐานข้อมูลการศึกษาศักยภาพเชื้อเพลิงธรรมชาติ"/>
    <s v="โครงการจัดทำฐานข้อมูลการศึกษาศักยภาพเชื้อเพลิงธรรมชาติ"/>
    <s v="ด้านการสร้างความสามารถในการแข่งขัน"/>
    <x v="6"/>
    <s v="ธันวาคม 2563"/>
    <s v="สิงหาคม 2564"/>
    <s v="สำนักจัดการเชื้อเพลิงธรรมชาติ"/>
    <s v="กรมเชื้อเพลิงธรรมชาติ"/>
    <x v="4"/>
    <s v="กระทรวงพลังงาน"/>
    <s v="โครงการปกติ 2564"/>
    <x v="1"/>
    <x v="6"/>
    <x v="0"/>
    <m/>
    <s v="https://emenscr.nesdc.go.th/viewer/view.html?id=67764fc73c750d5109f31203"/>
    <s v="v3_070201V04F02"/>
  </r>
  <r>
    <s v="พน 0304-64-0002"/>
    <s v="โครงการบูรณาการงานด้านถ่านหินโดยรวมของประเทศให้เกิดประสิทธิภาพสูงสุด  ประจำปีงบประมาณ 2564"/>
    <s v="โครงการบูรณาการงานด้านถ่านหินโดยรวมของประเทศให้เกิดประสิทธิภาพสูงสุด  ประจำปีงบประมาณ 2564"/>
    <s v="ด้านการสร้างความสามารถในการแข่งขัน"/>
    <x v="6"/>
    <s v="มกราคม 2564"/>
    <s v="กันยายน 2564"/>
    <s v="สำนักจัดการเชื้อเพลิงธรรมชาติ"/>
    <s v="กรมเชื้อเพลิงธรรมชาติ"/>
    <x v="4"/>
    <s v="กระทรวงพลังงาน"/>
    <s v="โครงการปกติ 2564"/>
    <x v="1"/>
    <x v="5"/>
    <x v="0"/>
    <m/>
    <s v="https://emenscr.nesdc.go.th/viewer/view.html?id=5f2cd413ab64071b723c6bce"/>
    <s v="070201F0501"/>
  </r>
  <r>
    <s v="พน 0304-64-0001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(ปีงบประมาณ 2565)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(ปีงบประมาณ 2565)"/>
    <s v="ด้านการสร้างความสามารถในการแข่งขัน"/>
    <x v="6"/>
    <s v="ตุลาคม 2564"/>
    <s v="กรกฎาคม 2565"/>
    <s v="สำนักจัดการเชื้อเพลิงธรรมชาติ"/>
    <s v="กรมเชื้อเพลิงธรรมชาติ"/>
    <x v="4"/>
    <s v="กระทรวงพลังงาน"/>
    <s v="โครงการปกติ 2564"/>
    <x v="0"/>
    <x v="0"/>
    <x v="0"/>
    <m/>
    <s v="https://emenscr.nesdc.go.th/viewer/view.html?id=5facff01e708b36c432df9f5"/>
    <s v="070201F0201"/>
  </r>
  <r>
    <s v="พน 0302-64-0001"/>
    <s v="โครงการบูรณาการการทำเชิงพื้นที่ร่วมกับภาคส่วนต่าง ๆ ในพื้นที่เป้าหมาย (ปีงบประมาณ 2564)"/>
    <s v="โครงการบูรณาการการทำเชิงพื้นที่ร่วมกับภาคส่วนต่าง ๆ ในพื้นที่เป้าหมาย (ปีงบประมาณ 2564)"/>
    <s v="ด้านการสร้างความสามารถในการแข่งขัน"/>
    <x v="6"/>
    <s v="มกราคม 2564"/>
    <s v="กันยายน 2564"/>
    <s v="กองแผนงานเชื้อเพลิงธรรมชาติ"/>
    <s v="กรมเชื้อเพลิงธรรมชาติ"/>
    <x v="4"/>
    <s v="กระทรวงพลังงาน"/>
    <s v="โครงการปกติ 2564"/>
    <x v="0"/>
    <x v="0"/>
    <x v="0"/>
    <m/>
    <s v="https://emenscr.nesdc.go.th/viewer/view.html?id=5fa8fe26e708b36c432df7f8"/>
    <s v="070201F0201"/>
  </r>
  <r>
    <s v="พน 0301 (กพร.)-64-0001"/>
    <s v="โครงการปรับโครงสร้างองค์กรเพื่อรองรับการดำเนินงานภายใต้ระบบสัญญาแบ่งปันผลผลิต (Production Sharing Contract: PSC และระบบจ้างบริการ (Service Contract: SC)"/>
    <s v="โครงการปรับโครงสร้างองค์กรเพื่อรองรับการดำเนินงานภายใต้ระบบสัญญาแบ่งปันผลผลิต (Production Sharing Contract: PSC และระบบจ้างบริการ (Service Contract: SC)"/>
    <s v="ด้านการสร้างความสามารถในการแข่งขัน"/>
    <x v="6"/>
    <s v="ธันวาคม 2563"/>
    <s v="กันยายน 2564"/>
    <s v="กลุ่มพัฒนาระบบบริหาร"/>
    <s v="กรมเชื้อเพลิงธรรมชาติ"/>
    <x v="4"/>
    <s v="กระทรวงพลังงาน"/>
    <s v="โครงการปกติ 2564"/>
    <x v="0"/>
    <x v="0"/>
    <x v="0"/>
    <m/>
    <s v="https://emenscr.nesdc.go.th/viewer/view.html?id=5fa1182ab85d3605fe50d115"/>
    <s v="070201F0201"/>
  </r>
  <r>
    <s v="พน 0206-64-0005"/>
    <s v="การจ่ายค่าบำรุงสมาชิกทบวงการพลังงานหมุนเวียนระหว่างประเทศ (International Renewable Energy Agency : IRENA)"/>
    <s v="การจ่ายค่าบำรุงสมาชิกทบวงการพลังงานหมุนเวียนระหว่างประเทศ (International Renewable Energy Agency : IRENA)"/>
    <s v="ด้านการสร้างความสามารถในการแข่งขัน"/>
    <x v="6"/>
    <s v="ตุลาคม 2563"/>
    <s v="กันยายน 2564"/>
    <s v="กองการต่างประเทศ"/>
    <s v="สำนักงานปลัดกระทรวงพลังงาน"/>
    <x v="2"/>
    <s v="กระทรวงพลังงาน"/>
    <s v="โครงการปกติ 2564"/>
    <x v="0"/>
    <x v="0"/>
    <x v="0"/>
    <m/>
    <s v="https://emenscr.nesdc.go.th/viewer/view.html?id=60af5cfe8c9a476f2d9048fb"/>
    <s v="070201F0201"/>
  </r>
  <r>
    <s v="พน 0206-64-0004"/>
    <s v="โครงการการจ่ายค่าบำรุงสมาชิก World Energy Council (WEC)"/>
    <s v="โครงการการจ่ายค่าบำรุงสมาชิก World Energy Council (WEC)"/>
    <s v="ด้านการสร้างความสามารถในการแข่งขัน"/>
    <x v="6"/>
    <s v="ตุลาคม 2563"/>
    <s v="กันยายน 2564"/>
    <s v="กองการต่างประเทศ"/>
    <s v="สำนักงานปลัดกระทรวงพลังงาน"/>
    <x v="2"/>
    <s v="กระทรวงพลังงาน"/>
    <s v="โครงการปกติ 2564"/>
    <x v="0"/>
    <x v="0"/>
    <x v="0"/>
    <m/>
    <s v="https://emenscr.nesdc.go.th/viewer/view.html?id=60ac75475838526f2e0f10ad"/>
    <s v="070201F0201"/>
  </r>
  <r>
    <s v="พน 0206-64-0003"/>
    <s v="โครงการศูนย์ความร่วมมือด้านพลังงานระหว่างประทเศ"/>
    <s v="โครงการศูนย์ความร่วมมือด้านพลังงานระหว่างประทเศ"/>
    <s v="ด้านการสร้างความสามารถในการแข่งขัน"/>
    <x v="6"/>
    <s v="ตุลาคม 2563"/>
    <s v="กันยายน 2564"/>
    <s v="สำนักความร่วมมือระหว่างประเทศ"/>
    <s v="สำนักงานปลัดกระทรวงพลังงาน"/>
    <x v="2"/>
    <s v="กระทรวงพลังงาน"/>
    <s v="โครงการปกติ 2564"/>
    <x v="0"/>
    <x v="0"/>
    <x v="0"/>
    <m/>
    <s v="https://emenscr.nesdc.go.th/viewer/view.html?id=5fbb8e670d3eec2a6b9e4cca"/>
    <s v="070201F0201"/>
  </r>
  <r>
    <s v="พน 0206-64-0002"/>
    <s v="โครงการเจรจาและประชุมนานาชาติ"/>
    <s v="โครงการเจรจาและประชุมนานาชาติ"/>
    <s v="ด้านการสร้างความสามารถในการแข่งขัน"/>
    <x v="6"/>
    <s v="ตุลาคม 2563"/>
    <s v="กันยายน 2564"/>
    <s v="สำนักความร่วมมือระหว่างประเทศ"/>
    <s v="สำนักงานปลัดกระทรวงพลังงาน"/>
    <x v="2"/>
    <s v="กระทรวงพลังงาน"/>
    <s v="โครงการปกติ 2564"/>
    <x v="0"/>
    <x v="0"/>
    <x v="0"/>
    <m/>
    <s v="https://emenscr.nesdc.go.th/viewer/view.html?id=5fbb65507232b72a71f77cbc"/>
    <s v="070201F0201"/>
  </r>
  <r>
    <s v="พน 0206-64-0001"/>
    <s v="โครงการประสานความร่วมมือกับประเทศที่มีความสำคัญด้านพลังงาน"/>
    <s v="โครงการประสานความร่วมมือกับประเทศที่มีความสำคัญด้านพลังงาน"/>
    <s v="ด้านการสร้างความสามารถในการแข่งขัน"/>
    <x v="6"/>
    <s v="ตุลาคม 2563"/>
    <s v="กันยายน 2564"/>
    <s v="สำนักความร่วมมือระหว่างประเทศ"/>
    <s v="สำนักงานปลัดกระทรวงพลังงาน"/>
    <x v="2"/>
    <s v="กระทรวงพลังงาน"/>
    <s v="โครงการปกติ 2564"/>
    <x v="0"/>
    <x v="0"/>
    <x v="0"/>
    <m/>
    <s v="https://emenscr.nesdc.go.th/viewer/view.html?id=5fae026ae708b36c432dfa16"/>
    <s v="070201F0201"/>
  </r>
  <r>
    <s v="พน 0202-64-0002"/>
    <s v="โครงการพัฒนากลไกรองรับสภาวะฉุกเฉินด้านพลังงาน"/>
    <s v="โครงการพัฒนากลไกรองรับสภาวะฉุกเฉินด้านพลังงาน"/>
    <s v="ด้านการสร้างความสามารถในการแข่งขัน"/>
    <x v="6"/>
    <s v="ตุลาคม 2563"/>
    <s v="กันยายน 2564"/>
    <s v="สำนักนโยบายและยุทธศาสตร์"/>
    <s v="สำนักงานปลัดกระทรวงพลังงาน"/>
    <x v="2"/>
    <s v="กระทรวงพลังงาน"/>
    <s v="โครงการปกติ 2564"/>
    <x v="0"/>
    <x v="0"/>
    <x v="0"/>
    <m/>
    <s v="https://emenscr.nesdc.go.th/viewer/view.html?id=5fb39d63152e2542a428d00b"/>
    <s v="070201F0201"/>
  </r>
  <r>
    <s v="พน 0202-64-0001"/>
    <s v="โครงการพัฒนาประสิทธิผลการดำเนินงานเชิงยุทธศาสตร์ตามแผนพลังงานเชิงพื้นที่ 2564"/>
    <s v="โครงการพัฒนาประสิทธิผลการดำเนินงานเชิงยุทธศาสตร์ตามแผนพลังงานเชิงพื้นที่ 2564"/>
    <s v="ด้านการสร้างความสามารถในการแข่งขัน"/>
    <x v="6"/>
    <s v="ตุลาคม 2563"/>
    <s v="กันยายน 2564"/>
    <s v="สำนักนโยบายและยุทธศาสตร์"/>
    <s v="สำนักงานปลัดกระทรวงพลังงาน"/>
    <x v="2"/>
    <s v="กระทรวงพลังงาน"/>
    <s v="โครงการปกติ 2564"/>
    <x v="0"/>
    <x v="0"/>
    <x v="0"/>
    <m/>
    <s v="https://emenscr.nesdc.go.th/viewer/view.html?id=5fb35fb056c36d429b487972"/>
    <s v="070201F0201"/>
  </r>
  <r>
    <s v="ERC-64-0002"/>
    <s v="การรับซื้อไฟฟ้าตามแผน PDP 2018 Revision 1, แผน AEDP, และ นโยบายของรัฐ"/>
    <s v="การรับซื้อไฟฟ้าตามแผน PDP 2018 Revision 1, แผน AEDP, และ นโยบายของรัฐ"/>
    <s v="ด้านการสร้างการเติบโตบนคุณภาพชีวิตที่เป็นมิตรต่อสิ่งแวดล้อม"/>
    <x v="6"/>
    <s v="ตุลาคม 2563"/>
    <s v="กันยายน 2564"/>
    <m/>
    <s v="สำนักงานคณะกรรมการกำกับกิจการพลังงาน"/>
    <x v="5"/>
    <s v="กระทรวงพลังงาน"/>
    <s v="โครงการปกติ 2564"/>
    <x v="1"/>
    <x v="2"/>
    <x v="0"/>
    <m/>
    <s v="https://emenscr.nesdc.go.th/viewer/view.html?id=5ff2f3fc770e1827c86fdb0e"/>
    <s v="070201F0503"/>
  </r>
  <r>
    <s v="PTTPLC-65-0002"/>
    <s v="โครงการระบบท่อส่งก๊าซธรรมชาติบนบกจากบางปะกงไปโรงไฟฟ้าพระนครใต้"/>
    <s v="โครงการระบบท่อส่งก๊าซธรรมชาติบนบกจากบางปะกงไปโรงไฟฟ้าพระนครใต้"/>
    <s v="ด้านการสร้างความสามารถในการแข่งขัน"/>
    <x v="7"/>
    <s v="ตุลาคม 2564"/>
    <s v="ธันวาคม 2568"/>
    <m/>
    <s v="บริษัท ปตท. จำกัด (มหาชน)"/>
    <x v="1"/>
    <s v="กระทรวงพลังงาน"/>
    <s v="โครงการปกติ 2565"/>
    <x v="1"/>
    <x v="2"/>
    <x v="0"/>
    <m/>
    <s v="https://emenscr.nesdc.go.th/viewer/view.html?id=5ff2ed77ceac3327c2a9a9bb"/>
    <s v="070201F0503"/>
  </r>
  <r>
    <s v="พน 0603-65-0001"/>
    <s v="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(โครงการต่อเนื่อง พน 0603-63-0001) "/>
    <s v="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(โครงการต่อเนื่อง พน 0603-63-0001) "/>
    <s v="ด้านการสร้างการเติบโตบนคุณภาพชีวิตที่เป็นมิตรต่อสิ่งแวดล้อม"/>
    <x v="7"/>
    <s v="ตุลาคม 2564"/>
    <s v="ธันวาคม 2564"/>
    <s v="ศูนย์พยากรณ์และสารสนเทศพลังงาน"/>
    <s v="สำนักงานนโยบายและแผนพลังงาน"/>
    <x v="3"/>
    <s v="กระทรวงพลังงาน"/>
    <s v="โครงการปกติ 2565"/>
    <x v="1"/>
    <x v="2"/>
    <x v="0"/>
    <m/>
    <s v="https://emenscr.nesdc.go.th/viewer/view.html?id=5fb2982fd830192cf1024626"/>
    <s v="070201F0503"/>
  </r>
  <r>
    <s v="พน 0601-65-0001"/>
    <s v="โครงการสื่อสารสร้างความเข้าใจเชิงรุกต่อนโยบายและแผนพลังงาน"/>
    <s v="โครงการสื่อสารสร้างความเข้าใจเชิงรุกต่อนโยบายและแผนพลังงาน"/>
    <s v="ด้านการสร้างการเติบโตบนคุณภาพชีวิตที่เป็นมิตรต่อสิ่งแวดล้อม"/>
    <x v="7"/>
    <s v="กันยายน 2564"/>
    <s v="มีนาคม 2566"/>
    <s v="สำนักบริหารกลาง"/>
    <s v="สำนักงานนโยบายและแผนพลังงาน"/>
    <x v="3"/>
    <s v="กระทรวงพลังงาน"/>
    <s v="โครงการปกติ 2565"/>
    <x v="1"/>
    <x v="2"/>
    <x v="0"/>
    <m/>
    <s v="https://emenscr.nesdc.go.th/viewer/view.html?id=5fb25a993122ce2ce97471c9"/>
    <s v="070201F0503"/>
  </r>
  <r>
    <s v="พน 0308-65-0001"/>
    <s v="โครงการเฝ้าระวังผลกระทบด้านสิ่งแวดล้อมจากการประกอบกิจการปิโตรเลียมในอ่าวไทย ประจำปีงบประมาณ 2565"/>
    <s v="โครงการเฝ้าระวังผลกระทบด้านสิ่งแวดล้อมจากการประกอบกิจการปิโตรเลียมในอ่าวไทย ประจำปีงบประมาณ 2565"/>
    <s v="ด้านการสร้างความสามารถในการแข่งขัน"/>
    <x v="7"/>
    <s v="พฤศจิกายน 2564"/>
    <s v="กันยายน 2565"/>
    <s v="กองความปลอดภัยและสิ่งแวดล้อมเชื้อเพลิงธรรมชาติ"/>
    <s v="กรมเชื้อเพลิงธรรมชาติ"/>
    <x v="4"/>
    <s v="กระทรวงพลังงาน"/>
    <s v="โครงการปกติ 2565"/>
    <x v="1"/>
    <x v="2"/>
    <x v="0"/>
    <m/>
    <s v="https://emenscr.nesdc.go.th/viewer/view.html?id=5fb25255d830192cf102460e"/>
    <s v="070201F0503"/>
  </r>
  <r>
    <s v="พน 0307-65-0002"/>
    <s v="โครงการปรับโครงสร้างองค์กรเพื่อรองรับการดำเนินงานภายใต้ระบบสัญญาแบ่งปันผลผลิตเพื่อเพิ่มประสิทธิภาพการตรวจสอบบัญชี (Accounting Audit) และการหักคืนต้นทุน (Cost Recovery) ของการประกอบกิจการปิโตรเลียม ประจำปีงบประมาณ พ.ศ. 2565"/>
    <s v="โครงการปรับโครงสร้างองค์กรเพื่อรองรับการดำเนินงานภายใต้ระบบสัญญาแบ่งปันผลผลิตเพื่อเพิ่มประสิทธิภาพการตรวจสอบบัญชี (Accounting Audit) และการหักคืนต้นทุน (Cost Recovery) ของการประกอบกิจการปิโตรเลียม ประจำปีงบประมาณ พ.ศ. 2565"/>
    <s v="ด้านการสร้างความสามารถในการแข่งขัน"/>
    <x v="7"/>
    <s v="กุมภาพันธ์ 2565"/>
    <s v="มิถุนายน 2565"/>
    <s v="สำนักบริหารสัมปทานปิโตรเลียม"/>
    <s v="กรมเชื้อเพลิงธรรมชาติ"/>
    <x v="4"/>
    <s v="กระทรวงพลังงาน"/>
    <s v="โครงการปกติ 2565"/>
    <x v="1"/>
    <x v="5"/>
    <x v="0"/>
    <m/>
    <s v="https://emenscr.nesdc.go.th/viewer/view.html?id=5fbc85cebeab9d2a7939be5e"/>
    <s v="070201F0501"/>
  </r>
  <r>
    <s v="พน 0206-65-0001"/>
    <s v="โครงการประสานความร่วมมือกับประเทศที่มีความสำคัญด้านพลังงาน"/>
    <s v="โครงการประสานความร่วมมือกับประเทศที่มีความสำคัญด้านพลังงาน"/>
    <s v="ด้านการสร้างความสามารถในการแข่งขัน"/>
    <x v="7"/>
    <s v="ตุลาคม 2564"/>
    <s v="กันยายน 2565"/>
    <s v="กองการต่างประเทศ"/>
    <s v="สำนักงานปลัดกระทรวงพลังงาน"/>
    <x v="2"/>
    <s v="กระทรวงพลังงาน"/>
    <s v="โครงการปกติ 2565"/>
    <x v="1"/>
    <x v="5"/>
    <x v="0"/>
    <m/>
    <s v="https://emenscr.nesdc.go.th/viewer/view.html?id=5facf4e5e708b36c432df9e7"/>
    <s v="070201F0501"/>
  </r>
  <r>
    <s v="พน 0307-65-0003"/>
    <s v="โครงการเพิ่มประสิทธิภาพระบบฐานข้อมูลและโปรแกรมรับส่งข้อมูลอิเล็กทรอนิกส์ ผ่านระบบ National Single Windows (NSW) ในการพิจารณาและแจ้งผลการพิจารณา ตามมาตรา 70 แห่งพระราชบัญญัติปิโตรเลียม พ.ศ. 2514 (ปี 2565)"/>
    <s v="โครงการเพิ่มประสิทธิภาพระบบฐานข้อมูลและโปรแกรมรับส่งข้อมูลอิเล็กทรอนิกส์ ผ่านระบบ National Single Windows (NSW) ในการพิจารณาและแจ้งผลการพิจารณา ตามมาตรา 70 แห่งพระราชบัญญัติปิโตรเลียม พ.ศ. 2514 (ปี 2565)"/>
    <s v="ด้านการสร้างความสามารถในการแข่งขัน"/>
    <x v="7"/>
    <s v="ตุลาคม 2564"/>
    <s v="กันยายน 2565"/>
    <s v="สำนักบริหารสัมปทานปิโตรเลียม"/>
    <s v="กรมเชื้อเพลิงธรรมชาติ"/>
    <x v="4"/>
    <s v="กระทรวงพลังงาน"/>
    <s v="โครงการปกติ 2565"/>
    <x v="0"/>
    <x v="7"/>
    <x v="0"/>
    <m/>
    <s v="https://emenscr.nesdc.go.th/viewer/view.html?id=5f86818b25b8f56e700d2cd8"/>
    <s v="070201F0202"/>
  </r>
  <r>
    <s v="พน 0304-65-0001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(ปีงบประมาณ 2565)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(ปีงบประมาณ 2565)"/>
    <s v="ด้านการสร้างความสามารถในการแข่งขัน"/>
    <x v="7"/>
    <s v="ตุลาคม 2564"/>
    <s v="กันยายน 2565"/>
    <s v="กองจัดการเชื้อเพลิงธรรมชาติ"/>
    <s v="กรมเชื้อเพลิงธรรมชาติ"/>
    <x v="4"/>
    <s v="กระทรวงพลังงาน"/>
    <s v="โครงการปกติ 2565"/>
    <x v="2"/>
    <x v="4"/>
    <x v="0"/>
    <m/>
    <s v="https://emenscr.nesdc.go.th/viewer/view.html?id=62cb96bd7825de3dde3341ff"/>
    <s v="070201F0301"/>
  </r>
  <r>
    <s v="พน 0202-65-0002"/>
    <s v="โครงการนิทรรศการและกิจกรรมพลังงานเพื่อสังคม"/>
    <s v="โครงการนิทรรศการและกิจกรรมพลังงานเพื่อสังคม"/>
    <s v="ด้านการสร้างความสามารถในการแข่งขัน"/>
    <x v="7"/>
    <s v="พฤศจิกายน 2564"/>
    <s v="มีนาคม 2566"/>
    <s v="กองยุทธศาสตร์และแผนงาน"/>
    <s v="สำนักงานปลัดกระทรวงพลังงาน"/>
    <x v="2"/>
    <s v="กระทรวงพลังงาน"/>
    <s v="โครงการปกติ 2565"/>
    <x v="1"/>
    <x v="1"/>
    <x v="0"/>
    <m/>
    <s v="https://emenscr.nesdc.go.th/viewer/view.html?id=615c1d0f41ebb637d6e9e648"/>
    <s v="070201F0103"/>
  </r>
  <r>
    <s v="พน 0203-65-0001"/>
    <s v="จ้างพัฒนาระบบเสริมสร้่างธรรมาภิบาลในการติดตามและประเมินผลการปฏิบัติราชการของหน่วยงานภาครัฐโดยใช้เทคโนโลยีดิจิทัล"/>
    <s v="จ้างพัฒนาระบบเสริมสร้่างธรรมาภิบาลในการติดตามและประเมินผลการปฏิบัติราชการของหน่วยงานภาครัฐโดยใช้เทคโนโลยีดิจิทัล"/>
    <s v="ด้านการสร้างความสามารถในการแข่งขัน"/>
    <x v="7"/>
    <s v="ตุลาคม 2564"/>
    <s v="กันยายน 2565"/>
    <s v="ศูนย์เทคโนโลยีสารสนเทศและการสื่อสาร"/>
    <s v="สำนักงานปลัดกระทรวงพลังงาน"/>
    <x v="2"/>
    <s v="กระทรวงพลังงาน"/>
    <s v="โครงการปกติ 2565"/>
    <x v="3"/>
    <x v="8"/>
    <x v="0"/>
    <m/>
    <s v="https://emenscr.nesdc.go.th/viewer/view.html?id=619dbf47b0cf811c11ad2857"/>
    <s v="070201F0102"/>
  </r>
  <r>
    <s v="พน 0202-65-0003"/>
    <s v="โครงการพัฒนาประสิทธิผลการดำเนินงานเชิงยุทธศาสตร์ตามแผนพลังงานเชิงพื้นที่ ประจำปีงบประมาณ พ.ศ. 2565"/>
    <s v="โครงการพัฒนาประสิทธิผลการดำเนินงานเชิงยุทธศาสตร์ตามแผนพลังงานเชิงพื้นที่ ประจำปีงบประมาณ พ.ศ. 2565"/>
    <s v="ด้านการสร้างความสามารถในการแข่งขัน"/>
    <x v="7"/>
    <s v="ตุลาคม 2564"/>
    <s v="กันยายน 2565"/>
    <s v="กองยุทธศาสตร์และแผนงาน"/>
    <s v="สำนักงานปลัดกระทรวงพลังงาน"/>
    <x v="2"/>
    <s v="กระทรวงพลังงาน"/>
    <s v="โครงการปกติ 2565"/>
    <x v="0"/>
    <x v="0"/>
    <x v="0"/>
    <m/>
    <s v="https://emenscr.nesdc.go.th/viewer/view.html?id=61b1b01120af770c9d9bf65b"/>
    <s v="070201F0201"/>
  </r>
  <r>
    <s v="พน 0307-66-0001"/>
    <s v="โครงการปรับโครงสร้างองค์กรเพื่อรองรับการดำเนินงานภายใต้ระบบสัญญาแบ่งปันผลผลิตเพื่อเพิ่มประสิทธิภาพการตรวจสอบบัญชี (Accounting Audit) และการหักคืนต้นทุน (Cost Recovery) ของการประกอบกิจการปิโตรเลียม ประจำปีงบประมาณ พ.ศ. 2565 (โครงการต่อเนื่อง พน 0307-65-0002)"/>
    <s v="โครงการปรับโครงสร้างองค์กรเพื่อรองรับการดำเนินงานภายใต้ระบบสัญญาแบ่งปันผลผลิตเพื่อเพิ่มประสิทธิภาพการตรวจสอบบัญชี (Accounting Audit) และการหักคืนต้นทุน (Cost Recovery) ของการประกอบกิจการปิโตรเลียม ประจำปีงบประมาณ พ.ศ. 2565 (โครงการต่อเนื่อง พน 0307-65-0002)"/>
    <s v="ด้านการสร้างความสามารถในการแข่งขัน"/>
    <x v="7"/>
    <s v="กุมภาพันธ์ 2565"/>
    <s v="กันยายน 2565"/>
    <s v="สำนักบริหารสัมปทานปิโตรเลียม"/>
    <s v="กรมเชื้อเพลิงธรรมชาติ"/>
    <x v="4"/>
    <s v="กระทรวงพลังงาน"/>
    <s v="โครงการปกติ 2566"/>
    <x v="0"/>
    <x v="0"/>
    <x v="0"/>
    <m/>
    <s v="https://emenscr.nesdc.go.th/viewer/view.html?id=61b1c5a8f3473f0ca7a6c444"/>
    <s v="070201F0201"/>
  </r>
  <r>
    <s v="พน 0202-65-0001"/>
    <s v="โครงการผลิตสื่อประชาสัมพันธ์เพื่อสร้างการรับรู้นโยบายพลังงาน ปี 2564"/>
    <s v="โครงการผลิตสื่อประชาสัมพันธ์เพื่อสร้างการรับรู้นโยบายพลังงาน ปี 2564"/>
    <s v="ด้านการสร้างความสามารถในการแข่งขัน"/>
    <x v="7"/>
    <s v="กันยายน 2564"/>
    <s v="มกราคม 2566"/>
    <s v="กองยุทธศาสตร์และแผนงาน"/>
    <s v="สำนักงานปลัดกระทรวงพลังงาน"/>
    <x v="2"/>
    <s v="กระทรวงพลังงาน"/>
    <s v="โครงการปกติ 2565"/>
    <x v="1"/>
    <x v="2"/>
    <x v="0"/>
    <m/>
    <s v="https://emenscr.nesdc.go.th/viewer/view.html?id=61b86adeafe1552e4ca7986b"/>
    <s v="070201F0503"/>
  </r>
  <r>
    <s v="พน 0304-66-0002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"/>
    <s v="ด้านการสร้างความสามารถในการแข่งขัน"/>
    <x v="8"/>
    <s v="ตุลาคม 2565"/>
    <s v="กันยายน 2566"/>
    <s v="กองจัดการเชื้อเพลิงธรรมชาติ"/>
    <s v="กรมเชื้อเพลิงธรรมชาติ"/>
    <x v="4"/>
    <s v="กระทรวงพลังงาน"/>
    <s v="โครงการปกติ 2566"/>
    <x v="0"/>
    <x v="0"/>
    <x v="0"/>
    <m/>
    <s v="https://emenscr.nesdc.go.th/viewer/view.html?id=61b83442afe1552e4ca797d7"/>
    <s v="070201F0201"/>
  </r>
  <r>
    <s v="พน 0302-66-0001"/>
    <s v="โครงการประเมินผลการบังคับใช้กฎหมายว่าด้วยปิโตรเลียม เพื่อความมั่นคงด้านการจัดหาพลังงาน"/>
    <s v="โครงการประเมินผลการบังคับใช้กฎหมายว่าด้วยปิโตรเลียม เพื่อความมั่นคงด้านการจัดหาพลังงาน"/>
    <s v="ด้านการสร้างความสามารถในการแข่งขัน"/>
    <x v="8"/>
    <s v="มกราคม 2566"/>
    <s v="กันยายน 2566"/>
    <s v="กองแผนงานเชื้อเพลิงธรรมชาติ"/>
    <s v="กรมเชื้อเพลิงธรรมชาติ"/>
    <x v="4"/>
    <s v="กระทรวงพลังงาน"/>
    <s v="โครงการปกติ 2566"/>
    <x v="0"/>
    <x v="0"/>
    <x v="0"/>
    <m/>
    <s v="https://emenscr.nesdc.go.th/viewer/view.html?id=61bab33477a3ca1cee43a826"/>
    <s v="070201F0201"/>
  </r>
  <r>
    <s v="พน 0305-66-0001"/>
    <s v="โครงการพัฒนาระบบดิจิทัลเพื่อเพิ่มประสิทธิภาพในการกำกับดูแลการประกอบกิจการปิโตรเลียม  ในส่วนของการตรวจสอบการผลิต ขนส่ง เก็บรักษา และ ขายหรือจำหน่าย"/>
    <s v="โครงการพัฒนาระบบดิจิทัลเพื่อเพิ่มประสิทธิภาพในการกำกับดูแลการประกอบกิจการปิโตรเลียม  ในส่วนของการตรวจสอบการผลิต ขนส่ง เก็บรักษา และ ขายหรือจำหน่าย"/>
    <s v="ด้านการสร้างความสามารถในการแข่งขัน"/>
    <x v="8"/>
    <s v="ธันวาคม 2565"/>
    <s v="พฤศจิกายน 2566"/>
    <s v="สำนักเทคโนโลยีการประกอบกิจการปิโตรเลียม"/>
    <s v="กรมเชื้อเพลิงธรรมชาติ"/>
    <x v="4"/>
    <s v="กระทรวงพลังงาน"/>
    <s v="โครงการปกติ 2566"/>
    <x v="1"/>
    <x v="5"/>
    <x v="0"/>
    <m/>
    <s v="https://emenscr.nesdc.go.th/viewer/view.html?id=61bc39da132398622df86de5"/>
    <s v="070201F0501"/>
  </r>
  <r>
    <s v="พน 0306-66-0001"/>
    <s v="ค่าใช้จ่ายในการติดตาม ตรวจสอบการบริหารจัดการสำรวจและผลิตปิโตรเลียมในพื้้นที่พัฒนาร่วมไทย-มาเลเซีย"/>
    <s v="ค่าใช้จ่ายในการติดตาม ตรวจสอบการบริหารจัดการสำรวจและผลิตปิโตรเลียมในพื้้นที่พัฒนาร่วมไทย-มาเลเซีย"/>
    <s v="ด้านการสร้างความสามารถในการแข่งขัน"/>
    <x v="8"/>
    <s v="ตุลาคม 2565"/>
    <s v="กันยายน 2566"/>
    <s v="สำนักบริหารกิจการปิโตรเลียมระหว่างประเทศ"/>
    <s v="กรมเชื้อเพลิงธรรมชาติ"/>
    <x v="4"/>
    <s v="กระทรวงพลังงาน"/>
    <s v="โครงการปกติ 2566"/>
    <x v="1"/>
    <x v="6"/>
    <x v="0"/>
    <m/>
    <s v="https://emenscr.nesdc.go.th/viewer/view.html?id=61c2bd505203dc33e5cb4e60"/>
    <s v="070201F0502"/>
  </r>
  <r>
    <s v="พน 0604-66-0002"/>
    <s v="โครงการการจัดทำแผนโครงสร้างพื้นฐานก๊าซธรรมชาติของประเทศ"/>
    <s v="โครงการการจัดทำแผนโครงสร้างพื้นฐานก๊าซธรรมชาติของประเทศ"/>
    <s v="ด้านการสร้างความสามารถในการแข่งขัน"/>
    <x v="8"/>
    <s v="ธันวาคม 2565"/>
    <s v="กันยายน 2566"/>
    <s v="สำนักนโยบายปิโตรเลียมและปิโตรเคมี"/>
    <s v="สำนักงานนโยบายและแผนพลังงาน"/>
    <x v="3"/>
    <s v="กระทรวงพลังงาน"/>
    <s v="โครงการปกติ 2566"/>
    <x v="1"/>
    <x v="5"/>
    <x v="0"/>
    <m/>
    <s v="https://emenscr.nesdc.go.th/viewer/view.html?id=61c2dfaa866f4b33ec83ab8d"/>
    <s v="070201F0501"/>
  </r>
  <r>
    <s v="พน 0604-66-0001"/>
    <s v="โครงการจัดทำแนวทางการส่งเสริมให้ประเทศไทยเป็น Regional LNG Hub"/>
    <s v="โครงการจัดทำแนวทางการส่งเสริมให้ประเทศไทยเป็น Regional LNG Hub"/>
    <s v="ด้านการสร้างความสามารถในการแข่งขัน"/>
    <x v="8"/>
    <s v="ธันวาคม 2565"/>
    <s v="กันยายน 2566"/>
    <s v="สำนักนโยบายปิโตรเลียมและปิโตรเคมี"/>
    <s v="สำนักงานนโยบายและแผนพลังงาน"/>
    <x v="3"/>
    <s v="กระทรวงพลังงาน"/>
    <s v="โครงการปกติ 2566"/>
    <x v="0"/>
    <x v="0"/>
    <x v="0"/>
    <m/>
    <s v="https://emenscr.nesdc.go.th/viewer/view.html?id=63c64df77395053debdfa3de"/>
    <s v="070201F0201"/>
  </r>
  <r>
    <s v="พน 0303-66-0001"/>
    <s v="จ้างกำจัดเชื้อราที่เกิดขึ้นกับตัวอย่างหิน และการบริหารจัดการบรรจุภัณฑ์ที่เกิดเชื้อรา  ณ อาคารคลังข้อมูลตัวอย่างหิน จ.ระยอง ประจำปีงบประมาณ พ.ศ. 2566"/>
    <s v="จ้างกำจัดเชื้อราที่เกิดขึ้นกับตัวอย่างหิน และการบริหารจัดการบรรจุภัณฑ์ที่เกิดเชื้อรา  ณ อาคารคลังข้อมูลตัวอย่างหิน จ.ระยอง ประจำปีงบประมาณ พ.ศ. 2566"/>
    <s v="ด้านการสร้างความสามารถในการแข่งขัน"/>
    <x v="8"/>
    <s v="กุมภาพันธ์ 2566"/>
    <s v="กันยายน 2566"/>
    <s v="ศูนย์สารสนเทศข้อมูลเชื้อเพลิงธรรมชาติ"/>
    <s v="กรมเชื้อเพลิงธรรมชาติ"/>
    <x v="4"/>
    <s v="กระทรวงพลังงาน"/>
    <s v="โครงการปกติ 2566"/>
    <x v="0"/>
    <x v="0"/>
    <x v="0"/>
    <m/>
    <s v="https://emenscr.nesdc.go.th/viewer/view.html?id=634fc64e491d7c3de4dd0747"/>
    <s v="070201F0201"/>
  </r>
  <r>
    <s v="พน 0307-66-0002"/>
    <s v="โครงการตรวจสอบบัญชี (Accounting Audit) และการหักคืนต้นทุน (Cost Recovery)  ของการประกอบกิจการปิโตรเลียม (PSC Audit Field Work) ประจำปีงบประมาณ พ.ศ. 2566"/>
    <s v="โครงการตรวจสอบบัญชี (Accounting Audit) และการหักคืนต้นทุน (Cost Recovery)  ของการประกอบกิจการปิโตรเลียม (PSC Audit Field Work) ประจำปีงบประมาณ พ.ศ. 2566"/>
    <s v="ด้านการสร้างความสามารถในการแข่งขัน"/>
    <x v="8"/>
    <s v="กุมภาพันธ์ 2566"/>
    <s v="มิถุนายน 2566"/>
    <s v="สำนักบริหารสัมปทานปิโตรเลียม"/>
    <s v="กรมเชื้อเพลิงธรรมชาติ"/>
    <x v="4"/>
    <s v="กระทรวงพลังงาน"/>
    <s v="โครงการปกติ 2566"/>
    <x v="1"/>
    <x v="2"/>
    <x v="0"/>
    <m/>
    <s v="https://emenscr.nesdc.go.th/viewer/view.html?id=63eaf7508d48ef490cf56592"/>
    <s v="v2_070201V05F03"/>
  </r>
  <r>
    <s v="พน 0301-66-0002"/>
    <s v="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"/>
    <s v="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"/>
    <s v="ด้านการสร้างความสามารถในการแข่งขัน"/>
    <x v="8"/>
    <s v="ตุลาคม 2565"/>
    <s v="กันยายน 2566"/>
    <s v="สำนักบริหารกลาง"/>
    <s v="กรมเชื้อเพลิงธรรมชาติ"/>
    <x v="4"/>
    <s v="กระทรวงพลังงาน"/>
    <s v="โครงการปกติ 2566"/>
    <x v="1"/>
    <x v="2"/>
    <x v="0"/>
    <m/>
    <s v="https://emenscr.nesdc.go.th/viewer/view.html?id=65717d20a4da863b27b1fd17"/>
    <s v="v3_070201V04F03"/>
  </r>
  <r>
    <s v="พน 0206-66-0003"/>
    <s v="โครงการเจรจาและประชุมนานาชาติ"/>
    <s v="โครงการเจรจาและประชุมนานาชาติ"/>
    <s v="ด้านการสร้างความสามารถในการแข่งขัน"/>
    <x v="8"/>
    <s v="ตุลาคม 2565"/>
    <s v="กันยายน 2566"/>
    <s v="กองการต่างประเทศ"/>
    <s v="สำนักงานปลัดกระทรวงพลังงาน"/>
    <x v="2"/>
    <s v="กระทรวงพลังงาน"/>
    <s v="โครงการปกติ 2566"/>
    <x v="0"/>
    <x v="0"/>
    <x v="0"/>
    <m/>
    <s v="https://emenscr.nesdc.go.th/viewer/view.html?id=65702d5f7482073b2da58b0c"/>
    <s v="v3_070201V02F01"/>
  </r>
  <r>
    <s v="EGAT-66-0001"/>
    <s v="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"/>
    <s v="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"/>
    <s v="ด้านการสร้างความสามารถในการแข่งขัน"/>
    <x v="8"/>
    <s v="มีนาคม 2566"/>
    <s v="ธันวาคม 2570"/>
    <m/>
    <s v="การไฟฟ้าฝ่ายผลิตแห่งประเทศไทย"/>
    <x v="0"/>
    <s v="กระทรวงพลังงาน"/>
    <s v="โครงการปกติ 2566"/>
    <x v="1"/>
    <x v="2"/>
    <x v="1"/>
    <s v="นับซ้ำ"/>
    <s v="https://emenscr.nesdc.go.th/viewer/view.html?id=63eaf7508d48ef490cf56592"/>
    <s v="v2_070201V05F03"/>
  </r>
  <r>
    <s v="พน 0308-66-0001"/>
    <s v="โครงการเฝ้าระวังผลกระทบด้านสิ่งแวดล้อมจากการประกอบกิจการปิโตรเลียมในอ่าวไทย ประจำปีงบประมาณ 2566"/>
    <s v="โครงการเฝ้าระวังผลกระทบด้านสิ่งแวดล้อมจากการประกอบกิจการปิโตรเลียมในอ่าวไทย ประจำปีงบประมาณ 2566"/>
    <s v="ด้านการสร้างความสามารถในการแข่งขัน"/>
    <x v="8"/>
    <s v="มกราคม 2566"/>
    <s v="พฤศจิกายน 2566"/>
    <s v="กองความปลอดภัยและสิ่งแวดล้อมเชื้อเพลิงธรรมชาติ"/>
    <s v="กรมเชื้อเพลิงธรรมชาติ"/>
    <x v="4"/>
    <s v="กระทรวงพลังงาน"/>
    <s v="โครงการปกติ 2566"/>
    <x v="1"/>
    <x v="2"/>
    <x v="1"/>
    <s v="นับซ้ำ"/>
    <s v="https://emenscr.nesdc.go.th/viewer/view.html?id=65717d20a4da863b27b1fd17"/>
    <s v="v3_070201V04F03"/>
  </r>
  <r>
    <s v="พน 0206-66-0002"/>
    <s v="ประสานความร่วมมือกับประเทศที่มีความสำคัญด้านพลังงาน"/>
    <s v="ประสานความร่วมมือกับประเทศที่มีความสำคัญด้านพลังงาน"/>
    <s v="ด้านการสร้างความสามารถในการแข่งขัน"/>
    <x v="8"/>
    <s v="ตุลาคม 2565"/>
    <s v="กันยายน 2566"/>
    <s v="กองการต่างประเทศ"/>
    <s v="สำนักงานปลัดกระทรวงพลังงาน"/>
    <x v="2"/>
    <s v="กระทรวงพลังงาน"/>
    <s v="โครงการปกติ 2566"/>
    <x v="0"/>
    <x v="0"/>
    <x v="1"/>
    <s v="นับซ้ำ"/>
    <s v="https://emenscr.nesdc.go.th/viewer/view.html?id=65702d5f7482073b2da58b0c"/>
    <s v="v3_070201V02F01"/>
  </r>
  <r>
    <s v="พน 0206-66-0002"/>
    <s v="ประสานความร่วมมือกับประเทศที่มีความสำคัญด้านพลังงาน"/>
    <s v="ประสานความร่วมมือกับประเทศที่มีความสำคัญด้านพลังงาน"/>
    <s v="ด้านการสร้างความสามารถในการแข่งขัน"/>
    <x v="8"/>
    <s v="ตุลาคม 2565"/>
    <s v="กันยายน 2566"/>
    <s v="กองการต่างประเทศ"/>
    <s v="สำนักงานปลัดกระทรวงพลังงาน"/>
    <x v="2"/>
    <s v="กระทรวงพลังงาน"/>
    <s v="โครงการปกติ 2566"/>
    <x v="1"/>
    <x v="5"/>
    <x v="0"/>
    <m/>
    <s v="https://emenscr.nesdc.go.th/viewer/view.html?id=61bc0b621a10626236233c6f"/>
    <s v="070201F0501"/>
  </r>
  <r>
    <s v="พน 0604-67-0001"/>
    <s v="โครงการศึกษาหลักเกณฑ์การกำหนดโครงสร้างราคาก๊าซธรรมชาติจากอ่าวไทยที่เข้าและออกจากโรงแยกก๊าซธรรมชาติ"/>
    <s v="โครงการศึกษาหลักเกณฑ์การกำหนดโครงสร้างราคาก๊าซธรรมชาติจากอ่าวไทยที่เข้าและออกจากโรงแยกก๊าซธรรมชาติ"/>
    <s v="ด้านการสร้างความสามารถในการแข่งขัน"/>
    <x v="9"/>
    <s v="กรกฎาคม 2567"/>
    <s v="มีนาคม 2568"/>
    <s v="สำนักนโยบายปิโตรเลียมและปิโตรเคมี"/>
    <s v="สำนักงานนโยบายและแผนพลังงาน"/>
    <x v="3"/>
    <s v="กระทรวงพลังงาน"/>
    <s v="โครงการปกติ 2567"/>
    <x v="1"/>
    <x v="1"/>
    <x v="1"/>
    <m/>
    <s v="https://emenscr.nesdc.go.th/viewer/view.html?id=5e2927e0a9ddc75199009aa9"/>
    <s v="070201F0103"/>
  </r>
  <r>
    <s v="พน 0603-67-0001"/>
    <s v="โครงการศึกษาและพัฒนาแบบจำลองด้านพลังงานสาขาขนส่งเพื่อรองรับการเปลี่ยนแปลงโครงสร้างพื้นฐานด้านพลังงานที่สอดคล้องกับเทคโนโลยีด้านพลังงานในอนาคต"/>
    <s v="โครงการศึกษาและพัฒนาแบบจำลองด้านพลังงานสาขาขนส่งเพื่อรองรับการเปลี่ยนแปลงโครงสร้างพื้นฐานด้านพลังงานที่สอดคล้องกับเทคโนโลยีด้านพลังงานในอนาคต"/>
    <s v="ด้านการสร้างความสามารถในการแข่งขัน"/>
    <x v="9"/>
    <s v="มิถุนายน 2567"/>
    <s v="มีนาคม 2568"/>
    <s v="ศูนย์พยากรณ์และสารสนเทศพลังงาน"/>
    <s v="สำนักงานนโยบายและแผนพลังงาน"/>
    <x v="3"/>
    <s v="กระทรวงพลังงาน"/>
    <s v="โครงการปกติ 2567"/>
    <x v="2"/>
    <x v="3"/>
    <x v="0"/>
    <m/>
    <m/>
    <s v="v2_070201V03F03"/>
  </r>
  <r>
    <s v="พน 0308-67-0003"/>
    <s v="โครงการพัฒนาและปรับปรุงโปรแกรมประยุกต์ฐานข้อมูลการจัดการของเสียและการปล่อยก๊าซเรือนกระจกจากการประกอบกิจการปิโตรเลียม"/>
    <s v="โครงการพัฒนาและปรับปรุงโปรแกรมประยุกต์ฐานข้อมูลการจัดการของเสียและการปล่อยก๊าซเรือนกระจกจากการประกอบกิจการปิโตรเลียม"/>
    <s v="ด้านการสร้างความสามารถในการแข่งขัน"/>
    <x v="9"/>
    <s v="ตุลาคม 2566"/>
    <s v="ธันวาคม 2567"/>
    <s v="กองความปลอดภัยและสิ่งแวดล้อมเชื้อเพลิงธรรมชาติ"/>
    <s v="กรมเชื้อเพลิงธรรมชาติ"/>
    <x v="4"/>
    <s v="กระทรวงพลังงาน"/>
    <s v="โครงการปกติ 2567"/>
    <x v="2"/>
    <x v="3"/>
    <x v="0"/>
    <m/>
    <m/>
    <s v="v2_070201V03F02"/>
  </r>
  <r>
    <s v="พน 0308-67-0002"/>
    <s v="โครงการตรวจเฝ้าระวังผลกระทบด้านสิ่งแวดล้อมจากการประกอบกิจการปิโตรเลียมในอ่าวไทย "/>
    <s v="โครงการตรวจเฝ้าระวังผลกระทบด้านสิ่งแวดล้อมจากการประกอบกิจการปิโตรเลียมในอ่าวไทย "/>
    <s v="ด้านการสร้างความสามารถในการแข่งขัน"/>
    <x v="9"/>
    <s v="ตุลาคม 2566"/>
    <s v="พฤศจิกายน 2567"/>
    <s v="กองความปลอดภัยและสิ่งแวดล้อมเชื้อเพลิงธรรมชาติ"/>
    <s v="กรมเชื้อเพลิงธรรมชาติ"/>
    <x v="4"/>
    <s v="กระทรวงพลังงาน"/>
    <s v="โครงการปกติ 2567"/>
    <x v="2"/>
    <x v="3"/>
    <x v="0"/>
    <m/>
    <m/>
    <s v="v2_070201V03F02"/>
  </r>
  <r>
    <s v="พน 0306-67-0001"/>
    <s v="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"/>
    <s v="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"/>
    <s v="ด้านการสร้างความสามารถในการแข่งขัน"/>
    <x v="9"/>
    <s v="ตุลาคม 2566"/>
    <s v="กันยายน 2567"/>
    <s v="สำนักบริหารกิจการปิโตรเลียมระหว่างประเทศ"/>
    <s v="กรมเชื้อเพลิงธรรมชาติ"/>
    <x v="4"/>
    <s v="กระทรวงพลังงาน"/>
    <s v="โครงการปกติ 2567"/>
    <x v="2"/>
    <x v="3"/>
    <x v="0"/>
    <m/>
    <m/>
    <s v="v2_070201V03F02"/>
  </r>
  <r>
    <s v="พน 0305-67-0001"/>
    <s v="โครงการพัฒนาระบบดิจิทัลเพื่อเพิ่มประสิทธิภาพในการกำกับดูแลการประกอบกิจการปิโตรเลียม  ในส่วนของการตรวจสอบการผลิต ขนส่ง เก็บรักษา และ ขายหรือจำหน่าย ระยะที่ 2 ประจำปีงบประมาณ พ.ศ. 2567"/>
    <s v="โครงการพัฒนาระบบดิจิทัลเพื่อเพิ่มประสิทธิภาพในการกำกับดูแลการประกอบกิจการปิโตรเลียม  ในส่วนของการตรวจสอบการผลิต ขนส่ง เก็บรักษา และ ขายหรือจำหน่าย ระยะที่ 2 ประจำปีงบประมาณ พ.ศ. 2567"/>
    <s v="ด้านการสร้างความสามารถในการแข่งขัน"/>
    <x v="9"/>
    <s v="พฤษภาคม 2567"/>
    <s v="กุมภาพันธ์ 2568"/>
    <s v="สำนักเทคโนโลยีการประกอบกิจการปิโตรเลียม"/>
    <s v="กรมเชื้อเพลิงธรรมชาติ"/>
    <x v="4"/>
    <s v="กระทรวงพลังงาน"/>
    <s v="โครงการปกติ 2567"/>
    <x v="2"/>
    <x v="3"/>
    <x v="0"/>
    <m/>
    <m/>
    <s v="v2_070201V03F02"/>
  </r>
  <r>
    <s v="พน 0302-67-0001"/>
    <s v="โครงการประเมินผลการบังคับใช้กฎหมายว่าด้วยปิโตรเลียม เพื่อความมั่นคงด้านการจัดหาพลังงาน โครงการต่อเนื่องจาก พน 0302-66-0001"/>
    <s v="โครงการประเมินผลการบังคับใช้กฎหมายว่าด้วยปิโตรเลียม เพื่อความมั่นคงด้านการจัดหาพลังงาน โครงการต่อเนื่องจาก พน 0302-66-0001"/>
    <s v="ด้านการสร้างความสามารถในการแข่งขัน"/>
    <x v="9"/>
    <s v="ตุลาคม 2566"/>
    <s v="ธันวาคม 2566"/>
    <s v="กองแผนงานเชื้อเพลิงธรรมชาติ"/>
    <s v="กรมเชื้อเพลิงธรรมชาติ"/>
    <x v="4"/>
    <s v="กระทรวงพลังงาน"/>
    <s v="โครงการปกติ 2567"/>
    <x v="1"/>
    <x v="1"/>
    <x v="0"/>
    <m/>
    <m/>
    <s v="v2_070201V01F03"/>
  </r>
  <r>
    <s v="พน 0206-67-0005"/>
    <s v="โครงการศูนย์ความร่วมมือด้านพลังงานระหว่างประเทศ "/>
    <s v="โครงการศูนย์ความร่วมมือด้านพลังงานระหว่างประเทศ "/>
    <s v="ด้านการสร้างความสามารถในการแข่งขัน"/>
    <x v="9"/>
    <s v="ตุลาคม 2566"/>
    <s v="กันยายน 2567"/>
    <s v="กองการต่างประเทศ"/>
    <s v="สำนักงานปลัดกระทรวงพลังงาน"/>
    <x v="2"/>
    <s v="กระทรวงพลังงาน"/>
    <s v="โครงการปกติ 2567"/>
    <x v="2"/>
    <x v="4"/>
    <x v="0"/>
    <m/>
    <m/>
    <s v="v2_070201V03F01"/>
  </r>
  <r>
    <s v="พน 0206-67-0004"/>
    <s v="โครงการประสานความร่วมมือกับประเทศที่มีศักยภาพด้านพลังงานเพื่อขับเคลื่อนศักยภาพพลังงานของไทยและส่งเสริมเศรษฐกิจระหว่างประเทศ"/>
    <s v="โครงการประสานความร่วมมือกับประเทศที่มีศักยภาพด้านพลังงานเพื่อขับเคลื่อนศักยภาพพลังงานของไทยและส่งเสริมเศรษฐกิจระหว่างประเทศ"/>
    <s v="ด้านการสร้างความสามารถในการแข่งขัน"/>
    <x v="9"/>
    <s v="ตุลาคม 2566"/>
    <s v="กันยายน 2567"/>
    <s v="กองการต่างประเทศ"/>
    <s v="สำนักงานปลัดกระทรวงพลังงาน"/>
    <x v="2"/>
    <s v="กระทรวงพลังงาน"/>
    <s v="โครงการปกติ 2567"/>
    <x v="2"/>
    <x v="4"/>
    <x v="0"/>
    <m/>
    <m/>
    <s v="v2_070201V03F01"/>
  </r>
  <r>
    <s v="พน 0206-67-0003"/>
    <s v="โครงการเจรจาและประชุมนานาชาติ"/>
    <s v="โครงการเจรจาและประชุมนานาชาติ"/>
    <s v="ด้านการสร้างความสามารถในการแข่งขัน"/>
    <x v="9"/>
    <s v="ตุลาคม 2566"/>
    <s v="กันยายน 2567"/>
    <s v="กองการต่างประเทศ"/>
    <s v="สำนักงานปลัดกระทรวงพลังงาน"/>
    <x v="2"/>
    <s v="กระทรวงพลังงาน"/>
    <s v="โครงการปกติ 2567"/>
    <x v="2"/>
    <x v="3"/>
    <x v="0"/>
    <m/>
    <m/>
    <s v="v2_070201V03F02"/>
  </r>
  <r>
    <s v="พน 0202-67-0005"/>
    <s v="โครงการพัฒนาประสิทธิภาพการแก้ไขสภาวะฉุกเฉินด้านพลังงาน"/>
    <s v="โครงการพัฒนาประสิทธิภาพการแก้ไขสภาวะฉุกเฉินด้านพลังงาน"/>
    <s v="ด้านการสร้างความสามารถในการแข่งขัน"/>
    <x v="9"/>
    <s v="พฤษภาคม 2567"/>
    <s v="กันยายน 2567"/>
    <s v="กองยุทธศาสตร์และแผนงาน"/>
    <s v="สำนักงานปลัดกระทรวงพลังงาน"/>
    <x v="2"/>
    <s v="กระทรวงพลังงาน"/>
    <s v="โครงการปกติ 2567"/>
    <x v="1"/>
    <x v="2"/>
    <x v="0"/>
    <m/>
    <m/>
    <s v="v2_070201V05F03"/>
  </r>
  <r>
    <s v="พน 0306-67-0002"/>
    <s v="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่าร่วมไทย-มาเลเซีย"/>
    <s v="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่าร่วมไทย-มาเลเซีย"/>
    <s v="ด้านการสร้างความสามารถในการแข่งขัน"/>
    <x v="9"/>
    <s v="ตุลาคม 2566"/>
    <s v="กันยายน 2567"/>
    <s v="สำนักบริหารกิจการปิโตรเลียมระหว่างประเทศ"/>
    <s v="กรมเชื้อเพลิงธรรมชาติ"/>
    <x v="4"/>
    <s v="กระทรวงพลังงาน"/>
    <s v="โครงการปกติ 2567"/>
    <x v="1"/>
    <x v="5"/>
    <x v="0"/>
    <m/>
    <m/>
    <s v="v2_070201V05F01"/>
  </r>
  <r>
    <s v="พน 0303-67-0001"/>
    <s v="จ้างกำจัดเชื้อราที่เกิดขึ้นกับตัวอย่างหิน และการบริหารจัดการบรรจุภัณฑ์ที่เกิดเชื้อรา ณ อาคารคลังข้อมูลตัวอย่างหิน จ.ระยอง ประจำปีงบประมาณ พ.ศ. 2566 (ต่อเนื่อง) (พน 0303-66-0001)"/>
    <s v="จ้างกำจัดเชื้อราที่เกิดขึ้นกับตัวอย่างหิน และการบริหารจัดการบรรจุภัณฑ์ที่เกิดเชื้อรา ณ อาคารคลังข้อมูลตัวอย่างหิน จ.ระยอง ประจำปีงบประมาณ พ.ศ. 2566 (ต่อเนื่อง) (พน 0303-66-0001)"/>
    <s v="ด้านการสร้างความสามารถในการแข่งขัน"/>
    <x v="9"/>
    <s v="ตุลาคม 2566"/>
    <s v="ธันวาคม 2566"/>
    <s v="ศูนย์สารสนเทศข้อมูลเชื้อเพลิงธรรมชาติ"/>
    <s v="กรมเชื้อเพลิงธรรมชาติ"/>
    <x v="4"/>
    <s v="กระทรวงพลังงาน"/>
    <s v="โครงการปกติ 2567"/>
    <x v="1"/>
    <x v="5"/>
    <x v="0"/>
    <m/>
    <m/>
    <s v="v2_070201V05F01"/>
  </r>
  <r>
    <s v="พน 0306-67-0002"/>
    <s v="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่าร่วมไทย-มาเลเซีย"/>
    <s v="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่าร่วมไทย-มาเลเซีย"/>
    <s v="ด้านการสร้างความสามารถในการแข่งขัน"/>
    <x v="9"/>
    <s v="ตุลาคม 2566"/>
    <s v="กันยายน 2567"/>
    <s v="สำนักบริหารกิจการปิโตรเลียมระหว่างประเทศ"/>
    <s v="กรมเชื้อเพลิงธรรมชาติ"/>
    <x v="4"/>
    <s v="กระทรวงพลังงาน"/>
    <s v="โครงการปกติ 2567"/>
    <x v="1"/>
    <x v="5"/>
    <x v="0"/>
    <m/>
    <m/>
    <s v="v2_070201V05F01"/>
  </r>
  <r>
    <s v="พน 0303-67-0001"/>
    <s v="จ้างกำจัดเชื้อราที่เกิดขึ้นกับตัวอย่างหิน และการบริหารจัดการบรรจุภัณฑ์ที่เกิดเชื้อรา ณ อาคารคลังข้อมูลตัวอย่างหิน จ.ระยอง ประจำปีงบประมาณ พ.ศ. 2566 (ต่อเนื่อง) (พน 0303-66-0001)"/>
    <s v="จ้างกำจัดเชื้อราที่เกิดขึ้นกับตัวอย่างหิน และการบริหารจัดการบรรจุภัณฑ์ที่เกิดเชื้อรา ณ อาคารคลังข้อมูลตัวอย่างหิน จ.ระยอง ประจำปีงบประมาณ พ.ศ. 2566 (ต่อเนื่อง) (พน 0303-66-0001)"/>
    <s v="ด้านการสร้างความสามารถในการแข่งขัน"/>
    <x v="9"/>
    <s v="ตุลาคม 2566"/>
    <s v="ธันวาคม 2566"/>
    <s v="ศูนย์สารสนเทศข้อมูลเชื้อเพลิงธรรมชาติ"/>
    <s v="กรมเชื้อเพลิงธรรมชาติ"/>
    <x v="4"/>
    <s v="กระทรวงพลังงาน"/>
    <s v="โครงการปกติ 2567"/>
    <x v="1"/>
    <x v="9"/>
    <x v="0"/>
    <m/>
    <m/>
    <s v="v2_070201V04F02"/>
  </r>
  <r>
    <s v="พน 0309-68-0001"/>
    <s v="จัดทำฐานข้อมูลสินทรัพย์ที่เป็นของรัฐ ภายใต้ระบบสัญญาแบ่งปันผลผลิต ในรูปแบบดิจิทัล ประจำปีงบประมาณ พ.ศ. 2568"/>
    <s v="จัดทำฐานข้อมูลสินทรัพย์ที่เป็นของรัฐ ภายใต้ระบบสัญญาแบ่งปันผลผลิต ในรูปแบบดิจิทัล ประจำปีงบประมาณ พ.ศ. 2568"/>
    <s v="ด้านการสร้างความสามารถในการแข่งขัน"/>
    <x v="10"/>
    <s v="กุมภาพันธ์ 2568"/>
    <s v="กันยายน 2568"/>
    <s v="กองสัญญาแบ่งปันผลผลิต"/>
    <s v="กรมเชื้อเพลิงธรรมชาติ"/>
    <x v="4"/>
    <s v="กระทรวงพลังงาน"/>
    <s v="โครงการปกติ 2568"/>
    <x v="2"/>
    <x v="4"/>
    <x v="0"/>
    <m/>
    <m/>
    <s v="v2_070201V03F01"/>
  </r>
  <r>
    <s v="พน 0308-68-0001"/>
    <s v="โครงการตรวจเฝ้าระวังผลกระทบด้านสิ่งแวดล้อมจากการประกอบกิจการปิโตรเลียมในอ่าวไทย ประจำปีงบประมาณ พ.ศ. 2568"/>
    <s v="โครงการตรวจเฝ้าระวังผลกระทบด้านสิ่งแวดล้อมจากการประกอบกิจการปิโตรเลียมในอ่าวไทย ประจำปีงบประมาณ พ.ศ. 2568"/>
    <s v="ด้านการสร้างความสามารถในการแข่งขัน"/>
    <x v="10"/>
    <s v="ตุลาคม 2567"/>
    <s v="กันยายน 2568"/>
    <s v="กองความปลอดภัยและสิ่งแวดล้อมเชื้อเพลิงธรรมชาติ"/>
    <s v="กรมเชื้อเพลิงธรรมชาติ"/>
    <x v="4"/>
    <s v="กระทรวงพลังงาน"/>
    <s v="โครงการปกติ 2568"/>
    <x v="2"/>
    <x v="4"/>
    <x v="0"/>
    <m/>
    <m/>
    <s v="v2_070201V03F01"/>
  </r>
  <r>
    <s v="พน 0307-68-0001"/>
    <s v="โครงการตรวจสอบการจัดเก็บรายได้ทั้งระบบสัมปทานและสัญญาแบ่งปันผลผลิต  (Audit Field Work) ประจำปีงบประมาณ พ.ศ. 2568 โดยวิธีคัดเลือก"/>
    <s v="โครงการตรวจสอบการจัดเก็บรายได้ทั้งระบบสัมปทานและสัญญาแบ่งปันผลผลิต  (Audit Field Work) ประจำปีงบประมาณ พ.ศ. 2568 โดยวิธีคัดเลือก"/>
    <s v="ด้านการสร้างความสามารถในการแข่งขัน"/>
    <x v="10"/>
    <s v="ตุลาคม 2567"/>
    <s v="กันยายน 2568"/>
    <s v="สำนักบริหารสัมปทานปิโตรเลียม"/>
    <s v="กรมเชื้อเพลิงธรรมชาติ"/>
    <x v="4"/>
    <s v="กระทรวงพลังงาน"/>
    <s v="โครงการปกติ 2568"/>
    <x v="2"/>
    <x v="4"/>
    <x v="0"/>
    <m/>
    <m/>
    <s v="v2_070201V03F01"/>
  </r>
  <r>
    <s v="พน 0306-68-0002"/>
    <s v="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าร่วมไทย-มาเลเซีย"/>
    <s v="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าร่วมไทย-มาเลเซีย"/>
    <s v="ด้านการสร้างความสามารถในการแข่งขัน"/>
    <x v="10"/>
    <s v="ตุลาคม 2567"/>
    <s v="กันยายน 2568"/>
    <s v="สำนักบริหารกิจการปิโตรเลียมระหว่างประเทศ"/>
    <s v="กรมเชื้อเพลิงธรรมชาติ"/>
    <x v="4"/>
    <s v="กระทรวงพลังงาน"/>
    <s v="โครงการปกติ 2568"/>
    <x v="2"/>
    <x v="10"/>
    <x v="0"/>
    <m/>
    <m/>
    <s v="v2_070201V03F05"/>
  </r>
  <r>
    <s v="พน 0306-68-0001"/>
    <s v="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"/>
    <s v="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"/>
    <s v="ด้านการสร้างความสามารถในการแข่งขัน"/>
    <x v="10"/>
    <s v="ตุลาคม 2567"/>
    <s v="กันยายน 2568"/>
    <s v="สำนักบริหารกิจการปิโตรเลียมระหว่างประเทศ"/>
    <s v="กรมเชื้อเพลิงธรรมชาติ"/>
    <x v="4"/>
    <s v="กระทรวงพลังงาน"/>
    <s v="โครงการปกติ 2568"/>
    <x v="1"/>
    <x v="9"/>
    <x v="0"/>
    <m/>
    <m/>
    <s v="v2_070201V04F02"/>
  </r>
  <r>
    <s v="พน 0304-68-0002"/>
    <s v="โครงการจ้างที่ปรึกษาในการศึกษาแนวทางการกำหนดกลไกและราคาคาร์บอนสำหรับโครงการกักเก็บคาร์บอนไดออกไซด์ในชั้นหินธรณีวิทยาใต้ดินในอุตสาหกรรมสำรวจและผลิตปิโตรเลียม "/>
    <s v="โครงการจ้างที่ปรึกษาในการศึกษาแนวทางการกำหนดกลไกและราคาคาร์บอนสำหรับโครงการกักเก็บคาร์บอนไดออกไซด์ในชั้นหินธรณีวิทยาใต้ดินในอุตสาหกรรมสำรวจและผลิตปิโตรเลียม "/>
    <s v="ด้านการสร้างความสามารถในการแข่งขัน"/>
    <x v="10"/>
    <s v="ธันวาคม 2567"/>
    <s v="สิงหาคม 2568"/>
    <s v="กองจัดการเชื้อเพลิงธรรมชาติ"/>
    <s v="กรมเชื้อเพลิงธรรมชาติ"/>
    <x v="4"/>
    <s v="กระทรวงพลังงาน"/>
    <s v="โครงการปกติ 2568"/>
    <x v="2"/>
    <x v="11"/>
    <x v="0"/>
    <m/>
    <m/>
    <s v="v2_070201V03F04"/>
  </r>
  <r>
    <s v="พน 0301-68-0002"/>
    <s v="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"/>
    <s v="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"/>
    <s v="ด้านการสร้างความสามารถในการแข่งขัน"/>
    <x v="10"/>
    <s v="ตุลาคม 2567"/>
    <s v="กันยายน 2568"/>
    <s v="สำนักบริหารกลาง"/>
    <s v="กรมเชื้อเพลิงธรรมชาติ"/>
    <x v="4"/>
    <s v="กระทรวงพลังงาน"/>
    <s v="โครงการปกติ 2568"/>
    <x v="2"/>
    <x v="11"/>
    <x v="0"/>
    <m/>
    <m/>
    <s v="v2_070201V03F04"/>
  </r>
  <r>
    <s v="พน 0206-68-0003"/>
    <s v="ศูนย์ความร่วมมือด้านพลังงานระหว่างประเทศ"/>
    <s v="ศูนย์ความร่วมมือด้านพลังงานระหว่างประเทศ"/>
    <s v="ด้านการสร้างความสามารถในการแข่งขัน"/>
    <x v="10"/>
    <s v="ตุลาคม 2567"/>
    <s v="กันยายน 2568"/>
    <s v="กองการต่างประเทศ"/>
    <s v="สำนักงานปลัดกระทรวงพลังงาน"/>
    <x v="2"/>
    <s v="กระทรวงพลังงาน"/>
    <s v="โครงการปกติ 2568"/>
    <x v="1"/>
    <x v="1"/>
    <x v="0"/>
    <m/>
    <m/>
    <s v="v2_070201V01F03"/>
  </r>
  <r>
    <s v="พน 0206-68-0002"/>
    <s v="โครงการประสานความร่วมมือกับประเทศที่มีศักยภาพด้านพลังงานเพื่อขับเคลื่อนศักยภาพพลังงานของไทยและส่งเสริมเศรษฐกิจระหว่างประเทศ"/>
    <s v="โครงการประสานความร่วมมือกับประเทศที่มีศักยภาพด้านพลังงานเพื่อขับเคลื่อนศักยภาพพลังงานของไทยและส่งเสริมเศรษฐกิจระหว่างประเทศ"/>
    <s v="ด้านการสร้างความสามารถในการแข่งขัน"/>
    <x v="10"/>
    <s v="ตุลาคม 2567"/>
    <s v="กันยายน 2568"/>
    <s v="กองการต่างประเทศ"/>
    <s v="สำนักงานปลัดกระทรวงพลังงาน"/>
    <x v="2"/>
    <s v="กระทรวงพลังงาน"/>
    <s v="โครงการปกติ 2568"/>
    <x v="1"/>
    <x v="1"/>
    <x v="0"/>
    <m/>
    <m/>
    <s v="v2_070201V01F03"/>
  </r>
  <r>
    <s v="พน 0206-68-0001"/>
    <s v="โครงการเจรจาและประชุมนานาชาติ"/>
    <s v="โครงการเจรจาและประชุมนานาชาติ"/>
    <s v="ด้านการสร้างความสามารถในการแข่งขัน"/>
    <x v="10"/>
    <s v="ตุลาคม 2567"/>
    <s v="กันยายน 2568"/>
    <s v="กองการต่างประเทศ"/>
    <s v="สำนักงานปลัดกระทรวงพลังงาน"/>
    <x v="2"/>
    <s v="กระทรวงพลังงาน"/>
    <s v="โครงการปกติ 2568"/>
    <x v="1"/>
    <x v="1"/>
    <x v="0"/>
    <m/>
    <m/>
    <s v="v2_070201V01F03"/>
  </r>
  <r>
    <s v="พน 0202-68-0004"/>
    <s v="โครงการเตรียมพร้อมแก้ไขสถานการณ์และบริหารวิกฤตการณ์ด้านพลังงาน"/>
    <s v="โครงการเตรียมพร้อมแก้ไขสถานการณ์และบริหารวิกฤตการณ์ด้านพลังงาน"/>
    <s v="ด้านการสร้างความสามารถในการแข่งขัน"/>
    <x v="10"/>
    <s v="ตุลาคม 2567"/>
    <s v="กันยายน 2568"/>
    <s v="กองยุทธศาสตร์และแผนงาน"/>
    <s v="สำนักงานปลัดกระทรวงพลังงาน"/>
    <x v="2"/>
    <s v="กระทรวงพลังงาน"/>
    <s v="โครงการปกติ 2568"/>
    <x v="1"/>
    <x v="1"/>
    <x v="0"/>
    <m/>
    <m/>
    <s v="v2_070201V01F03"/>
  </r>
  <r>
    <s v="พน 0202-68-0001"/>
    <s v="โครงการนิทรรศการและกิจกรรมพลังงานเพื่อสังคม ปี 2568"/>
    <s v="โครงการนิทรรศการและกิจกรรมพลังงานเพื่อสังคม ปี 2568"/>
    <s v="ด้านการสร้างการเติบโตบนคุณภาพชีวิตที่เป็นมิตรต่อสิ่งแวดล้อม"/>
    <x v="10"/>
    <s v="มกราคม 2568"/>
    <s v="กรกฎาคม 2568"/>
    <s v="กองยุทธศาสตร์และแผนงาน"/>
    <s v="สำนักงานปลัดกระทรวงพลังงาน"/>
    <x v="2"/>
    <s v="กระทรวงพลังงาน"/>
    <s v="โครงการปกติ 2568"/>
    <x v="1"/>
    <x v="1"/>
    <x v="0"/>
    <m/>
    <m/>
    <s v="v2_070201V01F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โครงการศึกษาและพัฒนาแบบจำลองด้านพลังงานสาขาขนส่งเพื่อรองรับการเปลี่ยนแปลงโครงสร้างพื้นฐานด้านพลังงานที่สอดคล้องกับเทคโนโลยีด้านพลังงานในอนาคต"/>
    <s v="โครงการศึกษาและพัฒนาแบบจำลองด้านพลังงานสาขาขนส่งเพื่อรองรับการเปลี่ยนแปลงโครงสร้างพื้นฐานด้านพลังงานที่สอดคล้องกับเทคโนโลยีด้านพลังงานในอนาคต"/>
    <s v="ด้านการสร้างความสามารถในการแข่งขัน"/>
    <n v="2567"/>
    <s v="ตุลาคม 2566"/>
    <s v="มีนาคม 2568"/>
    <s v="กองนโยบายและแผนพลังงาน"/>
    <s v="สำนักงานนโยบายและแผนพลังงาน"/>
    <x v="0"/>
    <s v="กระทรวงพลังงาน"/>
    <s v="ข้อเสนอโครงการสำคัญ 2567 ที่ผ่านเข้ารอบ"/>
    <s v="v2_070201V03"/>
    <s v="v2_070201V03F03"/>
    <s v="v3_070201V03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">
  <r>
    <s v="กระทรวงเกษตรและสหกรณ์"/>
    <s v="กรมประมง"/>
    <x v="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</r>
  <r>
    <s v="กระทรวงเกษตรและสหกรณ์"/>
    <s v="กรมประมง"/>
    <x v="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1"/>
    <s v="กรอบข้อตกลงความร่วมมือระหว่างประเทศ"/>
    <x v="0"/>
  </r>
  <r>
    <s v="กระทรวงเกษตรและสหกรณ์"/>
    <s v="กรมประมง"/>
    <x v="0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2"/>
    <s v="ความสมบูรณ์ของระบบ NSW"/>
    <x v="0"/>
  </r>
  <r>
    <s v="กระทรวงเกษตรและสหกรณ์"/>
    <s v="กรมปศุสัตว์"/>
    <x v="1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</r>
  <r>
    <s v="กระทรวงเกษตรและสหกรณ์"/>
    <s v="กรมปศุสัตว์"/>
    <x v="1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3"/>
    <s v="การอนุรักษ์พลังงานในภาคเกษตรกรรม เพื่อนำไปสู่การเป็นเกษตรอัจฉริยะ"/>
    <x v="0"/>
  </r>
  <r>
    <s v="กระทรวงการคลัง"/>
    <s v="กรมศุลกากร"/>
    <x v="2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</r>
  <r>
    <s v="กระทรวงการคลัง"/>
    <s v="กรมศุลกากร"/>
    <x v="2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2"/>
    <s v="ความสมบูรณ์ของระบบ NSW"/>
    <x v="0"/>
  </r>
  <r>
    <s v="กระทรวงการคลัง"/>
    <s v="กรมศุลกากร"/>
    <x v="2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4"/>
    <s v="กระบวนการโลจิสติกส์ในรูปแบบอิเล็กทรอนิกส์"/>
    <x v="0"/>
  </r>
  <r>
    <s v="กระทรวงการคลัง"/>
    <s v="สำนักงานคณะกรรมการนโยบายรัฐวิสาหกิจ"/>
    <x v="3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5"/>
    <s v="การมีส่วนร่วมของภาคเอกชนในการลงทุนพัฒนาและ_x0009_ให้บริการศูนย์โลจิสติกส์ต่างๆ"/>
    <x v="0"/>
  </r>
  <r>
    <s v="กระทรวงการคลัง"/>
    <s v="สำนักงานคณะกรรมการนโยบายรัฐวิสาหกิจ"/>
    <x v="3"/>
    <s v="07"/>
    <s v="070103"/>
    <s v="การขนส่งสินค้าทางรางเพิ่มขึ้น"/>
    <s v="สนับสนุน"/>
    <s v="070103V03"/>
    <s v="การกระตุ้นอุปสงค์"/>
    <x v="6"/>
    <s v="ภาคีส่วนร่วมระหว่างภาครัฐและเอกชน"/>
    <x v="0"/>
  </r>
  <r>
    <s v="กระทรวงการคลัง"/>
    <s v="สำนักงานบริหารหนี้สาธารณะ"/>
    <x v="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</r>
  <r>
    <s v="กระทรวงการคลัง"/>
    <s v="สำนักงานบริหารหนี้สาธารณะ"/>
    <x v="4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</r>
  <r>
    <s v="กระทรวงการคลัง"/>
    <s v="สำนักงานบริหารหนี้สาธารณะ"/>
    <x v="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0"/>
  </r>
  <r>
    <s v="กระทรวงการคลัง"/>
    <s v="สำนักงานบริหารหนี้สาธารณะ"/>
    <x v="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</r>
  <r>
    <s v="กระทรวงการคลัง"/>
    <s v="สำนักงานบริหารหนี้สาธารณะ"/>
    <x v="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103"/>
    <s v="การขนส่งสินค้าทางรางเพิ่มขึ้น"/>
    <s v="สนับสนุน"/>
    <s v="070103V03"/>
    <s v="การกระตุ้นอุปสงค์"/>
    <x v="6"/>
    <s v="ภาคีส่วนร่วมระหว่างภาครัฐและเอกชน"/>
    <x v="0"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3"/>
    <s v="การจัดหาและบริการจัดการเชื้อเพลิงพลังงานทดแทนที่สอดคล้องกับศักยภาพและความต้องการใช้พลังงานแต่ละพื้นที่"/>
    <x v="0"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</r>
  <r>
    <s v="กระทรวงการอุดมศึกษา วิทยาศาสตร์ วิจัยและนวัตกรรม"/>
    <s v="มหาวิทยาลัยเชียงใหม่"/>
    <x v="5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รัตนโกสินทร์"/>
    <x v="6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1"/>
    <s v="เครือข่ายเชื่อมโยงแหล่งวัตถุดิบ เทคโนโลยี e-logistic การบริหารองค์กรแบบมืออาชีพของภาคอุตสาหกรร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2"/>
    <s v="การบริหารจัดการสินค้าคงคลั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1"/>
    <s v="กรอบข้อตกลงความร่วมมือระหว่างประเทศ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2"/>
    <s v="ความสมบูรณ์ของระบบ NSW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4"/>
    <s v="กระบวนการโลจิสติกส์ในรูปแบบอิเล็กทรอนิกส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2"/>
    <s v="เครือข่ายผู้ให้บริการโลจิสติกส์ของไทยกับต่างประเทศ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33"/>
    <s v="มาตรฐานและสมรรถนะของผู้ให้บริการและบุคลากรด้านโลจิสติกส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5"/>
    <s v="การมีส่วนร่วมของภาคเอกชนในการลงทุนพัฒนาและ_x0009_ให้บริการศูนย์โลจิสติกส์ต่างๆ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4"/>
    <s v="การลดอุปสรรคการค้าระหว่างประเทศ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6"/>
    <s v="ฐานข้อมูลระบบโลจิสติกส์ของประเทศ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7"/>
    <s v="ความชัดเจนของการพัฒนาด้านระบบโลจิสติกส์ของประเทศ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8"/>
    <s v="การประเมินผลการดำเนินการ และบริหารจัดการฐานข้อมูล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0"/>
    <s v="กฎหมาย นโยบายที่ส่งเสริมการดำเนินงานด้านโลจิสติกส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1"/>
    <s v="การรองรับการขนส่งสินค้าในสถานการณ์ฉุกเฉิ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42"/>
    <s v="การแก้ไขจุดตัดทางรถไฟกับถน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3"/>
    <s v="ความน่าเชื่อถือ ความตรงเวลาในการให้บริการการขนส่งทางรา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4"/>
    <s v="การบริหารต้นทุ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5"/>
    <s v="ความสามารถในการรองรับสินค้า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6"/>
    <s v="การกำกับดูแล และการติดตามประเมินผล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7"/>
    <s v="การเข้าถึงบริการขนส่งทางรางของผู้ประกอบการ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2"/>
    <s v="การบริหารจัดการ"/>
    <x v="48"/>
    <s v="ความเพียงพอของบุคลากรในการปฏิบัติการเดินรถ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3"/>
    <s v="การกระตุ้นอุปสงค์"/>
    <x v="49"/>
    <s v="การเข้าถึงการใช้งานระบบรา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3"/>
    <s v="การกระตุ้นอุปสงค์"/>
    <x v="6"/>
    <s v="ภาคีส่วนร่วมระหว่างภาครัฐและเอกช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3"/>
    <s v="การกระตุ้นอุปสงค์"/>
    <x v="50"/>
    <s v="การดึงดูดการลงทุ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3"/>
    <s v="การกระตุ้นอุปสงค์"/>
    <x v="51"/>
    <s v="การส่งเสริมการลงทุนของภาคอุตสาหกรรมเพื่อการขนส่งทางรา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2"/>
    <s v="กฎหมาย มาตรการ นโยบายที่เกี่ยวข้อง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3"/>
    <s v="มาตรฐานการเดินรถและการขนส่งสินค้า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4"/>
    <s v="การออกแบบเพื่อคนทุกค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7"/>
    <s v="สถานีขนส่งสาธารณะที่เชื่อมต่อการเดินทางหลายรูปแบบ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8"/>
    <s v="ความสะดวก สะอาด ปลอดภัย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60"/>
    <s v="จุดให้บริการขนส่งสาธารณะ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1"/>
    <s v="ระบบตั๋วร่วมบริการ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2"/>
    <s v="ความตรงต่อเวลาของการเดินรถสาธารณะ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3"/>
    <s v="การบริหารจัดการเพื่อรองรับผู้โดยสารภายในสถานีขนส่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4"/>
    <s v="ระบบการขนส่งและการจราจรอัจฉริยะ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5"/>
    <s v="ประสิทธิภาพการบริหารจัดการการเดินรถสาธารณะในช่วงเวลาเร่งด่วน พิเศษ จำเป็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4"/>
    <s v="การกระตุ้นอุปสงค์"/>
    <x v="66"/>
    <s v="โครงสร้างอัตราค่าโดยสารร่วมที่เหมาะสม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4"/>
    <s v="การกระตุ้นอุปสงค์"/>
    <x v="67"/>
    <s v="การดึงดูดผู้โดยสาร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4"/>
    <s v="การกระตุ้นอุปสงค์"/>
    <x v="68"/>
    <s v="การสนับสนุนผู้ประกอบการขนส่งสาธารณะจากภาครัฐ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69"/>
    <s v="กฎหมาย มาตรการ นโยบายที่เกี่ยวข้อง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0"/>
    <s v="มาตรฐานการให้บริการ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1"/>
    <s v="การบังคับใช้กฎหมายที่เกี่ยวข้อง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2"/>
    <s v="การเผยแพร่ข้อมูลข่าวสารรณรงค์การใช้ระบบขนส่งสาธารณะ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3"/>
    <s v="สมรรถนะของผู้ใช้รถ ใช้ถนน และบุคลากรที่เกี่ยวข้อ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4"/>
    <s v="การปฏิบัติตามระเบียบ กฏจราจรของผู้ใช้รถ ใช้ถน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76"/>
    <s v="การศึกษา ออกแบบรูปแบบการเดินทางจากการใช้รถ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78"/>
    <s v="การบำรุงรักษาถน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79"/>
    <s v="การกำหนดมาตรฐานช่องทางเดินรถ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2"/>
    <s v="ถนน/ยานพาหนะ"/>
    <x v="80"/>
    <s v="สมรรถนะ สภาพการใช้งานได้มาตรฐาน และมีความปลอดภัย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1"/>
    <s v="การบังคับใช้กฎหมาย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3"/>
    <s v="การประสานงาน/ แจ้งเหตุ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4"/>
    <s v="กลไกการช่วยเหลือ/ การส่งต่อคนเจ็บ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5"/>
    <s v="การประกันภัย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89"/>
    <s v="นโยบายเปิดรับซื้อพลังงานเชื้อเพลิ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90"/>
    <s v="การจัดลำดับความสำคัญประเภทเชื้อเพลิ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1"/>
    <s v="การกำกับ การจัดหาและการใช้ก๊าซธรรมชาติให้มีประสิทธิภาพในราคาที่เหมาะส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2"/>
    <s v="ระเบียบหลักเกณฑ์คัดเลือกการรับซื้อที่เหมาะส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3"/>
    <s v="การบริหารจัดการสัญญาและข้อตกลงซื้อขายไฟฟ้าที่เหมาะส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4"/>
    <s v="ประสิทธิภาพการจัดหาและการนำเข้าก๊าซธรรมชาติ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6"/>
    <s v="การใช้ประโยชน์สูงสุดจากโครงสร้างพื้นฐานเดิ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7"/>
    <s v="การใช้เทคโนโลยีดิจิทัลในการพัฒนาโครงสร้างพื้นฐานพลังงา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8"/>
    <s v="การมีส่วนร่วมของทุกภาคส่วนที่เกี่ยวข้อ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9"/>
    <s v="ความรู้ ความเข้าใจของทุกภาคส่วนในความสำคัญของพลังงาน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0"/>
    <s v="ความร่วมมือในการบริหารจัดการพลังงานทั้งในและต่างประเทศ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1"/>
    <s v="องค์ความรู้การวิจัยทางพลังงานทั้งในและต่างประเทศ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2"/>
    <s v="การบูรณาการแผนโครงสร้างพื้นฐานด้านไฟฟ้าและก๊าซธรรมชาติ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3"/>
    <s v="กลไก เครื่องมือในการติดตามและประเมินผลที่มีประสิทธิภาพ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04"/>
    <s v="การกำหนดอัตราการรับซื้อตามประเภทเชื้อเพลิง เพื่อส่งเสริมการแข่งขันที่เหมาะส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3"/>
    <s v="การจัดหาและบริการจัดการเชื้อเพลิงพลังงานทดแทนที่สอดคล้องกับศักยภาพและความต้องการใช้พลังงานแต่ละพื้นที่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05"/>
    <s v="กลไกขับเคลื่อนระหว่างหน่วยงานที่เกี่ยวข้องที่หมาะส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6"/>
    <s v="การปรับปรุง และพัฒนากฎหมายที่เกี่ยวข้อ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7"/>
    <s v="ระเบียบหลักเกณฑ์คัดเลือกการรับซื้อพลังงานทดแทนที่เหมาะส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8"/>
    <s v="การกำกับการจัดหาและการใช้พลังงานทดแทนให้มีประสิทธิภาพในราคาที่เหมาะส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9"/>
    <s v="การบริหารสัญญาการรับซื้อที่เหมาะสมและที่สอดคล้องกับประเภทพลังงานทดแท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0"/>
    <s v="การบริหารจัดการวัตถุดิบที่ใช้ในการผลิตพลังงานทดแท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2"/>
    <s v="กลไกการส่งเสริมพลังงานทดแทนที่เอื้อต่อการลงทุ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3"/>
    <s v="ธุรกิจการผลิตและการใช้พลังงานทดแทน ระดับชุมช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16"/>
    <s v="การบริหารจัดการข้อมูลและสารสนเทศด้านพลังงานทดแท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17"/>
    <s v="กลไก เครื่องมือในการติดตามและประเมินผลที่มีประสิทธิภาพ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1"/>
    <s v="นโยบายและแผน"/>
    <x v="118"/>
    <s v="ประสิทธิภาพการใช้พลังงาน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1"/>
    <s v="นโยบายและแผน"/>
    <x v="119"/>
    <s v="นวัตกรรมเชิงนโยบายทางการเงินเพื่อลงทุนด้านการอนุรักษ์พลังงา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0"/>
    <s v="กฎหมายที่ไม่เป็นอุปสรรค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1"/>
    <s v="มาตรฐานคุณภาพ ปลอดภัยในการใช้พลังงานที่เหมาะสม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2"/>
    <s v="มาตรฐานและฉลากเพื่อการประหยัดและอนุรักษ์พลังงา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3"/>
    <s v="มาตรการตอบสนองต่อโหลด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4"/>
    <s v="การสนับสนุนและจูงใจการติดฉลากแสดงประสิทธิภาพพลังงา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5"/>
    <s v="การลงทุนเพื่อดำเนินการมาตรการประหยัดพลังงา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6"/>
    <s v="ประสิทธิภาพพลังงานในโรงงาน/อาคารขนาดกลางและขนาดเล็ก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7"/>
    <s v="การอนุรักษ์พลังงานในภาคขนส่ง ยานยนต์ไฟฟ้า และภาคที่อยู่อาศัย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3"/>
    <s v="การอนุรักษ์พลังงานในภาคเกษตรกรรม เพื่อนำไปสู่การเป็นเกษตรอัจฉริยะ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28"/>
    <s v="การติดตามและประเมินผลการใช้พลังงานในภาคอุตสาหกรรมและธุรกิจการค้าที่มีประสิทธิภาพ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29"/>
    <s v="เทคโนโลยี IoT และเทคโนโลยีดิจิทัลพลังงา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1"/>
    <s v="สมรรถนะของผู้เชี่ยวชาญและรูปแบบธุรกิจ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2"/>
    <s v="ธรรมาภิบาลการมีส่วนร่วม บทบาทพลังงานชุมชน ความรู้ ความเข้าใจ การใช้พลังงานของประชาชน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3"/>
    <s v="การบูรณาการการเชื่อมโยงข้อมูลระหว่างหน่วยงานที่เกี่ยวข้อง/ระบบข้อมูลขนาดใหญ่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5"/>
    <s v="ระบบพยากรณ์ไฟฟ้าที่ผลิตได้จากพลังงานหมุนเวีย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7"/>
    <s v="ระบบกักเก็บพลังงาน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39"/>
    <s v="การติดตามประเมินผลการใช้งานสมาร์ทกริดและการจัดการพลังงานที่มีประสิทธิภาพ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40"/>
    <s v="การบริหารจัดการโรงไฟฟ้าและโครงสร้างพื้นฐานที่เกี่ยวข้อ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1"/>
    <s v="ฐานข้อมูลด้านพลังงานที่บูรณาการระหว่างหน่วยงานเกี่ยวข้อ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2"/>
    <s v="การวิจัยและองค์ความรู้ที่เกี่ยวข้อ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3"/>
    <s v="ธรรมาภิบาล และการมีส่วนร่วม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4"/>
    <s v="กฎหมาย มาตรการ นโยบายที่เกี่ยวข้อง 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6"/>
    <s v="ความครอบคลุมโครงสร้างอินเทอร์เน็ตเคลื่อนที่ในพื้นที่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7"/>
    <s v="ความจุโครงข่ายเชื่อมต่อระหว่างระเทศ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8"/>
    <s v="การร่วมเป็นภาคีสมาชิกโครงข่ายระหว่างประเทศ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9"/>
    <s v="การบริหารจัดการคลื่นความถี่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0"/>
    <s v="การดึงดูดผู้ใช้งานให้เข้าถึงเนื้อหาออนไลน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2"/>
    <s v="คุณภาพและมาตรฐานของผู้ผลิตเนื้อหาออนไลน์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3"/>
    <s v="การครอบครองอุปกรณ์สำหรับเข้าถึงอินเทอร์เน็ต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4"/>
    <s v="ราคาของบริการอินเทอร์เน็ตที่เอื้อมถึ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5"/>
    <s v="ราคาของอุปกรณ์เข้าถึงที่เอื้อมถึ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59"/>
    <s v="นโยบายด้านดิจิทัลที่ไม่เป็นอุปสรรค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60"/>
    <s v="การบูรณาการการเชื่อมโยงข้อมูลระหว่างหน่วยงานที่เกี่ยวข้อง"/>
    <x v="0"/>
  </r>
  <r>
    <s v="กระทรวงการอุดมศึกษา วิทยาศาสตร์ วิจัยและนวัตกรรม"/>
    <s v="มหาวิทยาลัยเทคโนโลยีราชมงคลอีสาน"/>
    <x v="7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61"/>
    <s v="ศักยภาพและสมรรถนะผู้ให้บริการอินเทอร์เน็ต"/>
    <x v="0"/>
  </r>
  <r>
    <s v="กระทรวงการอุดมศึกษา วิทยาศาสตร์ วิจัยและนวัตกรรม"/>
    <s v="มหาวิทยาลัยแม่ฟ้าหลวง"/>
    <x v="8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</r>
  <r>
    <s v="กระทรวงการอุดมศึกษา วิทยาศาสตร์ วิจัยและนวัตกรรม"/>
    <s v="มหาวิทยาลัยพะเยา"/>
    <x v="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</r>
  <r>
    <s v="กระทรวงการอุดมศึกษา วิทยาศาสตร์ วิจัยและนวัตกรรม"/>
    <s v="มหาวิทยาลัยพะเยา"/>
    <x v="9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</r>
  <r>
    <s v="กระทรวงการอุดมศึกษา วิทยาศาสตร์ วิจัยและนวัตกรรม"/>
    <s v="มหาวิทยาลัยพะเยา"/>
    <x v="9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</r>
  <r>
    <s v="กระทรวงการอุดมศึกษา วิทยาศาสตร์ วิจัยและนวัตกรรม"/>
    <s v="มหาวิทยาลัยราชภัฏเลย"/>
    <x v="10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0"/>
    <s v="การดึงดูดผู้ใช้งานให้เข้าถึงเนื้อหาออนไลน์"/>
    <x v="0"/>
  </r>
  <r>
    <s v="กระทรวงการอุดมศึกษา วิทยาศาสตร์ วิจัยและนวัตกรรม"/>
    <s v="มหาวิทยาลัยราชภัฏเลย"/>
    <x v="10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0"/>
  </r>
  <r>
    <s v="กระทรวงการอุดมศึกษา วิทยาศาสตร์ วิจัยและนวัตกรรม"/>
    <s v="มหาวิทยาลัยราชภัฏเลย"/>
    <x v="10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</r>
  <r>
    <s v="กระทรวงการอุดมศึกษา วิทยาศาสตร์ วิจัยและนวัตกรรม"/>
    <s v="มหาวิทยาลัยราชภัฏเลย"/>
    <x v="10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0"/>
    <s v="การบริหารจัดการวัตถุดิบที่ใช้ในการผลิตพลังงานทดแทน"/>
    <x v="0"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0"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16"/>
    <s v="การบริหารจัดการข้อมูลและสารสนเทศด้านพลังงานทดแทน"/>
    <x v="0"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2"/>
    <s v="ธรรมาภิบาลการมีส่วนร่วม บทบาทพลังงานชุมชน ความรู้ ความเข้าใจ การใช้พลังงานของประชาชน "/>
    <x v="0"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0"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</r>
  <r>
    <s v="กระทรวงการอุดมศึกษา วิทยาศาสตร์ วิจัยและนวัตกรรม"/>
    <s v="มหาวิทยาลัยราชภัฏบุรีรัมย์"/>
    <x v="11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0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2"/>
    <s v="การบริการด้านโลจิสติกส์"/>
    <x v="5"/>
    <s v="การมีส่วนร่วมของภาคเอกชนในการลงทุนพัฒนาและ_x0009_ให้บริการศูนย์โลจิสติกส์ต่างๆ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3"/>
    <s v="ปัจจัยสนับสนุนด้านโลจิสติกส์"/>
    <x v="34"/>
    <s v="การลดอุปสรรคการค้าระหว่างประเทศ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2"/>
    <s v="ประสิทธิภาพด้านโลจิสติกส์ระหว่างประเทศของประเทศไทยดีขึ้น"/>
    <s v="หลัก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2"/>
    <s v="การบริหารจัดการ"/>
    <x v="44"/>
    <s v="การบริหารต้นทุน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2"/>
    <s v="การบริหารจัดการ"/>
    <x v="47"/>
    <s v="การเข้าถึงบริการขนส่งทางรางของผู้ประกอบการ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3"/>
    <s v="การกระตุ้นอุปสงค์"/>
    <x v="49"/>
    <s v="การเข้าถึงการใช้งานระบบราง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3"/>
    <s v="การขนส่งสินค้าทางรางเพิ่มขึ้น"/>
    <s v="หลัก"/>
    <s v="070103V03"/>
    <s v="การกระตุ้นอุปสงค์"/>
    <x v="6"/>
    <s v="ภาคีส่วนร่วมระหว่างภาครัฐและเอกชน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59"/>
    <s v="สิ่งอำนวยความสะดวกในการขนส่งสาธารณะได้มาตรฐาน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104"/>
    <s v="การเดินทางด้วยระบบขนส่งสาธารณะในเขตเมืองเพิ่มขึ้น"/>
    <s v="หลัก"/>
    <s v="070104V04"/>
    <s v="การกระตุ้นอุปสงค์"/>
    <x v="68"/>
    <s v="การสนับสนุนผู้ประกอบการขนส่งสาธารณะจากภาครัฐ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5"/>
    <s v="สภาพแวดล้อมที่เอื้อต่อการเข้าถึงอินเทอร์เน็ตต่อประชาชน"/>
    <x v="160"/>
    <s v="การบูรณาการการเชื่อมโยงข้อมูลระหว่างหน่วยงานที่เกี่ยวข้อง"/>
    <x v="1"/>
  </r>
  <r>
    <s v="กระทรวงการอุดมศึกษา วิทยาศาสตร์ วิจัยและนวัตกรรม"/>
    <s v="มหาวิทยาลัยราชภัฏอุดรธานี"/>
    <x v="12"/>
    <s v="07"/>
    <s v="070301"/>
    <s v="ประชาชนมีความสามารถในการเข้าถึงอินเทอร์เน็ตมากขึ้น"/>
    <s v="หลัก"/>
    <s v="070301V05"/>
    <s v="สภาพแวดล้อมที่เอื้อต่อการเข้าถึงอินเทอร์เน็ตต่อประชาชน"/>
    <x v="161"/>
    <s v="ศักยภาพและสมรรถนะผู้ให้บริการอินเทอร์เน็ต"/>
    <x v="1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1"/>
    <s v="เครือข่ายเชื่อมโยงแหล่งวัตถุดิบ เทคโนโลยี e-logistic การบริหารองค์กรแบบมืออาชีพของภาคอุตสาหกรรม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4"/>
    <s v="กระบวนการโลจิสติกส์ในรูปแบบอิเล็กทรอนิกส์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33"/>
    <s v="มาตรฐานและสมรรถนะของผู้ให้บริการและบุคลากรด้านโลจิสติกส์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6"/>
    <s v="ฐานข้อมูลระบบโลจิสติกส์ของประเทศ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7"/>
    <s v="ความชัดเจนของการพัฒนาด้านระบบโลจิสติกส์ของประเทศ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3"/>
    <s v="มาตรฐานการเดินรถและการขนส่งสินค้า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5"/>
    <s v="ผู้เสียชีวิตจากอุบัติเหตุทางถนนลดลง"/>
    <s v="สนับสนุน"/>
    <s v="070105V02"/>
    <s v="ถนน/ยานพาหนะ"/>
    <x v="76"/>
    <s v="การศึกษา ออกแบบรูปแบบการเดินทางจากการใช้รถ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105"/>
    <s v="ผู้เสียชีวิตจากอุบัติเหตุทางถนนลดลง"/>
    <s v="สนับสนุน"/>
    <s v="070105V02"/>
    <s v="ถนน/ยานพาหนะ"/>
    <x v="80"/>
    <s v="สมรรถนะ สภาพการใช้งานได้มาตรฐาน และมีความปลอดภัย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8"/>
    <s v="การมีส่วนร่วมของทุกภาคส่วนที่เกี่ยวข้อง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9"/>
    <s v="ความรู้ ความเข้าใจของทุกภาคส่วนในความสำคัญของพลังงาน 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39"/>
    <s v="การติดตามประเมินผลการใช้งานสมาร์ทกริดและการจัดการพลังงานที่มีประสิทธิภาพ 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2"/>
    <s v="การวิจัยและองค์ความรู้ที่เกี่ยวข้อง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1"/>
    <s v="เนื้อหาครอบคลุมความสนใจของผู้ใช้งานที่หลากหลาย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2"/>
    <s v="เนื้อหาบนอินเทอร์เน็ต"/>
    <x v="152"/>
    <s v="คุณภาพและมาตรฐานของผู้ผลิตเนื้อหาออนไลน์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3"/>
    <s v="การครอบครองอุปกรณ์สำหรับเข้าถึงอินเทอร์เน็ต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60"/>
    <s v="การบูรณาการการเชื่อมโยงข้อมูลระหว่างหน่วยงานที่เกี่ยวข้อง"/>
    <x v="0"/>
  </r>
  <r>
    <s v="กระทรวงการอุดมศึกษา วิทยาศาสตร์ วิจัยและนวัตกรรม"/>
    <s v="มหาวิทยาลัยสงขลานครินทร์"/>
    <x v="13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61"/>
    <s v="ศักยภาพและสมรรถนะผู้ให้บริการอินเทอร์เน็ต"/>
    <x v="0"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103"/>
    <s v="การขนส่งสินค้าทางรางเพิ่มขึ้น"/>
    <s v="สนับสนุน"/>
    <s v="070103V02"/>
    <s v="การบริหารจัดการ"/>
    <x v="44"/>
    <s v="การบริหารต้นทุน"/>
    <x v="0"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</r>
  <r>
    <s v="กระทรวงการอุดมศึกษา วิทยาศาสตร์ วิจัยและนวัตกรรม"/>
    <s v="สถาบันเทคโนโลยีปทุมวัน"/>
    <x v="1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4"/>
    <s v="การลดอุปสรรคการค้าระหว่างประเทศ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6"/>
    <s v="การใช้ประโยชน์สูงสุดจากโครงสร้างพื้นฐานเดิม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7"/>
    <s v="การใช้เทคโนโลยีดิจิทัลในการพัฒนาโครงสร้างพื้นฐานพลังงาน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8"/>
    <s v="การมีส่วนร่วมของทุกภาคส่วนที่เกี่ยวข้อง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0"/>
    <s v="ความร่วมมือในการบริหารจัดการพลังงานทั้งในและต่างประเทศ 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2"/>
    <s v="กลไกการส่งเสริมพลังงานทดแทนที่เอื้อต่อการลงทุน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39"/>
    <s v="การติดตามประเมินผลการใช้งานสมาร์ทกริดและการจัดการพลังงานที่มีประสิทธิภาพ "/>
    <x v="0"/>
  </r>
  <r>
    <s v="กระทรวงการอุดมศึกษา วิทยาศาสตร์ วิจัยและนวัตกรรม"/>
    <s v="สถาบันมาตรวิทยาแห่งชาติ"/>
    <x v="1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2"/>
    <s v="การวิจัยและองค์ความรู้ที่เกี่ยวข้อง"/>
    <x v="0"/>
  </r>
  <r>
    <s v="กระทรวงการอุดมศึกษา วิทยาศาสตร์ วิจัยและนวัตกรรม"/>
    <s v="สถาบันวิจัยวิทยาศาสตร์และเทคโนโลยีแห่งประเทศไทย"/>
    <x v="16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</r>
  <r>
    <s v="กระทรวงการอุดมศึกษา วิทยาศาสตร์ วิจัยและนวัตกรรม"/>
    <s v="สถาบันวิจัยวิทยาศาสตร์และเทคโนโลยีแห่งประเทศไทย"/>
    <x v="16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0"/>
    <s v="การแลกเปลี่ยนข้อมูลภาครัฐด้วยระบบอิเล็กทรอนิกส์ (NSW)"/>
    <x v="0"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1"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</r>
  <r>
    <s v="กระทรวงคมนาคม"/>
    <s v="กรมเจ้าท่า"/>
    <x v="17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</r>
  <r>
    <s v="กระทรวงคมนาคม"/>
    <s v="กรมเจ้าท่า"/>
    <x v="17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4"/>
    <s v="การออกแบบเพื่อคนทุกคน"/>
    <x v="0"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8"/>
    <s v="ความสะดวก สะอาด ปลอดภัย"/>
    <x v="0"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1"/>
    <s v="การบังคับใช้กฎหมายที่เกี่ยวข้อง "/>
    <x v="0"/>
  </r>
  <r>
    <s v="กระทรวงคมนาคม"/>
    <s v="กรมเจ้าท่า"/>
    <x v="17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2"/>
    <s v="การเผยแพร่ข้อมูลข่าวสารรณรงค์การใช้ระบบขนส่งสาธารณะ"/>
    <x v="0"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1"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1"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1"/>
    <s v="กรอบข้อตกลงความร่วมมือระหว่างประเทศ"/>
    <x v="0"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1"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1"/>
  </r>
  <r>
    <s v="กระทรวงคมนาคม"/>
    <s v="กรมการขนส่งทางบก"/>
    <x v="18"/>
    <s v="07"/>
    <s v="070101"/>
    <s v="ต้นทุนโลจิสติกส์ของประเทศไทยต่อผลิตภัณฑ์มวลรวมในประเทศลดลง"/>
    <s v="หลัก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1"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2"/>
    <s v="เครือข่ายผู้ให้บริการโลจิสติกส์ของไทยกับต่างประเทศ"/>
    <x v="0"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2"/>
    <s v="การบริการด้านโลจิสติกส์"/>
    <x v="33"/>
    <s v="มาตรฐานและสมรรถนะของผู้ให้บริการและบุคลากรด้านโลจิสติกส์"/>
    <x v="0"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2"/>
    <s v="การบริการด้านโลจิสติกส์"/>
    <x v="5"/>
    <s v="การมีส่วนร่วมของภาคเอกชนในการลงทุนพัฒนาและ_x0009_ให้บริการศูนย์โลจิสติกส์ต่างๆ"/>
    <x v="0"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3"/>
    <s v="ปัจจัยสนับสนุนด้านโลจิสติกส์"/>
    <x v="36"/>
    <s v="ฐานข้อมูลระบบโลจิสติกส์ของประเทศ"/>
    <x v="0"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0"/>
  </r>
  <r>
    <s v="กระทรวงคมนาคม"/>
    <s v="กรมการขนส่งทางบก"/>
    <x v="18"/>
    <s v="07"/>
    <s v="070102"/>
    <s v="ประสิทธิภาพด้านโลจิสติกส์ระหว่างประเทศของประเทศไทยดีขึ้น"/>
    <s v="หลัก"/>
    <s v="070102V04"/>
    <s v="สภาพแวดล้อมที่สนับสนุนการพัฒนาประสิทธิภาพด้านโลจิสติกส์ในภาพรวม"/>
    <x v="40"/>
    <s v="กฎหมาย นโยบายที่ส่งเสริมการดำเนินงานด้านโลจิสติกส์"/>
    <x v="0"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54"/>
    <s v="การออกแบบเพื่อคนทุกคน"/>
    <x v="1"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11"/>
    <s v="ความครอบคลุมของโครงข่าย"/>
    <x v="1"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55"/>
    <s v="ระบบขนส่งมวลชนรอง"/>
    <x v="1"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56"/>
    <s v="มาตรฐานยานพาหนะ"/>
    <x v="1"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58"/>
    <s v="ความสะดวก สะอาด ปลอดภัย"/>
    <x v="0"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59"/>
    <s v="สิ่งอำนวยความสะดวกในการขนส่งสาธารณะได้มาตรฐาน"/>
    <x v="0"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60"/>
    <s v="จุดให้บริการขนส่งสาธารณะ"/>
    <x v="0"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3"/>
    <s v="การบริหารจัดการ"/>
    <x v="64"/>
    <s v="ระบบการขนส่งและการจราจรอัจฉริยะ "/>
    <x v="0"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4"/>
    <s v="การกระตุ้นอุปสงค์"/>
    <x v="68"/>
    <s v="การสนับสนุนผู้ประกอบการขนส่งสาธารณะจากภาครัฐ"/>
    <x v="1"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5"/>
    <s v="สภาพแวดล้อมที่เอื้อต่อการเพิ่มสัดส่วนผู้ใช้ระบบขนส่งสาธารณะในเขตเมือง"/>
    <x v="69"/>
    <s v="กฎหมาย มาตรการ นโยบายที่เกี่ยวข้อง "/>
    <x v="1"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5"/>
    <s v="สภาพแวดล้อมที่เอื้อต่อการเพิ่มสัดส่วนผู้ใช้ระบบขนส่งสาธารณะในเขตเมือง"/>
    <x v="70"/>
    <s v="มาตรฐานการให้บริการ"/>
    <x v="1"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5"/>
    <s v="สภาพแวดล้อมที่เอื้อต่อการเพิ่มสัดส่วนผู้ใช้ระบบขนส่งสาธารณะในเขตเมือง"/>
    <x v="71"/>
    <s v="การบังคับใช้กฎหมายที่เกี่ยวข้อง "/>
    <x v="1"/>
  </r>
  <r>
    <s v="กระทรวงคมนาคม"/>
    <s v="กรมการขนส่งทางบก"/>
    <x v="18"/>
    <s v="07"/>
    <s v="070104"/>
    <s v="การเดินทางด้วยระบบขนส่งสาธารณะในเขตเมืองเพิ่มขึ้น"/>
    <s v="หลัก"/>
    <s v="070104V05"/>
    <s v="สภาพแวดล้อมที่เอื้อต่อการเพิ่มสัดส่วนผู้ใช้ระบบขนส่งสาธารณะในเขตเมือง"/>
    <x v="72"/>
    <s v="การเผยแพร่ข้อมูลข่าวสารรณรงค์การใช้ระบบขนส่งสาธารณะ"/>
    <x v="1"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3"/>
    <s v="สมรรถนะของผู้ใช้รถ ใช้ถนน และบุคลากรที่เกี่ยวข้อง"/>
    <x v="1"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4"/>
    <s v="การปฏิบัติตามระเบียบ กฏจราจรของผู้ใช้รถ ใช้ถนน"/>
    <x v="1"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1"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2"/>
    <s v="ถนน/ยานพาหนะ"/>
    <x v="80"/>
    <s v="สมรรถนะ สภาพการใช้งานได้มาตรฐาน และมีความปลอดภัย"/>
    <x v="1"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3"/>
    <s v="ผู้ใช้รถใช้ถนน"/>
    <x v="81"/>
    <s v="การบังคับใช้กฎหมาย"/>
    <x v="1"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1"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1"/>
  </r>
  <r>
    <s v="กระทรวงคมนาคม"/>
    <s v="กรมการขนส่งทางบก"/>
    <x v="18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1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0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1"/>
    <s v="โครงสร้างพื้นฐานทางราง / สนับสนุนทางราง"/>
    <x v="42"/>
    <s v="การแก้ไขจุดตัดทางรถไฟกับถนน"/>
    <x v="0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3"/>
    <s v="ความน่าเชื่อถือ ความตรงเวลาในการให้บริการการขนส่งทางราง"/>
    <x v="0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4"/>
    <s v="การบริหารต้นทุน"/>
    <x v="0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5"/>
    <s v="ความสามารถในการรองรับสินค้า"/>
    <x v="0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6"/>
    <s v="การกำกับดูแล และการติดตามประเมินผล"/>
    <x v="1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7"/>
    <s v="การเข้าถึงบริการขนส่งทางรางของผู้ประกอบการ"/>
    <x v="0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2"/>
    <s v="การบริหารจัดการ"/>
    <x v="48"/>
    <s v="ความเพียงพอของบุคลากรในการปฏิบัติการเดินรถ"/>
    <x v="0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3"/>
    <s v="การกระตุ้นอุปสงค์"/>
    <x v="49"/>
    <s v="การเข้าถึงการใช้งานระบบราง"/>
    <x v="0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3"/>
    <s v="การกระตุ้นอุปสงค์"/>
    <x v="6"/>
    <s v="ภาคีส่วนร่วมระหว่างภาครัฐและเอกชน"/>
    <x v="0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3"/>
    <s v="การกระตุ้นอุปสงค์"/>
    <x v="50"/>
    <s v="การดึงดูดการลงทุน"/>
    <x v="0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3"/>
    <s v="การกระตุ้นอุปสงค์"/>
    <x v="51"/>
    <s v="การส่งเสริมการลงทุนของภาคอุตสาหกรรมเพื่อการขนส่งทางราง"/>
    <x v="0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4"/>
    <s v="สภาพแวดล้อมที่สนับสนุนการขนส่งสินค้าทางรางในภาพรวม"/>
    <x v="52"/>
    <s v="กฎหมาย มาตรการ นโยบายที่เกี่ยวข้อง "/>
    <x v="1"/>
  </r>
  <r>
    <s v="กระทรวงคมนาคม"/>
    <s v="กรมการขนส่งทางราง"/>
    <x v="19"/>
    <s v="07"/>
    <s v="070103"/>
    <s v="การขนส่งสินค้าทางรางเพิ่มขึ้น"/>
    <s v="หลัก"/>
    <s v="070103V04"/>
    <s v="สภาพแวดล้อมที่สนับสนุนการขนส่งสินค้าทางรางในภาพรวม"/>
    <x v="53"/>
    <s v="มาตรฐานการเดินรถและการขนส่งสินค้า"/>
    <x v="1"/>
  </r>
  <r>
    <s v="กระทรวงคมนาคม"/>
    <s v="กรมทางหลวง"/>
    <x v="20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1"/>
  </r>
  <r>
    <s v="กระทรวงคมนาคม"/>
    <s v="กรมทางหลวง"/>
    <x v="20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1"/>
  </r>
  <r>
    <s v="กระทรวงคมนาคม"/>
    <s v="กรมทางหลวง"/>
    <x v="20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1"/>
  </r>
  <r>
    <s v="กระทรวงคมนาคม"/>
    <s v="กรมทางหลวง"/>
    <x v="20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1"/>
  </r>
  <r>
    <s v="กระทรวงคมนาคม"/>
    <s v="กรมทางหลวง"/>
    <x v="20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1"/>
  </r>
  <r>
    <s v="กระทรวงคมนาคม"/>
    <s v="กรมทางหลวง"/>
    <x v="20"/>
    <s v="07"/>
    <s v="070105"/>
    <s v="ผู้เสียชีวิตจากอุบัติเหตุทางถนนลดลง"/>
    <s v="หลัก"/>
    <s v="070105V02"/>
    <s v="ถนน/ยานพาหนะ"/>
    <x v="77"/>
    <s v="การก่อสร้างโครงสร้างพื้นฐานด้านคมนาคม"/>
    <x v="1"/>
  </r>
  <r>
    <s v="กระทรวงคมนาคม"/>
    <s v="กรมทางหลวง"/>
    <x v="20"/>
    <s v="07"/>
    <s v="070105"/>
    <s v="ผู้เสียชีวิตจากอุบัติเหตุทางถนนลดลง"/>
    <s v="หลัก"/>
    <s v="070105V02"/>
    <s v="ถนน/ยานพาหนะ"/>
    <x v="78"/>
    <s v="การบำรุงรักษาถนน"/>
    <x v="1"/>
  </r>
  <r>
    <s v="กระทรวงคมนาคม"/>
    <s v="กรมทางหลวง"/>
    <x v="20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1"/>
  </r>
  <r>
    <s v="กระทรวงคมนาคม"/>
    <s v="กรมทางหลวง"/>
    <x v="20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1"/>
  </r>
  <r>
    <s v="กระทรวงคมนาคม"/>
    <s v="กรมทางหลวงชนบท"/>
    <x v="21"/>
    <s v="07"/>
    <s v="070101"/>
    <s v="ต้นทุนโลจิสติกส์ของประเทศไทยต่อผลิตภัณฑ์มวลรวมในประเทศลดลง"/>
    <s v="หลัก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1"/>
  </r>
  <r>
    <s v="กระทรวงคมนาคม"/>
    <s v="กรมทางหลวงชนบท"/>
    <x v="21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1"/>
  </r>
  <r>
    <s v="กระทรวงคมนาคม"/>
    <s v="กรมทางหลวงชนบท"/>
    <x v="21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1"/>
  </r>
  <r>
    <s v="กระทรวงคมนาคม"/>
    <s v="กรมทางหลวงชนบท"/>
    <x v="21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1"/>
  </r>
  <r>
    <s v="กระทรวงคมนาคม"/>
    <s v="กรมทางหลวงชนบท"/>
    <x v="21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1"/>
  </r>
  <r>
    <s v="กระทรวงคมนาคม"/>
    <s v="กรมทางหลวงชนบท"/>
    <x v="21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</r>
  <r>
    <s v="กระทรวงคมนาคม"/>
    <s v="กรมทางหลวงชนบท"/>
    <x v="21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42"/>
    <s v="การแก้ไขจุดตัดทางรถไฟกับถนน"/>
    <x v="0"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2"/>
    <s v="ถนน/ยานพาหนะ"/>
    <x v="77"/>
    <s v="การก่อสร้างโครงสร้างพื้นฐานด้านคมนาคม"/>
    <x v="1"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2"/>
    <s v="ถนน/ยานพาหนะ"/>
    <x v="78"/>
    <s v="การบำรุงรักษาถนน"/>
    <x v="1"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2"/>
    <s v="ถนน/ยานพาหนะ"/>
    <x v="79"/>
    <s v="การกำหนดมาตรฐานช่องทางเดินรถ"/>
    <x v="1"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2"/>
    <s v="ถนน/ยานพาหนะ"/>
    <x v="80"/>
    <s v="สมรรถนะ สภาพการใช้งานได้มาตรฐาน และมีความปลอดภัย"/>
    <x v="1"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1"/>
    <s v="การบังคับใช้กฎหมาย"/>
    <x v="0"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0"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1"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</r>
  <r>
    <s v="กระทรวงคมนาคม"/>
    <s v="กรมทางหลวงชนบท"/>
    <x v="21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1"/>
  </r>
  <r>
    <s v="กระทรวงคมนาคม"/>
    <s v="กรมท่าอากาศยาน"/>
    <x v="22"/>
    <s v="07"/>
    <s v="070102"/>
    <s v="ประสิทธิภาพด้านโลจิสติกส์ระหว่างประเทศของประเทศไทยดีขึ้น"/>
    <s v="หลัก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</r>
  <r>
    <s v="กระทรวงคมนาคม"/>
    <s v="กรมท่าอากาศยาน"/>
    <x v="22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</r>
  <r>
    <s v="กระทรวงคมนาคม"/>
    <s v="กรมท่าอากาศยาน"/>
    <x v="22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0"/>
  </r>
  <r>
    <s v="กระทรวงคมนาคม"/>
    <s v="กรมท่าอากาศยาน"/>
    <x v="22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</r>
  <r>
    <s v="กระทรวงคมนาคม"/>
    <s v="กรมท่าอากาศยาน"/>
    <x v="22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</r>
  <r>
    <s v="กระทรวงคมนาคม"/>
    <s v="การท่าเรือแห่งประเทศไทย"/>
    <x v="23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</r>
  <r>
    <s v="กระทรวงคมนาคม"/>
    <s v="การทางพิเศษแห่งประเทศไทย"/>
    <x v="24"/>
    <s v="07"/>
    <s v="070101"/>
    <s v="ต้นทุนโลจิสติกส์ของประเทศไทยต่อผลิตภัณฑ์มวลรวมในประเทศลดลง"/>
    <s v="หลัก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0"/>
  </r>
  <r>
    <s v="กระทรวงคมนาคม"/>
    <s v="การทางพิเศษแห่งประเทศไทย"/>
    <x v="24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</r>
  <r>
    <s v="กระทรวงคมนาคม"/>
    <s v="การทางพิเศษแห่งประเทศไทย"/>
    <x v="24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</r>
  <r>
    <s v="กระทรวงคมนาคม"/>
    <s v="การรถไฟฟ้าขนส่งมวลชนแห่งประเทศไทย"/>
    <x v="25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54"/>
    <s v="การออกแบบเพื่อคนทุกคน"/>
    <x v="1"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1"/>
    <s v="โครงสร้างพื้นฐานขนส่งมวลชน"/>
    <x v="11"/>
    <s v="ความครอบคลุมของโครงข่าย"/>
    <x v="1"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2"/>
    <s v="สิ่งอำนวยความสะดวก"/>
    <x v="58"/>
    <s v="ความสะดวก สะอาด ปลอดภัย"/>
    <x v="1"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3"/>
    <s v="การบริหารจัดการ"/>
    <x v="62"/>
    <s v="ความตรงต่อเวลาของการเดินรถสาธารณะ"/>
    <x v="1"/>
  </r>
  <r>
    <s v="กระทรวงคมนาคม"/>
    <s v="การรถไฟฟ้าขนส่งมวลชนแห่งประเทศไทย"/>
    <x v="25"/>
    <s v="07"/>
    <s v="070104"/>
    <s v="การเดินทางด้วยระบบขนส่งสาธารณะในเขตเมืองเพิ่มขึ้น"/>
    <s v="หลัก"/>
    <s v="070104V04"/>
    <s v="การกระตุ้นอุปสงค์"/>
    <x v="66"/>
    <s v="โครงสร้างอัตราค่าโดยสารร่วมที่เหมาะสม "/>
    <x v="1"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4"/>
    <s v="การออกแบบเพื่อคนทุกคน"/>
    <x v="0"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7"/>
    <s v="สถานีขนส่งสาธารณะที่เชื่อมต่อการเดินทางหลายรูปแบบ"/>
    <x v="0"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8"/>
    <s v="ความสะดวก สะอาด ปลอดภัย"/>
    <x v="0"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60"/>
    <s v="จุดให้บริการขนส่งสาธารณะ"/>
    <x v="0"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2"/>
    <s v="ความตรงต่อเวลาของการเดินรถสาธารณะ"/>
    <x v="0"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3"/>
    <s v="การบริหารจัดการเพื่อรองรับผู้โดยสารภายในสถานีขนส่ง"/>
    <x v="0"/>
  </r>
  <r>
    <s v="กระทรวงคมนาคม"/>
    <s v="บริษัท ขนส่ง จำกัด"/>
    <x v="26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5"/>
    <s v="ประสิทธิภาพการบริหารจัดการการเดินรถสาธารณะในช่วงเวลาเร่งด่วน พิเศษ จำเป็น"/>
    <x v="0"/>
  </r>
  <r>
    <s v="กระทรวงคมนาคม"/>
    <s v="บริษัท ขนส่ง จำกัด"/>
    <x v="26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</r>
  <r>
    <s v="กระทรวงคมนาคม"/>
    <s v="บริษัท วิทยุการบินแห่งประเทศไทย จำกัด (บวท.)"/>
    <x v="27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</r>
  <r>
    <s v="กระทรวงคมนาคม"/>
    <s v="สถาบันการบินพลเรือน"/>
    <x v="28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7"/>
    <s v="มาตรฐาน และสมรรถนะของบุคลากรด้านโลจิสติกส์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3"/>
    <s v="ศักยภาพการให้บริการโลจิสติกส์"/>
    <x v="18"/>
    <s v="เทคโนโลยีด้านระบบโลจิสติกส์ และพาณิชย์อิเล็กทรอนิกส์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3"/>
    <s v="การขนส่งสินค้าทางรางเพิ่มขึ้น"/>
    <s v="สนับสนุน"/>
    <s v="070103V02"/>
    <s v="การบริหารจัดการ"/>
    <x v="43"/>
    <s v="ความน่าเชื่อถือ ความตรงเวลาในการให้บริการการขนส่งทางราง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3"/>
    <s v="การขนส่งสินค้าทางรางเพิ่มขึ้น"/>
    <s v="สนับสนุน"/>
    <s v="070103V02"/>
    <s v="การบริหารจัดการ"/>
    <x v="48"/>
    <s v="ความเพียงพอของบุคลากรในการปฏิบัติการเดินรถ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3"/>
    <s v="มาตรฐานการเดินรถและการขนส่งสินค้า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4"/>
    <s v="ระบบการขนส่งและการจราจรอัจฉริยะ "/>
    <x v="0"/>
  </r>
  <r>
    <s v="กระทรวงคมนาคม"/>
    <s v="สถาบันวิจัยและพัฒนาเทคโนโลยีระบบราง (องค์การมหาชน)"/>
    <x v="29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0"/>
    <s v="มาตรฐานการให้บริการ"/>
    <x v="0"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0"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6"/>
    <s v="เครือข่ายโลจิสติกส์ตามเส้นทางยุทธศาสตร์และการเชื่อมโยงสู่ประเทศเพื่อนบ้าน"/>
    <x v="0"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</r>
  <r>
    <s v="กระทรวงคมนาคม"/>
    <s v="สำนักงานนโยบายและแผนการขนส่งและจราจร"/>
    <x v="30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</r>
  <r>
    <s v="กระทรวงคมนาคม"/>
    <s v="สำนักงานนโยบายและแผนการขนส่งและจราจร"/>
    <x v="30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</r>
  <r>
    <s v="กระทรวงคมนาคม"/>
    <s v="สำนักงานนโยบายและแผนการขนส่งและจราจร"/>
    <x v="30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</r>
  <r>
    <s v="กระทรวงคมนาคม"/>
    <s v="สำนักงานนโยบายและแผนการขนส่งและจราจร"/>
    <x v="30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1"/>
    <s v="เทคโนโลยีด้านระบบโลจิสติกส์ และพาณิชย์อิเล็กทรอนิกส์"/>
    <x v="0"/>
  </r>
  <r>
    <s v="กระทรวงคมนาคม"/>
    <s v="สำนักงานนโยบายและแผนการขนส่งและจราจร"/>
    <x v="30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6"/>
    <s v="ฐานข้อมูลระบบโลจิสติกส์ของประเทศ"/>
    <x v="0"/>
  </r>
  <r>
    <s v="กระทรวงคมนาคม"/>
    <s v="สำนักงานนโยบายและแผนการขนส่งและจราจร"/>
    <x v="30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</r>
  <r>
    <s v="กระทรวงคมนาคม"/>
    <s v="สำนักงานนโยบายและแผนการขนส่งและจราจร"/>
    <x v="30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</r>
  <r>
    <s v="กระทรวงคมนาคม"/>
    <s v="สำนักงานนโยบายและแผนการขนส่งและจราจร"/>
    <x v="30"/>
    <s v="07"/>
    <s v="070103"/>
    <s v="การขนส่งสินค้าทางรางเพิ่มขึ้น"/>
    <s v="สนับสนุน"/>
    <s v="070103V02"/>
    <s v="การบริหารจัดการ"/>
    <x v="44"/>
    <s v="การบริหารต้นทุน"/>
    <x v="0"/>
  </r>
  <r>
    <s v="กระทรวงคมนาคม"/>
    <s v="สำนักงานนโยบายและแผนการขนส่งและจราจร"/>
    <x v="30"/>
    <s v="07"/>
    <s v="070103"/>
    <s v="การขนส่งสินค้าทางรางเพิ่มขึ้น"/>
    <s v="สนับสนุน"/>
    <s v="070103V02"/>
    <s v="การบริหารจัดการ"/>
    <x v="46"/>
    <s v="การกำกับดูแล และการติดตามประเมินผล"/>
    <x v="0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4"/>
    <s v="การออกแบบเพื่อคนทุกคน"/>
    <x v="0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7"/>
    <s v="สถานีขนส่งสาธารณะที่เชื่อมต่อการเดินทางหลายรูปแบบ"/>
    <x v="0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8"/>
    <s v="ความสะดวก สะอาด ปลอดภัย"/>
    <x v="0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60"/>
    <s v="จุดให้บริการขนส่งสาธารณะ"/>
    <x v="0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หลัก"/>
    <s v="070104V03"/>
    <s v="การบริหารจัดการ"/>
    <x v="61"/>
    <s v="ระบบตั๋วร่วมบริการ"/>
    <x v="1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2"/>
    <s v="ความตรงต่อเวลาของการเดินรถสาธารณะ"/>
    <x v="0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3"/>
    <s v="การบริหารจัดการเพื่อรองรับผู้โดยสารภายในสถานีขนส่ง"/>
    <x v="0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4"/>
    <s v="ระบบการขนส่งและการจราจรอัจฉริยะ "/>
    <x v="0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5"/>
    <s v="ประสิทธิภาพการบริหารจัดการการเดินรถสาธารณะในช่วงเวลาเร่งด่วน พิเศษ จำเป็น"/>
    <x v="0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หลัก"/>
    <s v="070104V04"/>
    <s v="การกระตุ้นอุปสงค์"/>
    <x v="66"/>
    <s v="โครงสร้างอัตราค่าโดยสารร่วมที่เหมาะสม "/>
    <x v="1"/>
  </r>
  <r>
    <s v="กระทรวงคมนาคม"/>
    <s v="สำนักงานนโยบายและแผนการขนส่งและจราจร"/>
    <x v="30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72"/>
    <s v="การเผยแพร่ข้อมูลข่าวสารรณรงค์การใช้ระบบขนส่งสาธารณะ"/>
    <x v="0"/>
  </r>
  <r>
    <s v="กระทรวงคมนาคม"/>
    <s v="สำนักงานนโยบายและแผนการขนส่งและจราจร"/>
    <x v="30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</r>
  <r>
    <s v="กระทรวงคมนาคม"/>
    <s v="สำนักงานนโยบายและแผนการขนส่งและจราจร"/>
    <x v="30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</r>
  <r>
    <s v="กระทรวงคมนาคม"/>
    <s v="สำนักงานปลัดกระทรวงคมนาคม"/>
    <x v="31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</r>
  <r>
    <s v="กระทรวงคมนาคม"/>
    <s v="สำนักงานปลัดกระทรวงคมนาคม"/>
    <x v="31"/>
    <s v="07"/>
    <s v="070102"/>
    <s v="ประสิทธิภาพด้านโลจิสติกส์ระหว่างประเทศของประเทศไทยดีขึ้น"/>
    <s v="สนับสนุน"/>
    <s v="070102V03"/>
    <s v="ปัจจัยสนับสนุนด้านโลจิสติกส์"/>
    <x v="35"/>
    <s v="การดำเนินการตามข้อตกลงความร่วมมือระหว่างประเทศ"/>
    <x v="0"/>
  </r>
  <r>
    <s v="กระทรวงคมนาคม"/>
    <s v="สำนักงานปลัดกระทรวงคมนาคม"/>
    <x v="31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0"/>
    <s v="กฎหมาย นโยบายที่ส่งเสริมการดำเนินงานด้านโลจิสติกส์"/>
    <x v="0"/>
  </r>
  <r>
    <s v="กระทรวงคมนาคม"/>
    <s v="สำนักงานปลัดกระทรวงคมนาคม"/>
    <x v="31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69"/>
    <s v="กฎหมาย มาตรการ นโยบายที่เกี่ยวข้อง "/>
    <x v="0"/>
  </r>
  <r>
    <s v="กระทรวงคมนาคม"/>
    <s v="สำนักงานปลัดกระทรวงคมนาคม"/>
    <x v="31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3"/>
    <s v="การประสานงาน/ แจ้งเหตุ"/>
    <x v="0"/>
  </r>
  <r>
    <s v="กระทรวงคมนาคม"/>
    <s v="สำนักงานปลัดกระทรวงคมนาคม"/>
    <x v="31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</r>
  <r>
    <s v="กระทรวงคมนาคม"/>
    <s v="สำนักงานปลัดกระทรวงคมนาคม"/>
    <x v="31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</r>
  <r>
    <s v="กระทรวงดิจิทัลเพื่อเศรษฐกิจและสังคม"/>
    <s v="กรมอุตุนิยมวิทยา"/>
    <x v="32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3"/>
    <s v="มาตรฐานและความปลอดภัยของเครือข่ายด้านโลจิสติกส์"/>
    <x v="0"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2"/>
    <s v="ความสมบูรณ์ของระบบ NSW"/>
    <x v="0"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29"/>
    <s v="เทคโนโลยี IoT และเทคโนโลยีดิจิทัลพลังงาน"/>
    <x v="0"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6"/>
    <s v="ความครอบคลุมโครงสร้างอินเทอร์เน็ตเคลื่อนที่ในพื้นที่"/>
    <x v="0"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7"/>
    <s v="ความจุโครงข่ายเชื่อมต่อระหว่างระเทศ"/>
    <x v="0"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8"/>
    <s v="การร่วมเป็นภาคีสมาชิกโครงข่ายระหว่างประเทศ"/>
    <x v="0"/>
  </r>
  <r>
    <s v="กระทรวงดิจิทัลเพื่อเศรษฐกิจและสังคม"/>
    <s v="บริษัท โทรคมนาคมแห่งชาติ จำกัด (มหาชน)"/>
    <x v="33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9"/>
    <s v="การบริหารจัดการคลื่นความถี่"/>
    <x v="0"/>
  </r>
  <r>
    <s v="กระทรวงดิจิทัลเพื่อเศรษฐกิจและสังคม"/>
    <s v="สำนักงานคณะกรรมการคุ้มครองข้อมูลส่วนบุคคล"/>
    <x v="34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6"/>
    <s v="การเผยแพร่ข้อมูลข่าวสารให้ประชาชนรับรู้"/>
    <x v="0"/>
  </r>
  <r>
    <s v="กระทรวงดิจิทัลเพื่อเศรษฐกิจและสังคม"/>
    <s v="สำนักงานคณะกรรมการดิจิทัลเพื่อเศรษฐกิจและสังคมแห่งชาติ"/>
    <x v="35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</r>
  <r>
    <s v="กระทรวงดิจิทัลเพื่อเศรษฐกิจและสังคม"/>
    <s v="สำนักงานคณะกรรมการดิจิทัลเพื่อเศรษฐกิจและสังคมแห่งชาติ"/>
    <x v="35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3"/>
    <s v="การครอบครองอุปกรณ์สำหรับเข้าถึงอินเทอร์เน็ต"/>
    <x v="0"/>
  </r>
  <r>
    <s v="กระทรวงดิจิทัลเพื่อเศรษฐกิจและสังคม"/>
    <s v="สำนักงานคณะกรรมการดิจิทัลเพื่อเศรษฐกิจและสังคมแห่งชาติ"/>
    <x v="35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4"/>
    <s v="ราคาของบริการอินเทอร์เน็ตที่เอื้อมถึง"/>
    <x v="0"/>
  </r>
  <r>
    <s v="กระทรวงดิจิทัลเพื่อเศรษฐกิจและสังคม"/>
    <s v="สำนักงานปลัดกระทรวงดิจิทัลเพื่อเศรษฐกิจและสังคม"/>
    <x v="36"/>
    <s v="07"/>
    <s v="070301"/>
    <s v="ประชาชนมีความสามารถในการเข้าถึงอินเทอร์เน็ตมากขึ้น"/>
    <s v="สนับสนุน"/>
    <s v="070301V03"/>
    <s v="การเข้าถึงอินเทอร์เน็ตของประชาชน"/>
    <x v="154"/>
    <s v="ราคาของบริการอินเทอร์เน็ตที่เอื้อมถึง"/>
    <x v="0"/>
  </r>
  <r>
    <s v="กระทรวงดิจิทัลเพื่อเศรษฐกิจและสังคม"/>
    <s v="สำนักงานปลัดกระทรวงดิจิทัลเพื่อเศรษฐกิจและสังคม"/>
    <x v="36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7"/>
    <s v="การรับรู้ถึงประโยชน์จากการใช้อินเทอร์เน็ต"/>
    <x v="0"/>
  </r>
  <r>
    <s v="กระทรวงดิจิทัลเพื่อเศรษฐกิจและสังคม"/>
    <s v="สำนักงานปลัดกระทรวงดิจิทัลเพื่อเศรษฐกิจและสังคม"/>
    <x v="36"/>
    <s v="07"/>
    <s v="070301"/>
    <s v="ประชาชนมีความสามารถในการเข้าถึงอินเทอร์เน็ตมากขึ้น"/>
    <s v="สนับสนุน"/>
    <s v="070301V04"/>
    <s v="ประชาชน/ผู้ใช้งาน"/>
    <x v="158"/>
    <s v="ระดับความรู้ในการใช้ดิจิทัลการใช้งานอุปกรณ์สำหรับเข้าถึงอินเทอร์เน็ต"/>
    <x v="0"/>
  </r>
  <r>
    <s v="กระทรวงดิจิทัลเพื่อเศรษฐกิจและสังคม"/>
    <s v="สำนักงานพัฒนาธุรกรรมทางอิเล็กทรอนิกส์"/>
    <x v="37"/>
    <s v="07"/>
    <s v="070301"/>
    <s v="ประชาชนมีความสามารถในการเข้าถึงอินเทอร์เน็ตมากขึ้น"/>
    <s v="หลัก"/>
    <s v="070301V05"/>
    <s v="สภาพแวดล้อมที่เอื้อต่อการเข้าถึงอินเทอร์เน็ตต่อประชาชน"/>
    <x v="159"/>
    <s v="นโยบายด้านดิจิทัลที่ไม่เป็นอุปสรรค"/>
    <x v="1"/>
  </r>
  <r>
    <s v="กระทรวงดิจิทัลเพื่อเศรษฐกิจและสังคม"/>
    <s v="สำนักงานพัฒนาธุรกรรมทางอิเล็กทรอนิกส์"/>
    <x v="37"/>
    <s v="07"/>
    <s v="070301"/>
    <s v="ประชาชนมีความสามารถในการเข้าถึงอินเทอร์เน็ตมากขึ้น"/>
    <s v="หลัก"/>
    <s v="070301V05"/>
    <s v="สภาพแวดล้อมที่เอื้อต่อการเข้าถึงอินเทอร์เน็ตต่อประชาชน"/>
    <x v="160"/>
    <s v="การบูรณาการการเชื่อมโยงข้อมูลระหว่างหน่วยงานที่เกี่ยวข้อง"/>
    <x v="1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89"/>
    <s v="นโยบายเปิดรับซื้อพลังงานเชื้อเพลิง"/>
    <x v="0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90"/>
    <s v="การจัดลำดับความสำคัญประเภทเชื้อเพลิง"/>
    <x v="0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1"/>
    <s v="การกำกับ การจัดหาและการใช้ก๊าซธรรมชาติให้มีประสิทธิภาพในราคาที่เหมาะสม"/>
    <x v="0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2"/>
    <s v="ระเบียบหลักเกณฑ์คัดเลือกการรับซื้อที่เหมาะสม"/>
    <x v="0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3"/>
    <s v="การบริหารจัดการสัญญาและข้อตกลงซื้อขายไฟฟ้าที่เหมาะสม"/>
    <x v="0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4"/>
    <s v="ประสิทธิภาพการจัดหาและการนำเข้าก๊าซธรรมชาติ"/>
    <x v="0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0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6"/>
    <s v="การใช้ประโยชน์สูงสุดจากโครงสร้างพื้นฐานเดิม"/>
    <x v="0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7"/>
    <s v="การใช้เทคโนโลยีดิจิทัลในการพัฒนาโครงสร้างพื้นฐานพลังงาน"/>
    <x v="0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8"/>
    <s v="การมีส่วนร่วมของทุกภาคส่วนที่เกี่ยวข้อง"/>
    <x v="0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99"/>
    <s v="ความรู้ ความเข้าใจของทุกภาคส่วนในความสำคัญของพลังงาน "/>
    <x v="0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0"/>
    <s v="ความร่วมมือในการบริหารจัดการพลังงานทั้งในและต่างประเทศ "/>
    <x v="0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1"/>
    <s v="องค์ความรู้การวิจัยทางพลังงานทั้งในและต่างประเทศ "/>
    <x v="0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2"/>
    <s v="การบูรณาการแผนโครงสร้างพื้นฐานด้านไฟฟ้าและก๊าซธรรมชาติ"/>
    <x v="0"/>
  </r>
  <r>
    <s v="กระทรวงพลังงาน"/>
    <s v="กรมเชื้อเพลิงธรรมชาติ"/>
    <x v="38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3"/>
    <s v="กลไก เครื่องมือในการติดตามและประเมินผลที่มีประสิทธิภาพ"/>
    <x v="0"/>
  </r>
  <r>
    <s v="กระทรวงพลังงาน"/>
    <s v="กรมธุรกิจพลังงาน"/>
    <x v="39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6"/>
    <s v="การปรับปรุง และพัฒนากฎหมายที่เกี่ยวข้อง"/>
    <x v="0"/>
  </r>
  <r>
    <s v="กระทรวงพลังงาน"/>
    <s v="กรมธุรกิจพลังงาน"/>
    <x v="39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</r>
  <r>
    <s v="กระทรวงพลังงาน"/>
    <s v="กรมธุรกิจพลังงาน"/>
    <x v="39"/>
    <s v="07"/>
    <s v="070203"/>
    <s v="ประสิทธิภาพการใช้พลังงานของประเทศเพิ่มขึ้น"/>
    <s v="สนับสนุน"/>
    <s v="070203V01"/>
    <s v="นโยบายและแผน"/>
    <x v="118"/>
    <s v="ประสิทธิภาพการใช้พลังงาน "/>
    <x v="0"/>
  </r>
  <r>
    <s v="กระทรวงพลังงาน"/>
    <s v="กรมธุรกิจพลังงาน"/>
    <x v="39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1"/>
    <s v="มาตรฐานคุณภาพ ปลอดภัยในการใช้พลังงานที่เหมาะสม "/>
    <x v="0"/>
  </r>
  <r>
    <s v="กระทรวงพลังงาน"/>
    <s v="กรมธุรกิจพลังงาน"/>
    <x v="39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7"/>
    <s v="การอนุรักษ์พลังงานในภาคขนส่ง ยานยนต์ไฟฟ้า และภาคที่อยู่อาศัย "/>
    <x v="0"/>
  </r>
  <r>
    <s v="กระทรวงพลังงาน"/>
    <s v="กรมพัฒนาพลังงานทดแทนและอนุรักษ์พลังงาน"/>
    <x v="40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2"/>
    <s v="ระเบียบหลักเกณฑ์คัดเลือกการรับซื้อที่เหมาะสม"/>
    <x v="0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1"/>
    <s v="นโยบายและแผนงาน"/>
    <x v="104"/>
    <s v="การกำหนดอัตราการรับซื้อตามประเภทเชื้อเพลิง เพื่อส่งเสริมการแข่งขันที่เหมาะสม"/>
    <x v="1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1"/>
    <s v="นโยบายและแผนงาน"/>
    <x v="13"/>
    <s v="การจัดหาและบริการจัดการเชื้อเพลิงพลังงานทดแทนที่สอดคล้องกับศักยภาพและความต้องการใช้พลังงานแต่ละพื้นที่"/>
    <x v="1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1"/>
    <s v="นโยบายและแผนงาน"/>
    <x v="105"/>
    <s v="กลไกขับเคลื่อนระหว่างหน่วยงานที่เกี่ยวข้องที่หมาะสม"/>
    <x v="1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2"/>
    <s v="การกำกับดูแล และกฎระเบียบ"/>
    <x v="106"/>
    <s v="การปรับปรุง และพัฒนากฎหมายที่เกี่ยวข้อง"/>
    <x v="1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2"/>
    <s v="การกำกับดูแล และกฎระเบียบ"/>
    <x v="107"/>
    <s v="ระเบียบหลักเกณฑ์คัดเลือกการรับซื้อพลังงานทดแทนที่เหมาะสม"/>
    <x v="0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2"/>
    <s v="การกำกับดูแล และกฎระเบียบ"/>
    <x v="108"/>
    <s v="การกำกับการจัดหาและการใช้พลังงานทดแทนให้มีประสิทธิภาพในราคาที่เหมาะสม"/>
    <x v="1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0"/>
    <s v="การบริหารจัดการวัตถุดิบที่ใช้ในการผลิตพลังงานทดแทน"/>
    <x v="1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1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2"/>
    <s v="กลไกการส่งเสริมพลังงานทดแทนที่เอื้อต่อการลงทุน"/>
    <x v="1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3"/>
    <s v="ธุรกิจการผลิตและการใช้พลังงานทดแทน ระดับชุมชน"/>
    <x v="0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1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1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5"/>
    <s v="สภาพแวดล้อมที่สนับสนุนการพัฒนาการใช้พลังงานทดแทนที่ผลิตภายในประเทศ"/>
    <x v="116"/>
    <s v="การบริหารจัดการข้อมูลและสารสนเทศด้านพลังงานทดแทน"/>
    <x v="1"/>
  </r>
  <r>
    <s v="กระทรวงพลังงาน"/>
    <s v="กรมพัฒนาพลังงานทดแทนและอนุรักษ์พลังงาน"/>
    <x v="40"/>
    <s v="07"/>
    <s v="070202"/>
    <s v="การใช้พลังงานทดแทนที่ผลิตภายในประเทศเพิ่มมากขึ้น"/>
    <s v="หลัก"/>
    <s v="070202V05"/>
    <s v="สภาพแวดล้อมที่สนับสนุนการพัฒนาการใช้พลังงานทดแทนที่ผลิตภายในประเทศ"/>
    <x v="117"/>
    <s v="กลไก เครื่องมือในการติดตามและประเมินผลที่มีประสิทธิภาพ"/>
    <x v="1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1"/>
    <s v="นโยบายและแผน"/>
    <x v="118"/>
    <s v="ประสิทธิภาพการใช้พลังงาน "/>
    <x v="1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1"/>
    <s v="นโยบายและแผน"/>
    <x v="119"/>
    <s v="นวัตกรรมเชิงนโยบายทางการเงินเพื่อลงทุนด้านการอนุรักษ์พลังงาน"/>
    <x v="1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2"/>
    <s v="กฎหมาย และมาตรฐาน"/>
    <x v="120"/>
    <s v="กฎหมายที่ไม่เป็นอุปสรรค"/>
    <x v="1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2"/>
    <s v="กฎหมาย และมาตรฐาน"/>
    <x v="121"/>
    <s v="มาตรฐานคุณภาพ ปลอดภัยในการใช้พลังงานที่เหมาะสม "/>
    <x v="0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2"/>
    <s v="กฎหมาย และมาตรฐาน"/>
    <x v="122"/>
    <s v="มาตรฐานและฉลากเพื่อการประหยัดและอนุรักษ์พลังงาน"/>
    <x v="1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3"/>
    <s v="มาตรการตอบสนองต่อโหลด"/>
    <x v="0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4"/>
    <s v="การสนับสนุนและจูงใจการติดฉลากแสดงประสิทธิภาพพลังงาน"/>
    <x v="1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5"/>
    <s v="การลงทุนเพื่อดำเนินการมาตรการประหยัดพลังงาน"/>
    <x v="1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6"/>
    <s v="ประสิทธิภาพพลังงานในโรงงาน/อาคารขนาดกลางและขนาดเล็ก"/>
    <x v="1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127"/>
    <s v="การอนุรักษ์พลังงานในภาคขนส่ง ยานยนต์ไฟฟ้า และภาคที่อยู่อาศัย "/>
    <x v="0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3"/>
    <s v="มาตรการส่งเสริมและสนับสนุน"/>
    <x v="3"/>
    <s v="การอนุรักษ์พลังงานในภาคเกษตรกรรม เพื่อนำไปสู่การเป็นเกษตรอัจฉริยะ"/>
    <x v="0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4"/>
    <s v="เทคโนโลยี รูปแบบธุรกิจและนวัตกรรมในการอนุรักษ์พลังงาน"/>
    <x v="128"/>
    <s v="การติดตามและประเมินผลการใช้พลังงานในภาคอุตสาหกรรมและธุรกิจการค้าที่มีประสิทธิภาพ"/>
    <x v="1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4"/>
    <s v="เทคโนโลยี รูปแบบธุรกิจและนวัตกรรมในการอนุรักษ์พลังงาน"/>
    <x v="129"/>
    <s v="เทคโนโลยี IoT และเทคโนโลยีดิจิทัลพลังงาน"/>
    <x v="1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4"/>
    <s v="เทคโนโลยี รูปแบบธุรกิจและนวัตกรรมในการอนุรักษ์พลังงาน"/>
    <x v="131"/>
    <s v="สมรรถนะของผู้เชี่ยวชาญและรูปแบบธุรกิจ"/>
    <x v="1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5"/>
    <s v="สภาพแวดล้อมที่สนับสนุนการพัฒนาประสิทธิภาพการใช้พลังงานของประเทศ"/>
    <x v="132"/>
    <s v="ธรรมาภิบาลการมีส่วนร่วม บทบาทพลังงานชุมชน ความรู้ ความเข้าใจ การใช้พลังงานของประชาชน "/>
    <x v="0"/>
  </r>
  <r>
    <s v="กระทรวงพลังงาน"/>
    <s v="กรมพัฒนาพลังงานทดแทนและอนุรักษ์พลังงาน"/>
    <x v="40"/>
    <s v="07"/>
    <s v="070203"/>
    <s v="ประสิทธิภาพการใช้พลังงานของประเทศเพิ่มขึ้น"/>
    <s v="หลัก"/>
    <s v="070203V05"/>
    <s v="สภาพแวดล้อมที่สนับสนุนการพัฒนาประสิทธิภาพการใช้พลังงานของประเทศ"/>
    <x v="133"/>
    <s v="การบูรณาการการเชื่อมโยงข้อมูลระหว่างหน่วยงานที่เกี่ยวข้อง/ระบบข้อมูลขนาดใหญ่"/>
    <x v="0"/>
  </r>
  <r>
    <s v="กระทรวงพลังงาน"/>
    <s v="กรมพัฒนาพลังงานทดแทนและอนุรักษ์พลังงาน"/>
    <x v="40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0"/>
  </r>
  <r>
    <s v="กระทรวงพลังงาน"/>
    <s v="กรมพัฒนาพลังงานทดแทนและอนุรักษ์พลังงาน"/>
    <x v="40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5"/>
    <s v="ระบบพยากรณ์ไฟฟ้าที่ผลิตได้จากพลังงานหมุนเวียน"/>
    <x v="0"/>
  </r>
  <r>
    <s v="กระทรวงพลังงาน"/>
    <s v="กรมพัฒนาพลังงานทดแทนและอนุรักษ์พลังงาน"/>
    <x v="40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</r>
  <r>
    <s v="กระทรวงพลังงาน"/>
    <s v="กรมพัฒนาพลังงานทดแทนและอนุรักษ์พลังงาน"/>
    <x v="40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7"/>
    <s v="ระบบกักเก็บพลังงาน "/>
    <x v="0"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1"/>
    <s v="นโยบายและแผนงาน"/>
    <x v="89"/>
    <s v="นโยบายเปิดรับซื้อพลังงานเชื้อเพลิง"/>
    <x v="1"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1"/>
    <s v="นโยบายและแผนงาน"/>
    <x v="90"/>
    <s v="การจัดลำดับความสำคัญประเภทเชื้อเพลิง"/>
    <x v="1"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2"/>
    <s v="การขับเคลื่อนโรงไฟฟ้า การกำกับดูแล และกฎระเบียบ"/>
    <x v="91"/>
    <s v="การกำกับ การจัดหาและการใช้ก๊าซธรรมชาติให้มีประสิทธิภาพในราคาที่เหมาะสม"/>
    <x v="0"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2"/>
    <s v="การขับเคลื่อนโรงไฟฟ้า การกำกับดูแล และกฎระเบียบ"/>
    <x v="92"/>
    <s v="ระเบียบหลักเกณฑ์คัดเลือกการรับซื้อที่เหมาะสม"/>
    <x v="0"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2"/>
    <s v="การขับเคลื่อนโรงไฟฟ้า การกำกับดูแล และกฎระเบียบ"/>
    <x v="93"/>
    <s v="การบริหารจัดการสัญญาและข้อตกลงซื้อขายไฟฟ้าที่เหมาะสม"/>
    <x v="0"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3"/>
    <s v="โครงสร้างพื้นฐานขนส่ง/แปรรูป"/>
    <x v="94"/>
    <s v="ประสิทธิภาพการจัดหาและการนำเข้าก๊าซธรรมชาติ"/>
    <x v="0"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1"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3"/>
    <s v="โครงสร้างพื้นฐานขนส่ง/แปรรูป"/>
    <x v="96"/>
    <s v="การใช้ประโยชน์สูงสุดจากโครงสร้างพื้นฐานเดิม"/>
    <x v="1"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4"/>
    <s v="สภาพแวดล้อมที่สนับสนุนการใช้ก๊าซธรรมชาติในการผลิตไฟฟ้าลดลงในภาพรวม"/>
    <x v="102"/>
    <s v="การบูรณาการแผนโครงสร้างพื้นฐานด้านไฟฟ้าและก๊าซธรรมชาติ"/>
    <x v="1"/>
  </r>
  <r>
    <s v="กระทรวงพลังงาน"/>
    <s v="สำนักงานนโยบายและแผนพลังงาน"/>
    <x v="41"/>
    <s v="07"/>
    <s v="070201"/>
    <s v="การใช้ก๊าซธรรมชาติในการผลิตไฟฟ้าลดลง"/>
    <s v="หลัก"/>
    <s v="070201V04"/>
    <s v="สภาพแวดล้อมที่สนับสนุนการใช้ก๊าซธรรมชาติในการผลิตไฟฟ้าลดลงในภาพรวม"/>
    <x v="103"/>
    <s v="กลไก เครื่องมือในการติดตามและประเมินผลที่มีประสิทธิภาพ"/>
    <x v="1"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04"/>
    <s v="การกำหนดอัตราการรับซื้อตามประเภทเชื้อเพลิง เพื่อส่งเสริมการแข่งขันที่เหมาะสม"/>
    <x v="0"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3"/>
    <s v="การจัดหาและบริการจัดการเชื้อเพลิงพลังงานทดแทนที่สอดคล้องกับศักยภาพและความต้องการใช้พลังงานแต่ละพื้นที่"/>
    <x v="0"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1"/>
    <s v="นโยบายและแผนงาน"/>
    <x v="105"/>
    <s v="กลไกขับเคลื่อนระหว่างหน่วยงานที่เกี่ยวข้องที่หมาะสม"/>
    <x v="0"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4"/>
    <s v="การวิจัย เทคโนโลยี นวัตกรรม"/>
    <x v="0"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20"/>
    <s v="ความตระหนักรู้และการยอมรับการใช้พลังงานทดแทน"/>
    <x v="0"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5"/>
    <s v="การบูรณาการการทำงานและการเชื่อมโยงข้อมูลกับทุกหน่วยงานที่เกี่ยวข้อง"/>
    <x v="0"/>
  </r>
  <r>
    <s v="กระทรวงพลังงาน"/>
    <s v="สำนักงานนโยบายและแผนพลังงาน"/>
    <x v="41"/>
    <s v="07"/>
    <s v="070202"/>
    <s v="การใช้พลังงานทดแทนที่ผลิตภายในประเทศเพิ่มมากขึ้น"/>
    <s v="สนับสนุน"/>
    <s v="070202V05"/>
    <s v="สภาพแวดล้อมที่สนับสนุนการพัฒนาการใช้พลังงานทดแทนที่ผลิตภายในประเทศ"/>
    <x v="116"/>
    <s v="การบริหารจัดการข้อมูลและสารสนเทศด้านพลังงานทดแทน"/>
    <x v="0"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1"/>
    <s v="นโยบายและแผน"/>
    <x v="118"/>
    <s v="ประสิทธิภาพการใช้พลังงาน "/>
    <x v="0"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3"/>
    <s v="มาตรการตอบสนองต่อโหลด"/>
    <x v="0"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28"/>
    <s v="การติดตามและประเมินผลการใช้พลังงานในภาคอุตสาหกรรมและธุรกิจการค้าที่มีประสิทธิภาพ"/>
    <x v="0"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4"/>
    <s v="เทคโนโลยี รูปแบบธุรกิจและนวัตกรรมในการอนุรักษ์พลังงาน"/>
    <x v="130"/>
    <s v="การวิจัย เทคโนโลยีและนวัตกรรมที่เกี่ยวข้องกับการอนุรักษ์พลังงาน"/>
    <x v="0"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2"/>
    <s v="ธรรมาภิบาลการมีส่วนร่วม บทบาทพลังงานชุมชน ความรู้ ความเข้าใจ การใช้พลังงานของประชาชน "/>
    <x v="0"/>
  </r>
  <r>
    <s v="กระทรวงพลังงาน"/>
    <s v="สำนักงานนโยบายและแผนพลังงาน"/>
    <x v="41"/>
    <s v="07"/>
    <s v="070203"/>
    <s v="ประสิทธิภาพการใช้พลังงานของประเทศเพิ่มขึ้น"/>
    <s v="สนับสนุน"/>
    <s v="070203V05"/>
    <s v="สภาพแวดล้อมที่สนับสนุนการพัฒนาประสิทธิภาพการใช้พลังงานของประเทศ"/>
    <x v="133"/>
    <s v="การบูรณาการการเชื่อมโยงข้อมูลระหว่างหน่วยงานที่เกี่ยวข้อง/ระบบข้อมูลขนาดใหญ่"/>
    <x v="0"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1"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5"/>
    <s v="ระบบพยากรณ์ไฟฟ้าที่ผลิตได้จากพลังงานหมุนเวียน"/>
    <x v="0"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7"/>
    <s v="ระบบกักเก็บพลังงาน "/>
    <x v="1"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1"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2"/>
    <s v="การบริหารจัดการระบบไฟฟ้า"/>
    <x v="139"/>
    <s v="การติดตามประเมินผลการใช้งานสมาร์ทกริดและการจัดการพลังงานที่มีประสิทธิภาพ "/>
    <x v="1"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2"/>
    <s v="การบริหารจัดการระบบไฟฟ้า"/>
    <x v="140"/>
    <s v="การบริหารจัดการโรงไฟฟ้าและโครงสร้างพื้นฐานที่เกี่ยวข้อง"/>
    <x v="0"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1"/>
    <s v="ฐานข้อมูลด้านพลังงานที่บูรณาการระหว่างหน่วยงานเกี่ยวข้อง"/>
    <x v="1"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2"/>
    <s v="การวิจัยและองค์ความรู้ที่เกี่ยวข้อง"/>
    <x v="0"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3"/>
    <s v="ธรรมาภิบาล และการมีส่วนร่วม"/>
    <x v="0"/>
  </r>
  <r>
    <s v="กระทรวงพลังงาน"/>
    <s v="สำนักงานนโยบายและแผนพลังงาน"/>
    <x v="41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4"/>
    <s v="กฎหมาย มาตรการ นโยบายที่เกี่ยวข้อง "/>
    <x v="0"/>
  </r>
  <r>
    <s v="กระทรวงพาณิชย์"/>
    <s v="กรมส่งเสริมการค้าระหว่างประเทศ"/>
    <x v="42"/>
    <s v="07"/>
    <s v="070102"/>
    <s v="ประสิทธิภาพด้านโลจิสติกส์ระหว่างประเทศของประเทศไทยดีขึ้น"/>
    <s v="สนับสนุน"/>
    <s v="070102V02"/>
    <s v="การบริการด้านโลจิสติกส์"/>
    <x v="33"/>
    <s v="มาตรฐานและสมรรถนะของผู้ให้บริการและบุคลากรด้านโลจิสติกส์"/>
    <x v="0"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3"/>
    <s v="สมรรถนะของผู้ใช้รถ ใช้ถนน และบุคลากรที่เกี่ยวข้อง"/>
    <x v="0"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2"/>
    <s v="ถนน/ยานพาหนะ"/>
    <x v="79"/>
    <s v="การกำหนดมาตรฐานช่องทางเดินรถ"/>
    <x v="0"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0"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4"/>
    <s v="การช่วยเหลือหลังการเกิดอุบัติเหตุ"/>
    <x v="83"/>
    <s v="การประสานงาน/ แจ้งเหตุ"/>
    <x v="0"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1"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1"/>
  </r>
  <r>
    <s v="กระทรวงมหาดไทย"/>
    <s v="กรมป้องกันและบรรเทาสาธารณภัย"/>
    <x v="43"/>
    <s v="07"/>
    <s v="070105"/>
    <s v="ผู้เสียชีวิตจากอุบัติเหตุทางถนนลดลง"/>
    <s v="หลัก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</r>
  <r>
    <s v="กระทรวงมหาดไทย"/>
    <s v="กรมส่งเสริมการปกครองท้องถิ่น"/>
    <x v="44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</r>
  <r>
    <s v="กระทรวงมหาดไทย"/>
    <s v="กรมส่งเสริมการปกครองท้องถิ่น"/>
    <x v="44"/>
    <s v="07"/>
    <s v="070105"/>
    <s v="ผู้เสียชีวิตจากอุบัติเหตุทางถนนลดลง"/>
    <s v="สนับสนุน"/>
    <s v="070105V02"/>
    <s v="ถนน/ยานพาหนะ"/>
    <x v="78"/>
    <s v="การบำรุงรักษาถนน"/>
    <x v="0"/>
  </r>
  <r>
    <s v="กระทรวงมหาดไทย"/>
    <s v="กรมส่งเสริมการปกครองท้องถิ่น"/>
    <x v="44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</r>
  <r>
    <s v="กระทรวงมหาดไทย"/>
    <s v="การไฟฟ้านครหลวง"/>
    <x v="45"/>
    <s v="07"/>
    <s v="070201"/>
    <s v="การใช้ก๊าซธรรมชาติในการผลิตไฟฟ้าลดลง"/>
    <s v="สนับสนุน"/>
    <s v="070201V02"/>
    <s v="การขับเคลื่อนโรงไฟฟ้า การกำกับดูแล และกฎระเบียบ"/>
    <x v="93"/>
    <s v="การบริหารจัดการสัญญาและข้อตกลงซื้อขายไฟฟ้าที่เหมาะสม"/>
    <x v="0"/>
  </r>
  <r>
    <s v="กระทรวงมหาดไทย"/>
    <s v="การไฟฟ้านครหลวง"/>
    <x v="45"/>
    <s v="07"/>
    <s v="070202"/>
    <s v="การใช้พลังงานทดแทนที่ผลิตภายในประเทศเพิ่มมากขึ้น"/>
    <s v="สนับสนุน"/>
    <s v="070202V02"/>
    <s v="การกำกับดูแล และกฎระเบียบ"/>
    <x v="109"/>
    <s v="การบริหารสัญญาการรับซื้อที่เหมาะสมและที่สอดคล้องกับประเภทพลังงานทดแทน"/>
    <x v="0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4"/>
    <s v="การตอบสนองด้านโหลดและระบบบริหารจัดการพลังงาน"/>
    <x v="0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5"/>
    <s v="ระบบพยากรณ์ไฟฟ้าที่ผลิตได้จากพลังงานหมุนเวียน"/>
    <x v="0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6"/>
    <s v="ระบบไมโครกริด และโปรซูมเมอร์"/>
    <x v="0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7"/>
    <s v="ระบบกักเก็บพลังงาน "/>
    <x v="0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</r>
  <r>
    <s v="กระทรวงมหาดไทย"/>
    <s v="การไฟฟ้านครหลวง"/>
    <x v="45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3"/>
    <s v="สภาพแวดล้อมที่สนับสนุนการพัฒนาประสิทธิภาพเทคโนโลยีระบบโครงข่ายสมาร์กริด"/>
    <x v="141"/>
    <s v="ฐานข้อมูลด้านพลังงานที่บูรณาการระหว่างหน่วยงานเกี่ยวข้อง"/>
    <x v="0"/>
  </r>
  <r>
    <s v="กระทรวงมหาดไทย"/>
    <s v="การไฟฟ้าส่วนภูมิภาค"/>
    <x v="46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</r>
  <r>
    <s v="กระทรวงสาธารณสุข"/>
    <s v="กรมควบคุมโรค"/>
    <x v="47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3"/>
    <s v="สมรรถนะของผู้ใช้รถ ใช้ถนน และบุคลากรที่เกี่ยวข้อง"/>
    <x v="0"/>
  </r>
  <r>
    <s v="กระทรวงสาธารณสุข"/>
    <s v="กรมควบคุมโรค"/>
    <x v="4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</r>
  <r>
    <s v="กระทรวงสาธารณสุข"/>
    <s v="กรมควบคุมโรค"/>
    <x v="47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</r>
  <r>
    <s v="กระทรวงสาธารณสุข"/>
    <s v="สถาบันการแพทย์ฉุกเฉินแห่งชาติ"/>
    <x v="48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3"/>
    <s v="การประสานงาน/ แจ้งเหตุ"/>
    <x v="0"/>
  </r>
  <r>
    <s v="กระทรวงสาธารณสุข"/>
    <s v="สถาบันการแพทย์ฉุกเฉินแห่งชาติ"/>
    <x v="48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4"/>
    <s v="กลไกการช่วยเหลือ/ การส่งต่อคนเจ็บ"/>
    <x v="0"/>
  </r>
  <r>
    <s v="กระทรวงอุตสาหกรรม"/>
    <s v="กรมส่งเสริมอุตสาหกรรม"/>
    <x v="4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16"/>
    <s v="ประสิทธิภาพของกระบวนการผลิตการขนส่ง และการกระจายสินค้าของภาคเกษตร และภาคอุตสาหกรรม"/>
    <x v="0"/>
  </r>
  <r>
    <s v="กระทรวงอุตสาหกรรม"/>
    <s v="กรมส่งเสริมอุตสาหกรรม"/>
    <x v="4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1"/>
    <s v="เครือข่ายเชื่อมโยงแหล่งวัตถุดิบ เทคโนโลยี e-logistic การบริหารองค์กรแบบมืออาชีพของภาคอุตสาหกรรม"/>
    <x v="0"/>
  </r>
  <r>
    <s v="กระทรวงอุตสาหกรรม"/>
    <s v="กรมส่งเสริมอุตสาหกรรม"/>
    <x v="49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1"/>
    <s v="การบริหารจัดการโลจิสติกส์และห่วงโซ่อุปทาน"/>
    <x v="22"/>
    <s v="การบริหารจัดการสินค้าคงคลัง"/>
    <x v="0"/>
  </r>
  <r>
    <s v="กระทรวงอุตสาหกรรม"/>
    <s v="สำนักงานคณะกรรมการอ้อยและน้ำตาลทราย"/>
    <x v="5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1"/>
  </r>
  <r>
    <s v="กระทรวงอุตสาหกรรม"/>
    <s v="สำนักงานคณะกรรมการอ้อยและน้ำตาลทราย"/>
    <x v="50"/>
    <s v="07"/>
    <s v="070202"/>
    <s v="การใช้พลังงานทดแทนที่ผลิตภายในประเทศเพิ่มมากขึ้น"/>
    <s v="หลัก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</r>
  <r>
    <s v="กระทรวงอุตสาหกรรม"/>
    <s v="สำนักงานมาตรฐานผลิตภัณฑ์อุตสาหกรรม"/>
    <x v="51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6"/>
    <s v="มาตรฐานยานพาหนะ"/>
    <x v="0"/>
  </r>
  <r>
    <s v="กระทรวงอุตสาหกรรม"/>
    <s v="สำนักงานมาตรฐานผลิตภัณฑ์อุตสาหกรรม"/>
    <x v="51"/>
    <s v="07"/>
    <s v="070105"/>
    <s v="ผู้เสียชีวิตจากอุบัติเหตุทางถนนลดลง"/>
    <s v="สนับสนุน"/>
    <s v="070105V02"/>
    <s v="ถนน/ยานพาหนะ"/>
    <x v="80"/>
    <s v="สมรรถนะ สภาพการใช้งานได้มาตรฐาน และมีความปลอดภัย"/>
    <x v="0"/>
  </r>
  <r>
    <s v="กระทรวงอุตสาหกรรม"/>
    <s v="สำนักงานมาตรฐานผลิตภัณฑ์อุตสาหกรรม"/>
    <x v="51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2"/>
    <s v="การกำหนดมาตรฐานเครื่องมือและอุปกรณ์สนับสนุนการใช้รถใช้ถนน"/>
    <x v="0"/>
  </r>
  <r>
    <s v="กระทรวงอุตสาหกรรม"/>
    <s v="สำนักงานมาตรฐานผลิตภัณฑ์อุตสาหกรรม"/>
    <x v="51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1"/>
    <s v="มาตรฐานคุณภาพ ปลอดภัยในการใช้พลังงานที่เหมาะสม "/>
    <x v="0"/>
  </r>
  <r>
    <s v="กระทรวงอุตสาหกรรม"/>
    <s v="สำนักงานมาตรฐานผลิตภัณฑ์อุตสาหกรรม"/>
    <x v="51"/>
    <s v="07"/>
    <s v="070203"/>
    <s v="ประสิทธิภาพการใช้พลังงานของประเทศเพิ่มขึ้น"/>
    <s v="สนับสนุน"/>
    <s v="070203V02"/>
    <s v="กฎหมาย และมาตรฐาน"/>
    <x v="122"/>
    <s v="มาตรฐานและฉลากเพื่อการประหยัดและอนุรักษ์พลังงาน"/>
    <x v="0"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3"/>
    <s v="ผู้ใช้รถใช้ถนน"/>
    <x v="81"/>
    <s v="การบังคับใช้กฎหมาย"/>
    <x v="0"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4"/>
    <s v="การช่วยเหลือหลังการเกิดอุบัติเหตุ"/>
    <x v="83"/>
    <s v="การประสานงาน/ แจ้งเหตุ"/>
    <x v="0"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</r>
  <r>
    <s v="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"/>
    <s v="สำนักงานตำรวจแห่งชาติ"/>
    <x v="52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</r>
  <r>
    <s v="สำนักนายกรัฐมนตรี"/>
    <s v="กองทุนสนับสนุนการสร้างเสริมสุขภาพ"/>
    <x v="53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4"/>
    <s v="รูปแบบการขนส่งและการขนส่งต่อเนื่องหลายรูปแบบ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25"/>
    <s v="สิ่งอำนวยความสะดวกและศูนย์บริการโลจิสติกส์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2"/>
    <s v="โครงสร้างพื้นฐานด้านการขนส่ง เครือข่ายโลจิสติกส์ตามเส้นทางยุทธศาสตร์ และการอำนวยความสะดวก"/>
    <x v="7"/>
    <s v="ความครอบคลุมและประสิทธิภาพของโครงสร้างพื้นฐาน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7"/>
    <s v="ฐานข้อมูล การติดตาม การพัฒนาระบบขนส่งสินค้า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8"/>
    <s v="องค์ความรู้ด้านระบบการขนส่งสินค้า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1"/>
    <s v="ต้นทุนโลจิสติกส์ของประเทศไทยต่อผลิตภัณฑ์มวลรวมในประเทศลดลง"/>
    <s v="สนับสนุน"/>
    <s v="070101V04"/>
    <s v="สภาพแวดล้อมที่สนับสนุนระบบโลจิสติกส์ในภาพรวม"/>
    <x v="29"/>
    <s v="กฎหมาย มาตรการ นโยบายที่เกี่ยวข้อง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8"/>
    <s v="โครงสร้างพื้นฐานด้านการขนส่งและโลจิสติกส์ตามเส้นทางยุทธศาสตร์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1"/>
    <s v="โครงสร้างพื้นฐานและสิ่งอำนวยความสะดวก"/>
    <x v="30"/>
    <s v="การขนส่งต่อเนื่องหลายรูปแบบ และการขนส่งที่ประหยัดพลังงานและเป็นมิตรต่อสิ่งแวดล้อม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7"/>
    <s v="ความชัดเจนของการพัฒนาด้านระบบโลจิสติกส์ของประเทศ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8"/>
    <s v="การประเมินผลการดำเนินการ และบริหารจัดการฐานข้อมูล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39"/>
    <s v="สมรรถนะและศักยภาพผู้ประกอบการโลจิสติกส์ระหว่างประเทศ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0"/>
    <s v="กฎหมาย นโยบายที่ส่งเสริมการดำเนินงานด้านโลจิสติกส์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2"/>
    <s v="ประสิทธิภาพด้านโลจิสติกส์ระหว่างประเทศของประเทศไทยดีขึ้น"/>
    <s v="สนับสนุน"/>
    <s v="070102V04"/>
    <s v="สภาพแวดล้อมที่สนับสนุนการพัฒนาประสิทธิภาพด้านโลจิสติกส์ในภาพรวม"/>
    <x v="41"/>
    <s v="การรองรับการขนส่งสินค้าในสถานการณ์ฉุกเฉิน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2"/>
    <s v="ขีดความสามารถของราง/ โครงข่ายทางคู่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9"/>
    <s v="ความเพียงพอของจำนวนหัวรถจักรและล้อเลื่อนกับความต้องการ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10"/>
    <s v="ความครอบคลุมของโครงข่ายระบบการขนส่งทางราง และสิ่งอำนวยความสะดวก 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1"/>
    <s v="โครงสร้างพื้นฐานทางราง / สนับสนุนทางราง"/>
    <x v="42"/>
    <s v="การแก้ไขจุดตัดทางรถไฟกับถนน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2"/>
    <s v="การบริหารจัดการ"/>
    <x v="46"/>
    <s v="การกำกับดูแล และการติดตามประเมินผล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3"/>
    <s v="การขนส่งสินค้าทางรางเพิ่มขึ้น"/>
    <s v="สนับสนุน"/>
    <s v="070103V04"/>
    <s v="สภาพแวดล้อมที่สนับสนุนการขนส่งสินค้าทางรางในภาพรวม"/>
    <x v="52"/>
    <s v="กฎหมาย มาตรการ นโยบายที่เกี่ยวข้อง 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11"/>
    <s v="ความครอบคลุมของโครงข่าย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5"/>
    <s v="ระบบขนส่งมวลชนรอง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1"/>
    <s v="โครงสร้างพื้นฐานขนส่งมวลชน"/>
    <x v="57"/>
    <s v="สถานีขนส่งสาธารณะที่เชื่อมต่อการเดินทางหลายรูปแบบ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2"/>
    <s v="สิ่งอำนวยความสะดวก"/>
    <x v="59"/>
    <s v="สิ่งอำนวยความสะดวกในการขนส่งสาธารณะได้มาตรฐาน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3"/>
    <s v="การบริหารจัดการ"/>
    <x v="61"/>
    <s v="ระบบตั๋วร่วมบริการ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4"/>
    <s v="การกระตุ้นอุปสงค์"/>
    <x v="66"/>
    <s v="โครงสร้างอัตราค่าโดยสารร่วมที่เหมาะสม 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4"/>
    <s v="การเดินทางด้วยระบบขนส่งสาธารณะในเขตเมืองเพิ่มขึ้น"/>
    <s v="สนับสนุน"/>
    <s v="070104V05"/>
    <s v="สภาพแวดล้อมที่เอื้อต่อการเพิ่มสัดส่วนผู้ใช้ระบบขนส่งสาธารณะในเขตเมือง"/>
    <x v="69"/>
    <s v="กฎหมาย มาตรการ นโยบายที่เกี่ยวข้อง 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5"/>
    <s v="ผู้เสียชีวิตจากอุบัติเหตุทางถนนลดลง"/>
    <s v="สนับสนุน"/>
    <s v="070105V01"/>
    <s v="คน/องค์กร/หน่วยงาน"/>
    <x v="75"/>
    <s v="ระบบ/ มาตรการที่มีประสิทธิภาพของหน่วยงานที่เกี่ยวข้อง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5"/>
    <s v="ผู้เสียชีวิตจากอุบัติเหตุทางถนนลดลง"/>
    <s v="สนับสนุน"/>
    <s v="070105V02"/>
    <s v="ถนน/ยานพาหนะ"/>
    <x v="77"/>
    <s v="การก่อสร้างโครงสร้างพื้นฐานด้านคมนาคม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6"/>
    <s v="การบริหารจัดการด้านความปลอดภัยทางถนน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201"/>
    <s v="การใช้ก๊าซธรรมชาติในการผลิตไฟฟ้าลดลง"/>
    <s v="สนับสนุน"/>
    <s v="070201V01"/>
    <s v="นโยบายและแผนงาน"/>
    <x v="90"/>
    <s v="การจัดลำดับความสำคัญประเภทเชื้อเพลิง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5"/>
    <s v="การลงทุนโครงสร้างพื้นฐานไฟฟ้าและก๊าซธรรมชาติ 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201"/>
    <s v="การใช้ก๊าซธรรมชาติในการผลิตไฟฟ้าลดลง"/>
    <s v="สนับสนุน"/>
    <s v="070201V03"/>
    <s v="โครงสร้างพื้นฐานขนส่ง/แปรรูป"/>
    <x v="96"/>
    <s v="การใช้ประโยชน์จากโครงสร้างพื้นฐานเดิม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201"/>
    <s v="การใช้ก๊าซธรรมชาติในการผลิตไฟฟ้าลดลง"/>
    <s v="สนับสนุน"/>
    <s v="070201V04"/>
    <s v="สภาพแวดล้อมที่สนับสนุนการใช้ก๊าซธรรมชาติในการผลิตไฟฟ้าลดลงในภาพรวม"/>
    <x v="102"/>
    <s v="การบูรณาการแผนโครงสร้างพื้นฐานด้านไฟฟ้าและก๊าซธรรมชาติ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9"/>
    <s v="การส่งเสริมการใช้เทคโนโลยีด้านพลังงานทดแทนที่เหมาะสม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202"/>
    <s v="การใช้พลังงานทดแทนที่ผลิตภายในประเทศเพิ่มมากขึ้น"/>
    <s v="สนับสนุน"/>
    <s v="070202V03"/>
    <s v="การส่งเสริมและพัฒนาด้านพลังงานทดแทนในรูปแบบไฟฟ้า ความร้อน และเชื้อเพลิงชีวภาพ"/>
    <x v="111"/>
    <s v="ระบบโครงสร้างพื้นฐานที่เอื้อต่อการผลิตและใช้พลังงานทดแทน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4"/>
    <s v="การส่งเสริมเทคโนโลยีที่สามารถผลิตได้ในประเทศ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202"/>
    <s v="การใช้พลังงานทดแทนที่ผลิตภายในประเทศเพิ่มมากขึ้น"/>
    <s v="สนับสนุน"/>
    <s v="070202V04"/>
    <s v="การพัฒนาเพื่อเพิ่มประสิทธิภาพและลดต้นทุนการผลิต"/>
    <x v="115"/>
    <s v="การประยุกต์ใช้เทคโนโลยีในการบริหารจัดการ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203"/>
    <s v="ประสิทธิภาพการใช้พลังงานของประเทศเพิ่มขึ้น"/>
    <s v="สนับสนุน"/>
    <s v="070203V03"/>
    <s v="มาตรการส่งเสริมและสนับสนุน"/>
    <x v="125"/>
    <s v="การลงทุนเพื่อดำเนินการมาตรการประหยัดพลังงาน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1"/>
    <s v="ระบบไฟฟ้าด้วยเทคโนโลยีระบบโครงข่ายสมาร์ทกริด"/>
    <x v="138"/>
    <s v="โครงสร้างพื้นฐานระบบไฟฟ้ารองรับการเชื่อมต่อ High EV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สนับสนุน"/>
    <s v="070204V02"/>
    <s v="การบริหารจัดการระบบไฟฟ้า"/>
    <x v="140"/>
    <s v="การบริหารจัดการโรงไฟฟ้าและโครงสร้างพื้นฐานที่เกี่ยวข้อง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6"/>
    <s v="ความครอบคลุมโครงสร้างอินเทอร์เน็ตเคลื่อนที่ในพื้นที่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7"/>
    <s v="ความจุโครงข่ายเชื่อมต่อระหว่างระเทศ"/>
    <x v="0"/>
  </r>
  <r>
    <s v="สำนักนายกรัฐมนตรี"/>
    <s v="สำนักงานสภาพัฒนาการเศรษฐกิจและสังคมแห่งชาติ"/>
    <x v="54"/>
    <s v="07"/>
    <s v="070301"/>
    <s v="ประชาชนมีความสามารถในการเข้าถึงอินเทอร์เน็ตมากขึ้น"/>
    <s v="สนับสนุน"/>
    <s v="070301V05"/>
    <s v="สภาพแวดล้อมที่เอื้อต่อการเข้าถึงอินเทอร์เน็ตต่อประชาชน"/>
    <x v="159"/>
    <s v="นโยบายด้านดิจิทัลที่ไม่เป็นอุปสรรค"/>
    <x v="0"/>
  </r>
  <r>
    <s v="หน่วยงานที่ไม่อยู่ในการบังคับบัญชาหรือกำกับดูแลของฝ่ายบริหาร"/>
    <s v="สภากาชาดไทย"/>
    <x v="55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7"/>
    <s v="การเผยแพร่ข้อมูลข่าวสารรณรงค์การใช้รถ ใช้ถนนให้ปลอดภัย"/>
    <x v="0"/>
  </r>
  <r>
    <s v="หน่วยงานที่ไม่อยู่ในการบังคับบัญชาหรือกำกับดูแลของฝ่ายบริหาร"/>
    <s v="สภากาชาดไทย"/>
    <x v="55"/>
    <s v="07"/>
    <s v="070105"/>
    <s v="ผู้เสียชีวิตจากอุบัติเหตุทางถนนลดลง"/>
    <s v="สนับสนุน"/>
    <s v="070105V05"/>
    <s v="สภาพแวดล้อมที่ช่วยลดผู้เสียชีวิตจากอุบัติเหตุทางถนนในภาพรวม"/>
    <x v="88"/>
    <s v="เทคโนโลยีเพื่อเสริมสร้างความปลอดภัย"/>
    <x v="0"/>
  </r>
  <r>
    <s v="หน่วยงานที่ไม่อยู่ในการบังคับบัญชาหรือกำกับดูแลของฝ่ายบริหาร"/>
    <s v="สำนักงานคณะกรรมการกิจการกระจายเสียง กิจการโทรทัศน์ และกิจการโทรคมนาคมแห่งชาติ"/>
    <x v="56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5"/>
    <s v="ความครอบคลุมและคุณภาพ  และโครงสร้างอินเทอร์เน็ตโทรศัพท์พื้นฐาน"/>
    <x v="0"/>
  </r>
  <r>
    <s v="หน่วยงานที่ไม่อยู่ในการบังคับบัญชาหรือกำกับดูแลของฝ่ายบริหาร"/>
    <s v="สำนักงานคณะกรรมการกิจการกระจายเสียง กิจการโทรทัศน์ และกิจการโทรคมนาคมแห่งชาติ"/>
    <x v="56"/>
    <s v="07"/>
    <s v="070301"/>
    <s v="ประชาชนมีความสามารถในการเข้าถึงอินเทอร์เน็ตมากขึ้น"/>
    <s v="สนับสนุน"/>
    <s v="070301V01"/>
    <s v="โครงสร้างพื้นฐานอินเทอร์เน็ต"/>
    <x v="149"/>
    <s v="การบริหารจัดการคลื่นความถี่"/>
    <x v="0"/>
  </r>
  <r>
    <s v="หน่วยงานที่ไม่อยู่ในการบังคับบัญชาหรือกำกับดูแลของฝ่ายบริหาร"/>
    <s v="สำนักงานคณะกรรมการกำกับกิจการพลังงาน"/>
    <x v="57"/>
    <s v="07"/>
    <s v="070201"/>
    <s v="การใช้ก๊าซธรรมชาติในการผลิตไฟฟ้าลดลง"/>
    <s v="หลัก"/>
    <s v="070201V02"/>
    <s v="การขับเคลื่อนโรงไฟฟ้า การกำกับดูแล และกฎระเบียบ"/>
    <x v="91"/>
    <s v="การกำกับ การจัดหาและการใช้ก๊าซธรรมชาติให้มีประสิทธิภาพในราคาที่เหมาะสม"/>
    <x v="1"/>
  </r>
  <r>
    <s v="หน่วยงานที่ไม่อยู่ในการบังคับบัญชาหรือกำกับดูแลของฝ่ายบริหาร"/>
    <s v="สำนักงานคณะกรรมการกำกับกิจการพลังงาน"/>
    <x v="57"/>
    <s v="07"/>
    <s v="070201"/>
    <s v="การใช้ก๊าซธรรมชาติในการผลิตไฟฟ้าลดลง"/>
    <s v="หลัก"/>
    <s v="070201V03"/>
    <s v="โครงสร้างพื้นฐานขนส่ง/แปรรูป"/>
    <x v="94"/>
    <s v="ประสิทธิภาพการจัดหาและการนำเข้าก๊าซธรรมชาติ"/>
    <x v="1"/>
  </r>
  <r>
    <s v="หน่วยงานที่ไม่อยู่ในการบังคับบัญชาหรือกำกับดูแลของฝ่ายบริหาร"/>
    <s v="สำนักงานคณะกรรมการกำกับกิจการพลังงาน"/>
    <x v="57"/>
    <s v="07"/>
    <s v="070204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หลัก"/>
    <s v="070204V03"/>
    <s v="สภาพแวดล้อมที่สนับสนุนการพัฒนาประสิทธิภาพเทคโนโลยีระบบโครงข่ายสมาร์กริด"/>
    <x v="144"/>
    <s v="กฎหมาย มาตรการ นโยบายที่เกี่ยวข้อง 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s v="หลัก"/>
  </r>
  <r>
    <x v="0"/>
    <x v="1"/>
    <s v="รอง"/>
  </r>
  <r>
    <x v="0"/>
    <x v="2"/>
    <s v="รอง"/>
  </r>
  <r>
    <x v="1"/>
    <x v="0"/>
    <s v="หลัก"/>
  </r>
  <r>
    <x v="1"/>
    <x v="1"/>
    <s v="รอง"/>
  </r>
  <r>
    <x v="1"/>
    <x v="2"/>
    <s v="รอง"/>
  </r>
  <r>
    <x v="1"/>
    <x v="3"/>
    <s v="รอง"/>
  </r>
  <r>
    <x v="1"/>
    <x v="4"/>
    <s v="ไม่ระบุ"/>
  </r>
  <r>
    <x v="2"/>
    <x v="5"/>
    <s v="หลัก"/>
  </r>
  <r>
    <x v="2"/>
    <x v="1"/>
    <s v="รอง"/>
  </r>
  <r>
    <x v="2"/>
    <x v="2"/>
    <s v="รอง"/>
  </r>
  <r>
    <x v="2"/>
    <x v="0"/>
    <s v="รอง"/>
  </r>
  <r>
    <x v="2"/>
    <x v="6"/>
    <s v="ไม่ระบุ"/>
  </r>
  <r>
    <x v="2"/>
    <x v="7"/>
    <s v="ไม่ระบุ"/>
  </r>
  <r>
    <x v="2"/>
    <x v="4"/>
    <s v="ไม่ระบุ"/>
  </r>
  <r>
    <x v="3"/>
    <x v="1"/>
    <s v="รอง"/>
  </r>
  <r>
    <x v="3"/>
    <x v="8"/>
    <s v="รอง"/>
  </r>
  <r>
    <x v="3"/>
    <x v="2"/>
    <s v="รอง"/>
  </r>
  <r>
    <x v="3"/>
    <x v="0"/>
    <s v="รอง"/>
  </r>
  <r>
    <x v="4"/>
    <x v="9"/>
    <s v="รอง"/>
  </r>
  <r>
    <x v="4"/>
    <x v="1"/>
    <s v="รอง"/>
  </r>
  <r>
    <x v="4"/>
    <x v="2"/>
    <s v="รอง"/>
  </r>
  <r>
    <x v="4"/>
    <x v="0"/>
    <s v="รอง"/>
  </r>
  <r>
    <x v="5"/>
    <x v="5"/>
    <s v="หลัก"/>
  </r>
  <r>
    <x v="5"/>
    <x v="1"/>
    <s v="รอง"/>
  </r>
  <r>
    <x v="5"/>
    <x v="2"/>
    <s v="รอง"/>
  </r>
  <r>
    <x v="5"/>
    <x v="0"/>
    <s v="รอง"/>
  </r>
  <r>
    <x v="5"/>
    <x v="4"/>
    <s v="ไม่ระบุ"/>
  </r>
  <r>
    <x v="6"/>
    <x v="0"/>
    <s v="หลัก"/>
  </r>
  <r>
    <x v="6"/>
    <x v="1"/>
    <s v="รอง"/>
  </r>
  <r>
    <x v="6"/>
    <x v="2"/>
    <s v="รอง"/>
  </r>
  <r>
    <x v="6"/>
    <x v="10"/>
    <s v="รอง"/>
  </r>
  <r>
    <x v="6"/>
    <x v="3"/>
    <s v="รอง"/>
  </r>
  <r>
    <x v="6"/>
    <x v="4"/>
    <s v="ไม่ระบุ"/>
  </r>
  <r>
    <x v="7"/>
    <x v="0"/>
    <s v="หลัก"/>
  </r>
  <r>
    <x v="7"/>
    <x v="1"/>
    <s v="รอง"/>
  </r>
  <r>
    <x v="7"/>
    <x v="2"/>
    <s v="รอง"/>
  </r>
  <r>
    <x v="7"/>
    <x v="10"/>
    <s v="รอง"/>
  </r>
  <r>
    <x v="7"/>
    <x v="3"/>
    <s v="รอง"/>
  </r>
  <r>
    <x v="8"/>
    <x v="1"/>
    <s v="รอง"/>
  </r>
  <r>
    <x v="8"/>
    <x v="2"/>
    <s v="รอง"/>
  </r>
  <r>
    <x v="8"/>
    <x v="10"/>
    <s v="รอง"/>
  </r>
  <r>
    <x v="9"/>
    <x v="1"/>
    <s v="รอง"/>
  </r>
  <r>
    <x v="9"/>
    <x v="2"/>
    <s v="รอง"/>
  </r>
  <r>
    <x v="9"/>
    <x v="10"/>
    <s v="รอง"/>
  </r>
  <r>
    <x v="9"/>
    <x v="11"/>
    <s v="รอง"/>
  </r>
  <r>
    <x v="9"/>
    <x v="0"/>
    <s v="ไม่ระบุ"/>
  </r>
  <r>
    <x v="9"/>
    <x v="4"/>
    <s v="ไม่ระบุ"/>
  </r>
  <r>
    <x v="10"/>
    <x v="1"/>
    <s v="รอง"/>
  </r>
  <r>
    <x v="10"/>
    <x v="2"/>
    <s v="รอง"/>
  </r>
  <r>
    <x v="10"/>
    <x v="11"/>
    <s v="รอง"/>
  </r>
  <r>
    <x v="10"/>
    <x v="4"/>
    <s v="ไม่ระบุ"/>
  </r>
  <r>
    <x v="11"/>
    <x v="1"/>
    <s v="รอง"/>
  </r>
  <r>
    <x v="11"/>
    <x v="2"/>
    <s v="รอง"/>
  </r>
  <r>
    <x v="11"/>
    <x v="10"/>
    <s v="รอง"/>
  </r>
  <r>
    <x v="11"/>
    <x v="5"/>
    <s v="ไม่ระบุ"/>
  </r>
  <r>
    <x v="11"/>
    <x v="6"/>
    <s v="ไม่ระบุ"/>
  </r>
  <r>
    <x v="11"/>
    <x v="7"/>
    <s v="ไม่ระบุ"/>
  </r>
  <r>
    <x v="11"/>
    <x v="0"/>
    <s v="ไม่ระบุ"/>
  </r>
  <r>
    <x v="11"/>
    <x v="4"/>
    <s v="ไม่ระบุ"/>
  </r>
  <r>
    <x v="12"/>
    <x v="1"/>
    <s v="รอง"/>
  </r>
  <r>
    <x v="12"/>
    <x v="2"/>
    <s v="รอง"/>
  </r>
  <r>
    <x v="13"/>
    <x v="0"/>
    <s v="หลัก"/>
  </r>
  <r>
    <x v="13"/>
    <x v="1"/>
    <s v="รอง"/>
  </r>
  <r>
    <x v="13"/>
    <x v="2"/>
    <s v="รอง"/>
  </r>
  <r>
    <x v="13"/>
    <x v="3"/>
    <s v="รอง"/>
  </r>
  <r>
    <x v="13"/>
    <x v="7"/>
    <s v="ไม่ระบุ"/>
  </r>
  <r>
    <x v="13"/>
    <x v="4"/>
    <s v="ไม่ระบุ"/>
  </r>
  <r>
    <x v="14"/>
    <x v="0"/>
    <s v="หลัก"/>
  </r>
  <r>
    <x v="14"/>
    <x v="1"/>
    <s v="รอง"/>
  </r>
  <r>
    <x v="14"/>
    <x v="2"/>
    <s v="รอง"/>
  </r>
  <r>
    <x v="15"/>
    <x v="12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s v="EGAT-62-0001"/>
    <s v="โครงการโรงไฟฟ้าทดแทนโรงไฟฟ้าแม่เมาะ เครื่องที่ 4-7"/>
    <s v="โครงการโรงไฟฟ้าทดแทนโรงไฟฟ้าแม่เมาะ เครื่องที่ 4-7"/>
    <s v="ด้านการสร้างการเติบโตบนคุณภาพชีวิตที่เป็นมิตรต่อสิ่งแวดล้อม"/>
    <n v="2553"/>
    <s v="มิถุนายน 2553"/>
    <s v="ธันวาคม 2561"/>
    <m/>
    <x v="0"/>
    <s v="กฟผ."/>
    <s v="กระทรวงพลังงาน"/>
    <m/>
    <s v="v3_070201V02"/>
    <x v="0"/>
    <x v="0"/>
    <m/>
    <s v="https://emenscr.nesdc.go.th/viewer/view.html?id=63ce57907825de3dde357cf0"/>
    <s v="v2_070201V02F01"/>
    <x v="0"/>
  </r>
  <r>
    <s v="PTTPLC-62-0001"/>
    <s v="โครงการลงทุนขยายกำลังการแปรสภาพ LNG ของ Map Ta Phut LNG Terminal"/>
    <s v="โครงการลงทุนขยายกำลังการแปรสภาพ LNG ของ Map Ta Phut LNG Terminal"/>
    <s v="ด้านการสร้างความสามารถในการแข่งขัน"/>
    <n v="2559"/>
    <s v="กันยายน 2559"/>
    <s v="ธันวาคม 2561"/>
    <m/>
    <x v="1"/>
    <s v="ปตท."/>
    <s v="กระทรวงพลังงาน"/>
    <m/>
    <s v="v3_070201V02"/>
    <x v="0"/>
    <x v="0"/>
    <m/>
    <s v="https://emenscr.nesdc.go.th/viewer/view.html?id=63cf5d81491d7c3de4de5c01"/>
    <s v="v2_070201V02F01"/>
    <x v="0"/>
  </r>
  <r>
    <s v="PTTPLC-62-0002"/>
    <s v="โครงการ LNG Receiving Terminal แห่งใหม่ จ.ระยอง"/>
    <s v="โครงการ LNG Receiving Terminal  แห่งใหม่ จ.ระยอง"/>
    <s v="ด้านการสร้างความสามารถในการแข่งขัน"/>
    <n v="2560"/>
    <s v="กรกฎาคม 2560"/>
    <s v="กุมภาพันธ์ 2565"/>
    <m/>
    <x v="1"/>
    <s v="ปตท."/>
    <s v="กระทรวงพลังงาน"/>
    <m/>
    <s v="v3_070201V02"/>
    <x v="0"/>
    <x v="0"/>
    <m/>
    <s v="https://emenscr.nesdc.go.th/viewer/view.html?id=63d0aee97395053debdfaac2"/>
    <s v="v2_070201V02F01"/>
    <x v="0"/>
  </r>
  <r>
    <s v="PTTPLC-63-0001"/>
    <s v="โครงการท่อส่งก๊าซธรรมชาติ เส้นที่ 5"/>
    <s v="โครงการท่อส่งก๊าซธรรมชาติ เส้นที่ 5"/>
    <s v="ด้านการสร้างความสามารถในการแข่งขัน"/>
    <n v="2560"/>
    <s v="มกราคม 2560"/>
    <s v="มกราคม 2564"/>
    <m/>
    <x v="1"/>
    <s v="ปตท."/>
    <s v="กระทรวงพลังงาน"/>
    <m/>
    <s v="v3_070201V02"/>
    <x v="0"/>
    <x v="0"/>
    <m/>
    <s v="https://emenscr.nesdc.go.th/viewer/view.html?id=63d0ec6d5ed9493056facd12"/>
    <s v="v2_070201V02F01"/>
    <x v="0"/>
  </r>
  <r>
    <s v="PTTPLC-63-0002"/>
    <s v="โครงการระบบท่อส่งก๊าซฯ จากสถานีควบคุมความดันก๊าซฯ ราชบุรี – วังน้อยที่ 6"/>
    <s v="โครงการระบบท่อส่งก๊าซฯ จากสถานีควบคุมความดันก๊าซฯ ราชบุรี – วังน้อยที่ 6"/>
    <s v="ด้านการสร้างความสามารถในการแข่งขัน"/>
    <n v="2560"/>
    <s v="มิถุนายน 2560"/>
    <s v="ธันวาคม 2563"/>
    <m/>
    <x v="1"/>
    <s v="ปตท."/>
    <s v="กระทรวงพลังงาน"/>
    <m/>
    <s v="v3_070201V04"/>
    <x v="1"/>
    <x v="0"/>
    <m/>
    <s v="https://emenscr.nesdc.go.th/viewer/view.html?id=63d399a05ed9493056facdc0"/>
    <s v="v2_070201V01F03"/>
    <x v="0"/>
  </r>
  <r>
    <s v="พน 0202-61-0003"/>
    <s v="สร้างกติกา (Code of Conduct) เพื่อกำหนดขอบเขตการปฏิบัติงานระหว่างหน่วยนโยบาย-หน่วยกำกับ-หน่วยปฏิบัติ"/>
    <s v="สร้างกติกา (Code of Conduct) เพื่อกำหนดขอบเขตการปฏิบัติงานระหว่างหน่วยนโยบาย-หน่วยกำกับ-หน่วยปฏิบัติ"/>
    <s v="ด้านการสร้างความสามารถในการแข่งขัน"/>
    <n v="2561"/>
    <s v="มีนาคม 2561"/>
    <s v="กันยายน 2565"/>
    <s v="สำนักนโยบายและยุทธศาสตร์"/>
    <x v="2"/>
    <s v="สป.พน."/>
    <s v="กระทรวงพลังงาน"/>
    <m/>
    <s v="v3_070201V04"/>
    <x v="1"/>
    <x v="0"/>
    <m/>
    <s v="https://emenscr.nesdc.go.th/viewer/view.html?id=63d3965a7825de3dde35821d"/>
    <s v="v2_070201V01F03"/>
    <x v="0"/>
  </r>
  <r>
    <s v="EGAT-61-0008"/>
    <s v="ศึกษาสัดส่วนโรงไฟฟ้าฐานและการเติบโตที่เหมาะสม"/>
    <s v="ศึกษาสัดส่วนโรงไฟฟ้าฐานและการเติบโตที่เหมาะสม"/>
    <s v="ด้านการสร้างความสามารถในการแข่งขัน"/>
    <n v="2561"/>
    <s v="มกราคม 2561"/>
    <s v="มีนาคม 2562"/>
    <m/>
    <x v="0"/>
    <s v="กฟผ."/>
    <s v="กระทรวงพลังงาน"/>
    <m/>
    <s v="v3_070201V02"/>
    <x v="0"/>
    <x v="0"/>
    <m/>
    <s v="https://emenscr.nesdc.go.th/viewer/view.html?id=63d7766d37f22f3054889168"/>
    <s v="v2_070201V02F01"/>
    <x v="0"/>
  </r>
  <r>
    <s v="พน 0604-61-0005"/>
    <s v="ประเด็นการปฏิรูปที่ 7 ด้านการพัฒนาอุตสาหกรรมก๊าซ ลำดับที่ 4.3 ศึกษาแนวทางการกำหนดโครงสร้างตลาดก๊าซธรรมชาติ แนวทางการกำกับดูแลที่ส่งเสริมให้เกิดการแข่งขันและเกิดประโยชน์สูงสุดกับผู้บริโภค"/>
    <s v="ประเด็นการปฏิรูปที่ 7 ด้านการพัฒนาอุตสาหกรรมก๊าซ ลำดับที่ 4.3  ศึกษาแนวทางการกำหนดโครงสร้างตลาดก๊าซธรรมชาติ แนวทางการกำกับดูแลที่ส่งเสริมให้เกิดการแข่งขันและเกิดประโยชน์สูงสุดกับผู้บริโภค"/>
    <s v="ด้านการสร้างความสามารถในการแข่งขัน"/>
    <n v="2561"/>
    <s v="เมษายน 2561"/>
    <s v="พฤศจิกายน 2563"/>
    <s v="สำนักนโยบายปิโตรเลียมและปิโตรเคมี"/>
    <x v="3"/>
    <s v="สนพ."/>
    <s v="กระทรวงพลังงาน"/>
    <m/>
    <s v="v3_070201V02"/>
    <x v="0"/>
    <x v="0"/>
    <m/>
    <s v="https://emenscr.nesdc.go.th/viewer/view.html?id=63d238445ed9493056facd4f"/>
    <s v="v2_070201V02F01"/>
    <x v="0"/>
  </r>
  <r>
    <s v="PTTPLC-61-0001"/>
    <s v="ศึกษาการนำก๊าซธรรมชาติไปยังพื้นที่ต่างๆนอกโครงข่ายระบบท่อก๊าซธรรมชาติ"/>
    <s v="ศึกษาการนำก๊าซธรรมชาติไปยังพื้นที่ต่างๆนอกโครงข่ายระบบท่อก๊าซธรรมชาติ"/>
    <s v="ด้านการสร้างความสามารถในการแข่งขัน"/>
    <n v="2561"/>
    <s v="มกราคม 2561"/>
    <s v="ธันวาคม 2561"/>
    <m/>
    <x v="1"/>
    <s v="ปตท."/>
    <s v="กระทรวงพลังงาน"/>
    <m/>
    <s v="v3_070201V02"/>
    <x v="0"/>
    <x v="0"/>
    <m/>
    <s v="https://emenscr.nesdc.go.th/viewer/view.html?id=63e06fee6d1ffe1aa8539d1b"/>
    <s v="v2_070201V02F01"/>
    <x v="0"/>
  </r>
  <r>
    <s v="PTTPLC-61-0002"/>
    <s v="ศึกษาความเป็นไปได้ในการพัฒนา LNG Hub ของประเทศไทย"/>
    <s v="ศึกษาความเป็นไปได้ในการพัฒนา LNG Hub ของประเทศไทย"/>
    <s v="ด้านการสร้างความสามารถในการแข่งขัน"/>
    <n v="2561"/>
    <s v="มกราคม 2561"/>
    <s v="ธันวาคม 2561"/>
    <m/>
    <x v="1"/>
    <s v="ปตท."/>
    <s v="กระทรวงพลังงาน"/>
    <m/>
    <s v="v3_070201V04"/>
    <x v="2"/>
    <x v="0"/>
    <m/>
    <s v="https://emenscr.nesdc.go.th/viewer/view.html?id=63eafb5eecd30773351f73ad"/>
    <s v="v2_070201V05F03"/>
    <x v="0"/>
  </r>
  <r>
    <s v="พน 0202-61-0006"/>
    <s v="ส่งเสริมและสร้างระบบธรรมาภิบาลในการบริหารจัดการภาครัฐ"/>
    <s v="ส่งเสริมและสร้างระบบธรรมาภิบาลในการบริหารจัดการภาครัฐ"/>
    <s v="ด้านการสร้างความสามารถในการแข่งขัน"/>
    <n v="2561"/>
    <s v="มกราคม 2561"/>
    <s v="กันยายน 2563"/>
    <s v="สำนักนโยบายและยุทธศาสตร์"/>
    <x v="2"/>
    <s v="สป.พน."/>
    <s v="กระทรวงพลังงาน"/>
    <m/>
    <s v="v3_070201V03"/>
    <x v="3"/>
    <x v="0"/>
    <m/>
    <s v="https://emenscr.nesdc.go.th/viewer/view.html?id=643e4809ec7d06496dfc21da"/>
    <s v="v2_070201V03F03"/>
    <x v="0"/>
  </r>
  <r>
    <s v="พน 0202-61-0007"/>
    <s v="ส่งเสริมและสร้างระบบธรรมาภิบาลในการบริหารจัดการภาคองค์กรพัฒนาเอกชน"/>
    <s v="ส่งเสริมและสร้างระบบธรรมาภิบาลในการบริหารจัดการภาคองค์กรพัฒนาเอกชน"/>
    <s v="ด้านการสร้างความสามารถในการแข่งขัน"/>
    <n v="2561"/>
    <s v="มกราคม 2561"/>
    <s v="กันยายน 2562"/>
    <s v="สำนักนโยบายและยุทธศาสตร์"/>
    <x v="2"/>
    <s v="สป.พน."/>
    <s v="กระทรวงพลังงาน"/>
    <m/>
    <s v="v3_070201V02"/>
    <x v="0"/>
    <x v="0"/>
    <m/>
    <s v="https://emenscr.nesdc.go.th/viewer/view.html?id=666feabc954b491b4af54223"/>
    <s v="v3_070201V02F01"/>
    <x v="0"/>
  </r>
  <r>
    <s v="พน 0202-61-0008"/>
    <s v="ส่งเสริมและสร้างระบบธรรมาภิบาลในการบริหารจัดการภาคผู้ประกอบการ"/>
    <s v="ส่งเสริมและสร้างระบบธรรมาภิบาลในการบริหารจัดการภาคผู้ประกอบการ"/>
    <s v="ด้านการสร้างความสามารถในการแข่งขัน"/>
    <n v="2561"/>
    <s v="มกราคม 2561"/>
    <s v="กันยายน 2565"/>
    <s v="สำนักนโยบายและยุทธศาสตร์"/>
    <x v="2"/>
    <s v="สป.พน."/>
    <s v="กระทรวงพลังงาน"/>
    <m/>
    <s v="v3_070201V03"/>
    <x v="3"/>
    <x v="0"/>
    <m/>
    <s v="https://emenscr.nesdc.go.th/viewer/view.html?id=656854cd66940b3b33337769"/>
    <s v="v3_070201V03F02"/>
    <x v="0"/>
  </r>
  <r>
    <s v="พน 0602-62-0001"/>
    <s v="โครงการติดตามและประเมินผลการดำเนินงานตามนโยบาย แผน และมาตรการที่อนุมัติโดย กพช. และ กบง."/>
    <s v="โครงการติดตามและประเมินผลการดำเนินงานตามนโยบาย แผน และมาตรการที่อนุมัติโดย กพช. และ กบง."/>
    <s v="ด้านการสร้างความสามารถในการแข่งขัน"/>
    <n v="2561"/>
    <s v="ธันวาคม 2560"/>
    <s v="กันยายน 2561"/>
    <s v="กองนโยบายและแผนพลังงาน"/>
    <x v="3"/>
    <s v="สนพ."/>
    <s v="กระทรวงพลังงาน"/>
    <m/>
    <s v="v3_070201V02"/>
    <x v="0"/>
    <x v="0"/>
    <m/>
    <s v="https://emenscr.nesdc.go.th/viewer/view.html?id=65726fb07482073b2da58bd3"/>
    <s v="v3_070201V02F01"/>
    <x v="0"/>
  </r>
  <r>
    <s v="พน 0603-62-0004"/>
    <s v="ค่าพยากรณ์ความต้องการไฟฟ้ารายภาค"/>
    <s v="ค่าพยากรณ์ความต้องการไฟฟ้ารายภาค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61"/>
    <s v="ศูนย์พยากรณ์และสารสนเทศพลังงาน"/>
    <x v="3"/>
    <s v="สนพ."/>
    <s v="กระทรวงพลังงาน"/>
    <m/>
    <s v="v3_070201V02"/>
    <x v="0"/>
    <x v="0"/>
    <m/>
    <s v="https://emenscr.nesdc.go.th/viewer/view.html?id=65714a6419d0a33b26c4e5d0"/>
    <s v="v3_070201V02F01"/>
    <x v="0"/>
  </r>
  <r>
    <s v="พน 0604-61-0002"/>
    <s v="ประเด็นการปฏิรูปที่ 7 ด้านการพัฒนาอุตสาหกรรมก๊าซ ลำดับที่ 4.2 ศึกษาถึงสัดส่วนของปริมาณก๊าซธรรมชาติเพื่อรักษาความมั่นคงกับปริมาณเพื่อเปิดให้มีการแข่งขันและเกิดประโยชน์กับผู้บริโภค"/>
    <s v="ประเด็นการปฏิรูปที่ 7 ด้านการพัฒนาอุตสาหกรรมก๊าซ ลำดับที่ 4.2 ศึกษาถึงสัดส่วนของปริมาณก๊าซธรรมชาติเพื่อรักษาความมั่นคงกับปริมาณเพื่อเปิดให้มีการแข่งขันและเกิดประโยชน์กับผู้บริโภค"/>
    <s v="ด้านการสร้างความสามารถในการแข่งขัน"/>
    <n v="2562"/>
    <s v="กุมภาพันธ์ 2562"/>
    <s v="พฤศจิกายน 2563"/>
    <s v="สำนักนโยบายปิโตรเลียมและปิโตรเคมี"/>
    <x v="3"/>
    <s v="สนพ."/>
    <s v="กระทรวงพลังงาน"/>
    <m/>
    <s v="v3_070201V04"/>
    <x v="2"/>
    <x v="0"/>
    <m/>
    <s v="https://emenscr.nesdc.go.th/viewer/view.html?id=6571766219d0a33b26c4e605"/>
    <s v="v3_070201V04F03"/>
    <x v="0"/>
  </r>
  <r>
    <s v="พน 0604-61-0003"/>
    <s v="ประเด็นการปฏิรูปที่ 7 ด้านการพัฒนาอุตสาหกรรมก๊าซ ลำดับที่ 2.1 โครงการศึกษาทบทวนแผนโครงสร้างพื้นฐานของประเทศเพื่อรองรับความมั่นคงและการเติบโตของประเทศ"/>
    <s v="ประเด็นการปฏิรูปที่ 7 ด้านการพัฒนาอุตสาหกรรมก๊าซ  ลำดับที่ 2.1  โครงการศึกษาทบทวนแผนโครงสร้างพื้นฐานของประเทศเพื่อรองรับความมั่นคงและการเติบโตของประเทศ"/>
    <s v="ด้านการสร้างความสามารถในการแข่งขัน"/>
    <n v="2562"/>
    <s v="กุมภาพันธ์ 2562"/>
    <s v="พฤศจิกายน 2563"/>
    <s v="สำนักนโยบายปิโตรเลียมและปิโตรเคมี"/>
    <x v="3"/>
    <s v="สนพ."/>
    <s v="กระทรวงพลังงาน"/>
    <m/>
    <s v="v3_070201V03"/>
    <x v="4"/>
    <x v="0"/>
    <m/>
    <s v="https://emenscr.nesdc.go.th/viewer/view.html?id=65714df866940b3b333378eb"/>
    <s v="v3_070201V03F01"/>
    <x v="0"/>
  </r>
  <r>
    <s v="พน 0603-61-0002"/>
    <s v="โครงการพัฒนาและปรับปรุงระบบฐานข้อมูลผู้ผลิตไฟฟ้าเอกชนที่ผลิตไฟฟ้าเพื่อใช้เองโดยไม่ขายเข้าระบบของการไฟฟ้าหรือจำหน่ายไฟฟ้าให้ลูกค้าตรง"/>
    <s v="โครงการพัฒนาและปรับปรุงระบบฐานข้อมูลผู้ผลิตไฟฟ้าเอกชนที่ผลิตไฟฟ้าเพื่อใช้เองโดยไม่ขายเข้าระบบของการไฟฟ้าหรือจำหน่ายไฟฟ้าให้ลูกค้าตรง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ศูนย์พยากรณ์และสารสนเทศพลังงาน"/>
    <x v="3"/>
    <s v="สนพ."/>
    <s v="กระทรวงพลังงาน"/>
    <m/>
    <s v="v3_070201V02"/>
    <x v="0"/>
    <x v="0"/>
    <m/>
    <s v="https://emenscr.nesdc.go.th/viewer/view.html?id=6571711f3b1d2f5c6661f2a0"/>
    <s v="v3_070201V02F01"/>
    <x v="0"/>
  </r>
  <r>
    <s v="พน 0602-62-0002"/>
    <s v="โครงการติดตามและประเมินผลการดำเนินงานตามนโยบาย แผน และมาตรการ ที่อนุมัติโดย กพช. และ กบง."/>
    <s v="โครงการติดตามและประเมินผลการดำเนินงานตามนโยบาย แผน และมาตรการ ที่อนุมัติโดย กพช. และ กบง."/>
    <s v="ด้านการสร้างความสามารถในการแข่งขัน"/>
    <n v="2562"/>
    <s v="ธันวาคม 2561"/>
    <s v="กันยายน 2562"/>
    <s v="กองนโยบายและแผนพลังงาน"/>
    <x v="3"/>
    <s v="สนพ."/>
    <s v="กระทรวงพลังงาน"/>
    <m/>
    <s v="v3_070201V04"/>
    <x v="2"/>
    <x v="0"/>
    <m/>
    <s v="https://emenscr.nesdc.go.th/viewer/view.html?id=66418c4a55fb162ad959f108"/>
    <s v="v3_070201V04F03"/>
    <x v="0"/>
  </r>
  <r>
    <s v="พน 0304-62-0007"/>
    <s v="โครงการบูรณาการงานด้านถ่านหินโดยรวมของประเทศให้เกิดประสิทธิภาพสูงสุด ในส่วนของการเผยแพร่และปรับปรุงประมวลหลักปฏิบัติที่ดีสำหรับการนำเข้า/ส่งออกเชื้อเพลิงถ่านหิน ประจำปีงบประมาณ 2562"/>
    <s v="โครงการบูรณาการงานด้านถ่านหินโดยรวมของประเทศให้เกิดประสิทธิภาพสูงสุด ในส่วนของการเผยแพร่และปรับปรุงประมวลหลักปฏิบัติที่ดีสำหรับการนำเข้า/ส่งออกเชื้อเพลิงถ่านหิน ประจำปีงบประมาณ 2562"/>
    <s v="ด้านการสร้างความสามารถในการแข่งขัน"/>
    <n v="2562"/>
    <s v="พฤศจิกายน 2561"/>
    <s v="มกราคม 2563"/>
    <s v="สำนักจัดการเชื้อเพลิงธรรมชาติ"/>
    <x v="4"/>
    <s v="ชธ."/>
    <s v="กระทรวงพลังงาน"/>
    <m/>
    <s v="v3_070201V04"/>
    <x v="2"/>
    <x v="0"/>
    <m/>
    <s v="https://emenscr.nesdc.go.th/viewer/view.html?id=663c9715d5f7b32ada4302bf"/>
    <s v="v3_070201V04F03"/>
    <x v="0"/>
  </r>
  <r>
    <s v="พน 0304-62-0008"/>
    <s v="โครงการบูรณาการงานด้านถ่านหินโดยรวมของประเทศให้เกิดประสิทธิภาพสูงสุด ในส่วนของการจัดประชุมด้านเชื้อเพลิงถ่านหิน ประจำปีงบประมาณ 2562"/>
    <s v="โครงการบูรณาการงานด้านถ่านหินโดยรวมของประเทศให้เกิดประสิทธิภาพสูงสุด ในส่วนของการจัดประชุมด้านเชื้อเพลิงถ่านหิน ประจำปีงบประมาณ 2562"/>
    <s v="ด้านการสร้างความสามารถในการแข่งขัน"/>
    <n v="2562"/>
    <s v="พฤศจิกายน 2561"/>
    <s v="ธันวาคม 2562"/>
    <s v="สำนักจัดการเชื้อเพลิงธรรมชาติ"/>
    <x v="4"/>
    <s v="ชธ."/>
    <s v="กระทรวงพลังงาน"/>
    <m/>
    <s v="v3_070201V04"/>
    <x v="2"/>
    <x v="0"/>
    <m/>
    <s v="https://emenscr.nesdc.go.th/viewer/view.html?id=65718d6166940b3b33337931"/>
    <s v="v3_070201V04F03"/>
    <x v="0"/>
  </r>
  <r>
    <s v="พน 0202-62-0005"/>
    <s v="โครงการจัดทำยุทธศาสตร์ด้านพลังงานระดับจังหวัดเพื่อตอบสนองยุทธศาสตร์การพัฒนาภาค พ.ศ.2562"/>
    <s v="โครงการจัดทำยุทธศาสตร์ด้านพลังงานระดับจังหวัดเพื่อตอบสนองยุทธศาสตร์การพัฒนาภาค พ.ศ.2562"/>
    <s v="ด้านการสร้างความสามารถในการแข่งขัน"/>
    <n v="2562"/>
    <s v="ตุลาคม 2561"/>
    <s v="กันยายน 2562"/>
    <s v="สำนักนโยบายและยุทธศาสตร์"/>
    <x v="2"/>
    <s v="สป.พน."/>
    <s v="กระทรวงพลังงาน"/>
    <m/>
    <s v="v3_070201V04"/>
    <x v="5"/>
    <x v="0"/>
    <m/>
    <s v="https://emenscr.nesdc.go.th/viewer/view.html?id=6657f06b9349501f91150ec1"/>
    <s v="v3_070201V04F01"/>
    <x v="0"/>
  </r>
  <r>
    <s v="พน 0202-62-0006"/>
    <s v="โครงการพัฒนาศักยภาพของหน่วยงานด้านพลังงานในการรองรับสถานการณ์ ฉุกเฉินด้านพลังงาน พ.ศ.2562"/>
    <s v="โครงการพัฒนาศักยภาพของหน่วยงานด้านพลังงานในการรองรับสถานการณ์ ฉุกเฉินด้านพลังงาน พ.ศ.2562"/>
    <s v="ด้านการสร้างความสามารถในการแข่งขัน"/>
    <n v="2562"/>
    <s v="ตุลาคม 2561"/>
    <s v="กันยายน 2562"/>
    <s v="สำนักนโยบายและยุทธศาสตร์"/>
    <x v="2"/>
    <s v="สป.พน."/>
    <s v="กระทรวงพลังงาน"/>
    <m/>
    <s v="v3_070201V04"/>
    <x v="1"/>
    <x v="0"/>
    <m/>
    <s v="https://emenscr.nesdc.go.th/viewer/view.html?id=6763e70751d1ed367e3bff46"/>
    <s v="v3_070201V04F05"/>
    <x v="0"/>
  </r>
  <r>
    <s v="พน 0202-62-0007"/>
    <s v="โครงการศึกษาเพื่อกำหนดยุทธศาสตร์การขับเคลื่อนภาคพลังงาน ตามบริบทการเปลี่ยนแปลงของเทคโนโลยีและสถานการณ์พลังงานโลก พ.ศ.2562"/>
    <s v="โครงการศึกษาเพื่อกำหนดยุทธศาสตร์การขับเคลื่อนภาคพลังงาน ตามบริบทการเปลี่ยนแปลงของเทคโนโลยีและสถานการณ์พลังงานโลก พ.ศ.2562"/>
    <s v="ด้านการสร้างความสามารถในการแข่งขัน"/>
    <n v="2562"/>
    <s v="ตุลาคม 2561"/>
    <s v="กันยายน 2562"/>
    <s v="สำนักนโยบายและยุทธศาสตร์"/>
    <x v="2"/>
    <s v="สป.พน."/>
    <s v="กระทรวงพลังงาน"/>
    <m/>
    <s v="v3_070201V04"/>
    <x v="6"/>
    <x v="0"/>
    <m/>
    <s v="https://emenscr.nesdc.go.th/viewer/view.html?id=675fe51d4f2efe366f9a9b7d"/>
    <s v="v3_070201V04F02"/>
    <x v="0"/>
  </r>
  <r>
    <s v="พน 0202-63-0014"/>
    <s v="โครงการพัฒนาประสิทธิผลการดำเนินงานเชิงยุทธศาสตร์ตามแผนพลังงานเชิงพื้นที่"/>
    <s v="โครงการพัฒนาประสิทธิผลการดำเนินงานเชิงยุทธศาสตร์ตามแผนพลังงานเชิงพื้นที่"/>
    <s v="ด้านการสร้างความสามารถในการแข่งขัน"/>
    <n v="2563"/>
    <s v="ตุลาคม 2564"/>
    <s v="กันยายน 2565"/>
    <s v="สำนักนโยบายและยุทธศาสตร์"/>
    <x v="2"/>
    <s v="สป.พน."/>
    <s v="กระทรวงพลังงาน"/>
    <s v="โครงการปกติ 2563"/>
    <s v="v3_070201V02"/>
    <x v="0"/>
    <x v="0"/>
    <m/>
    <s v="https://emenscr.nesdc.go.th/viewer/view.html?id=676404f24f2efe366f9a9d49"/>
    <s v="v3_070201V02F01"/>
    <x v="0"/>
  </r>
  <r>
    <s v="พน 0603-63-0001"/>
    <s v="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"/>
    <s v="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"/>
    <s v="ด้านการสร้างการเติบโตบนคุณภาพชีวิตที่เป็นมิตรต่อสิ่งแวดล้อม"/>
    <n v="2563"/>
    <s v="สิงหาคม 2563"/>
    <s v="สิงหาคม 2564"/>
    <s v="ศูนย์พยากรณ์และสารสนเทศพลังงาน"/>
    <x v="3"/>
    <s v="สนพ."/>
    <s v="กระทรวงพลังงาน"/>
    <s v="โครงการปกติ 2563"/>
    <s v="v3_070201V04"/>
    <x v="2"/>
    <x v="0"/>
    <m/>
    <s v="https://emenscr.nesdc.go.th/viewer/view.html?id=6763e0a66fbae4367b6c03ba"/>
    <s v="v3_070201V04F03"/>
    <x v="0"/>
  </r>
  <r>
    <s v="พน 0202-62-0002"/>
    <s v="โครงการพัฒนากลไกการรองรับสภาวะฉุกเฉินด้านพลังงาน พ.ศ.2563"/>
    <s v="โครงการพัฒนากลไกการรองรับสภาวะฉุกเฉินด้านพลังงาน พ.ศ.2563"/>
    <s v="ด้านการสร้างความสามารถในการแข่งขัน"/>
    <n v="2563"/>
    <s v="ตุลาคม 2562"/>
    <s v="กันยายน 2563"/>
    <s v="สำนักนโยบายและยุทธศาสตร์"/>
    <x v="2"/>
    <s v="สป.พน."/>
    <s v="กระทรวงพลังงาน"/>
    <m/>
    <s v="v3_070201V04"/>
    <x v="2"/>
    <x v="0"/>
    <m/>
    <s v="https://emenscr.nesdc.go.th/viewer/view.html?id=676275d8d231ee5117cb7134"/>
    <s v="v3_070201V04F03"/>
    <x v="0"/>
  </r>
  <r>
    <s v="พน 0604-63-0002"/>
    <s v="การทบทวนและจัดทำแผนบริหารจัดการก๊าซธรรมชาติ พ.ศ. 2561 - 2580"/>
    <s v="การทบทวนและจัดทำแผนบริหารจัดการก๊าซธรรมชาติ พ.ศ. 2561 - 2580"/>
    <s v="ด้านการสร้างความสามารถในการแข่งขัน"/>
    <n v="2563"/>
    <s v="ตุลาคม 2562"/>
    <s v="กันยายน 2563"/>
    <s v="สำนักนโยบายปิโตรเลียมและปิโตรเคมี"/>
    <x v="3"/>
    <s v="สนพ."/>
    <s v="กระทรวงพลังงาน"/>
    <m/>
    <s v="v3_070201V03"/>
    <x v="3"/>
    <x v="0"/>
    <m/>
    <s v="https://emenscr.nesdc.go.th/viewer/view.html?id=6761331152c7c851103cdb1e"/>
    <s v="v3_070201V03F02"/>
    <x v="0"/>
  </r>
  <r>
    <s v="พน 0307-64-0001"/>
    <s v="โครงการเพิ่มประสิทธิภาพระบบฐานข้อมูลและโปรแกรมรับส่งข้อมูลอิเล็กทรอนิกส์ ผ่านระบบ National Single Windows (NSW) ในการพิจารณาและแจ้งผลการพิจารณา ตามมาตรา 70 แห่งพระราชบัญญัติปิโตรเลียม พ.ศ. 2514 (ปี 2564)"/>
    <s v="โครงการเพิ่มประสิทธิภาพระบบฐานข้อมูลและโปรแกรมรับส่งข้อมูลอิเล็กทรอนิกส์ ผ่านระบบ National Single Windows (NSW) ในการพิจารณาและแจ้งผลการพิจารณา ตามมาตรา 70 แห่งพระราชบัญญัติปิโตรเลียม พ.ศ. 2514 (ปี 2564)"/>
    <s v="ด้านการสร้างความสามารถในการแข่งขัน"/>
    <n v="2564"/>
    <s v="ตุลาคม 2563"/>
    <s v="กันยายน 2564"/>
    <s v="สำนักบริหารสัมปทานปิโตรเลียม"/>
    <x v="4"/>
    <s v="ชธ."/>
    <s v="กระทรวงพลังงาน"/>
    <s v="โครงการปกติ 2564"/>
    <s v="v3_070201V02"/>
    <x v="0"/>
    <x v="0"/>
    <m/>
    <s v="https://emenscr.nesdc.go.th/viewer/view.html?id=67651b0051d1ed367e3bffb1"/>
    <s v="v3_070201V02F01"/>
    <x v="0"/>
  </r>
  <r>
    <s v="พน 0306-64-0003"/>
    <s v="ค่าใช้จ่ายในการติดตาม ตรวจสอบการบริหารจัดการสำรวจและผลิตปิโตรเลียมในพื้้นที่พัฒนาร่วมไทย-มาเลเซีย (ประจำปีงบประมาณ 2564)"/>
    <s v="ค่าใช้จ่ายในการติดตาม ตรวจสอบการบริหารจัดการสำรวจและผลิตปิโตรเลียมในพื้้นที่พัฒนาร่วมไทย-มาเลเซีย (ประจำปีงบประมาณ 2564)"/>
    <s v="ด้านการสร้างความสามารถในการแข่งขัน"/>
    <n v="2564"/>
    <s v="ตุลาคม 2563"/>
    <s v="กันยายน 2564"/>
    <s v="สำนักบริหารกิจการปิโตรเลียมระหว่างประเทศ"/>
    <x v="4"/>
    <s v="ชธ."/>
    <s v="กระทรวงพลังงาน"/>
    <s v="โครงการปกติ 2564"/>
    <s v="v3_070201V04"/>
    <x v="2"/>
    <x v="0"/>
    <m/>
    <s v="https://emenscr.nesdc.go.th/viewer/view.html?id=677cf8724f2efe366f9aa631"/>
    <s v="v3_070201V04F03"/>
    <x v="0"/>
  </r>
  <r>
    <s v="พน 0306-64-0002"/>
    <s v="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 (ประจำปีงบประมาณ 2564)"/>
    <s v="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 (ประจำปีงบประมาณ 2564)"/>
    <s v="ด้านการสร้างความสามารถในการแข่งขัน"/>
    <n v="2564"/>
    <s v="ตุลาคม 2563"/>
    <s v="กันยายน 2564"/>
    <s v="สำนักบริหารกิจการปิโตรเลียมระหว่างประเทศ"/>
    <x v="4"/>
    <s v="ชธ."/>
    <s v="กระทรวงพลังงาน"/>
    <s v="โครงการปกติ 2564"/>
    <s v="v3_070201V04"/>
    <x v="2"/>
    <x v="0"/>
    <m/>
    <s v="https://emenscr.nesdc.go.th/viewer/view.html?id=677ceec4d231ee5117cbb11a"/>
    <s v="v3_070201V04F03"/>
    <x v="0"/>
  </r>
  <r>
    <s v="พน 0305-64-0001"/>
    <s v="โครงการจ้างที่ปรึกษาเพื่อดำเนินการประเมินสภาพติดตั้ง อุปกรณ์การผลิต อุปกรณ์สนับสนุน และทรัพย์สินที่ใช้ในการประกอบกิจการปิโตรเลียมในแปลงสำรวจที่กำลังจะสิ้นอายุสัมปทาน"/>
    <s v="โครงการจ้างที่ปรึกษาเพื่อดำเนินการประเมินสภาพติดตั้ง อุปกรณ์การผลิต อุปกรณ์สนับสนุน และทรัพย์สินที่ใช้ในการประกอบกิจการปิโตรเลียมในแปลงสำรวจที่กำลังจะสิ้นอายุสัมปทาน"/>
    <s v="ด้านการสร้างความสามารถในการแข่งขัน"/>
    <n v="2564"/>
    <s v="พฤษภาคม 2564"/>
    <s v="พฤศจิกายน 2564"/>
    <s v="สำนักเทคโนโลยีการประกอบกิจการปิโตรเลียม"/>
    <x v="4"/>
    <s v="ชธ."/>
    <s v="กระทรวงพลังงาน"/>
    <s v="โครงการปกติ 2564"/>
    <s v="v3_070201V04"/>
    <x v="2"/>
    <x v="0"/>
    <m/>
    <s v="https://emenscr.nesdc.go.th/viewer/view.html?id=677b5f9752c7c851103d1375"/>
    <s v="v3_070201V04F03"/>
    <x v="0"/>
  </r>
  <r>
    <s v="พน 0304-64-0004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ยื่นขอสิทธิสำรวจและผลิตปิโตรเลีย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ยื่นขอสิทธิสำรวจและผลิตปิโตรเลีย"/>
    <s v="ด้านการสร้างความสามารถในการแข่งขัน"/>
    <n v="2564"/>
    <s v="ตุลาคม 2564"/>
    <s v="กันยายน 2565"/>
    <s v="กองจัดการเชื้อเพลิงธรรมชาติ"/>
    <x v="4"/>
    <s v="ชธ."/>
    <s v="กระทรวงพลังงาน"/>
    <s v="โครงการปกติ 2564"/>
    <s v="v3_070201V04"/>
    <x v="5"/>
    <x v="0"/>
    <m/>
    <s v="https://emenscr.nesdc.go.th/viewer/view.html?id=677f7ff34f2efe366f9aa842"/>
    <s v="v3_070201V04F01"/>
    <x v="0"/>
  </r>
  <r>
    <s v="พน 0304-64-0003"/>
    <s v="โครงการจัดทำฐานข้อมูลการศึกษาศักยภาพเชื้อเพลิงธรรมชาติ"/>
    <s v="โครงการจัดทำฐานข้อมูลการศึกษาศักยภาพเชื้อเพลิงธรรมชาติ"/>
    <s v="ด้านการสร้างความสามารถในการแข่งขัน"/>
    <n v="2564"/>
    <s v="ธันวาคม 2563"/>
    <s v="สิงหาคม 2564"/>
    <s v="สำนักจัดการเชื้อเพลิงธรรมชาติ"/>
    <x v="4"/>
    <s v="ชธ."/>
    <s v="กระทรวงพลังงาน"/>
    <s v="โครงการปกติ 2564"/>
    <s v="v3_070201V04"/>
    <x v="6"/>
    <x v="0"/>
    <m/>
    <s v="https://emenscr.nesdc.go.th/viewer/view.html?id=67764fc73c750d5109f31203"/>
    <s v="v3_070201V04F02"/>
    <x v="0"/>
  </r>
  <r>
    <s v="พน 0304-64-0002"/>
    <s v="โครงการบูรณาการงานด้านถ่านหินโดยรวมของประเทศให้เกิดประสิทธิภาพสูงสุด  ประจำปีงบประมาณ 2564"/>
    <s v="โครงการบูรณาการงานด้านถ่านหินโดยรวมของประเทศให้เกิดประสิทธิภาพสูงสุด  ประจำปีงบประมาณ 2564"/>
    <s v="ด้านการสร้างความสามารถในการแข่งขัน"/>
    <n v="2564"/>
    <s v="มกราคม 2564"/>
    <s v="กันยายน 2564"/>
    <s v="สำนักจัดการเชื้อเพลิงธรรมชาติ"/>
    <x v="4"/>
    <s v="ชธ."/>
    <s v="กระทรวงพลังงาน"/>
    <s v="โครงการปกติ 2564"/>
    <s v="v3_070201V04"/>
    <x v="5"/>
    <x v="0"/>
    <m/>
    <s v="https://emenscr.nesdc.go.th/viewer/view.html?id=5f2cd413ab64071b723c6bce"/>
    <s v="070201F0501"/>
    <x v="0"/>
  </r>
  <r>
    <s v="พน 0304-64-0001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(ปีงบประมาณ 2565)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(ปีงบประมาณ 2565)"/>
    <s v="ด้านการสร้างความสามารถในการแข่งขัน"/>
    <n v="2564"/>
    <s v="ตุลาคม 2564"/>
    <s v="กรกฎาคม 2565"/>
    <s v="สำนักจัดการเชื้อเพลิงธรรมชาติ"/>
    <x v="4"/>
    <s v="ชธ."/>
    <s v="กระทรวงพลังงาน"/>
    <s v="โครงการปกติ 2564"/>
    <s v="v3_070201V02"/>
    <x v="0"/>
    <x v="0"/>
    <m/>
    <s v="https://emenscr.nesdc.go.th/viewer/view.html?id=5facff01e708b36c432df9f5"/>
    <s v="070201F0201"/>
    <x v="0"/>
  </r>
  <r>
    <s v="พน 0302-64-0001"/>
    <s v="โครงการบูรณาการการทำเชิงพื้นที่ร่วมกับภาคส่วนต่าง ๆ ในพื้นที่เป้าหมาย (ปีงบประมาณ 2564)"/>
    <s v="โครงการบูรณาการการทำเชิงพื้นที่ร่วมกับภาคส่วนต่าง ๆ ในพื้นที่เป้าหมาย (ปีงบประมาณ 2564)"/>
    <s v="ด้านการสร้างความสามารถในการแข่งขัน"/>
    <n v="2564"/>
    <s v="มกราคม 2564"/>
    <s v="กันยายน 2564"/>
    <s v="กองแผนงานเชื้อเพลิงธรรมชาติ"/>
    <x v="4"/>
    <s v="ชธ."/>
    <s v="กระทรวงพลังงาน"/>
    <s v="โครงการปกติ 2564"/>
    <s v="v3_070201V02"/>
    <x v="0"/>
    <x v="0"/>
    <m/>
    <s v="https://emenscr.nesdc.go.th/viewer/view.html?id=5fa8fe26e708b36c432df7f8"/>
    <s v="070201F0201"/>
    <x v="0"/>
  </r>
  <r>
    <s v="พน 0301 (กพร.)-64-0001"/>
    <s v="โครงการปรับโครงสร้างองค์กรเพื่อรองรับการดำเนินงานภายใต้ระบบสัญญาแบ่งปันผลผลิต (Production Sharing Contract: PSC และระบบจ้างบริการ (Service Contract: SC)"/>
    <s v="โครงการปรับโครงสร้างองค์กรเพื่อรองรับการดำเนินงานภายใต้ระบบสัญญาแบ่งปันผลผลิต (Production Sharing Contract: PSC และระบบจ้างบริการ (Service Contract: SC)"/>
    <s v="ด้านการสร้างความสามารถในการแข่งขัน"/>
    <n v="2564"/>
    <s v="ธันวาคม 2563"/>
    <s v="กันยายน 2564"/>
    <s v="กลุ่มพัฒนาระบบบริหาร"/>
    <x v="4"/>
    <s v="ชธ."/>
    <s v="กระทรวงพลังงาน"/>
    <s v="โครงการปกติ 2564"/>
    <s v="v3_070201V02"/>
    <x v="0"/>
    <x v="0"/>
    <m/>
    <s v="https://emenscr.nesdc.go.th/viewer/view.html?id=5fa1182ab85d3605fe50d115"/>
    <s v="070201F0201"/>
    <x v="0"/>
  </r>
  <r>
    <s v="พน 0206-64-0005"/>
    <s v="การจ่ายค่าบำรุงสมาชิกทบวงการพลังงานหมุนเวียนระหว่างประเทศ (International Renewable Energy Agency : IRENA)"/>
    <s v="การจ่ายค่าบำรุงสมาชิกทบวงการพลังงานหมุนเวียนระหว่างประเทศ (International Renewable Energy Agency : IRENA)"/>
    <s v="ด้านการสร้างความสามารถในการแข่งขัน"/>
    <n v="2564"/>
    <s v="ตุลาคม 2563"/>
    <s v="กันยายน 2564"/>
    <s v="กองการต่างประเทศ"/>
    <x v="2"/>
    <s v="สป.พน."/>
    <s v="กระทรวงพลังงาน"/>
    <s v="โครงการปกติ 2564"/>
    <s v="v3_070201V02"/>
    <x v="0"/>
    <x v="0"/>
    <m/>
    <s v="https://emenscr.nesdc.go.th/viewer/view.html?id=60af5cfe8c9a476f2d9048fb"/>
    <s v="070201F0201"/>
    <x v="0"/>
  </r>
  <r>
    <s v="พน 0206-64-0004"/>
    <s v="โครงการการจ่ายค่าบำรุงสมาชิก World Energy Council (WEC)"/>
    <s v="โครงการการจ่ายค่าบำรุงสมาชิก World Energy Council (WEC)"/>
    <s v="ด้านการสร้างความสามารถในการแข่งขัน"/>
    <n v="2564"/>
    <s v="ตุลาคม 2563"/>
    <s v="กันยายน 2564"/>
    <s v="กองการต่างประเทศ"/>
    <x v="2"/>
    <s v="สป.พน."/>
    <s v="กระทรวงพลังงาน"/>
    <s v="โครงการปกติ 2564"/>
    <s v="v3_070201V02"/>
    <x v="0"/>
    <x v="0"/>
    <m/>
    <s v="https://emenscr.nesdc.go.th/viewer/view.html?id=60ac75475838526f2e0f10ad"/>
    <s v="070201F0201"/>
    <x v="0"/>
  </r>
  <r>
    <s v="พน 0206-64-0003"/>
    <s v="โครงการศูนย์ความร่วมมือด้านพลังงานระหว่างประทเศ"/>
    <s v="โครงการศูนย์ความร่วมมือด้านพลังงานระหว่างประทเศ"/>
    <s v="ด้านการสร้างความสามารถในการแข่งขัน"/>
    <n v="2564"/>
    <s v="ตุลาคม 2563"/>
    <s v="กันยายน 2564"/>
    <s v="สำนักความร่วมมือระหว่างประเทศ"/>
    <x v="2"/>
    <s v="สป.พน."/>
    <s v="กระทรวงพลังงาน"/>
    <s v="โครงการปกติ 2564"/>
    <s v="v3_070201V02"/>
    <x v="0"/>
    <x v="0"/>
    <m/>
    <s v="https://emenscr.nesdc.go.th/viewer/view.html?id=5fbb8e670d3eec2a6b9e4cca"/>
    <s v="070201F0201"/>
    <x v="0"/>
  </r>
  <r>
    <s v="พน 0206-64-0002"/>
    <s v="โครงการเจรจาและประชุมนานาชาติ"/>
    <s v="โครงการเจรจาและประชุมนานาชาติ"/>
    <s v="ด้านการสร้างความสามารถในการแข่งขัน"/>
    <n v="2564"/>
    <s v="ตุลาคม 2563"/>
    <s v="กันยายน 2564"/>
    <s v="สำนักความร่วมมือระหว่างประเทศ"/>
    <x v="2"/>
    <s v="สป.พน."/>
    <s v="กระทรวงพลังงาน"/>
    <s v="โครงการปกติ 2564"/>
    <s v="v3_070201V02"/>
    <x v="0"/>
    <x v="0"/>
    <m/>
    <s v="https://emenscr.nesdc.go.th/viewer/view.html?id=5fbb65507232b72a71f77cbc"/>
    <s v="070201F0201"/>
    <x v="0"/>
  </r>
  <r>
    <s v="พน 0206-64-0001"/>
    <s v="โครงการประสานความร่วมมือกับประเทศที่มีความสำคัญด้านพลังงาน"/>
    <s v="โครงการประสานความร่วมมือกับประเทศที่มีความสำคัญด้านพลังงาน"/>
    <s v="ด้านการสร้างความสามารถในการแข่งขัน"/>
    <n v="2564"/>
    <s v="ตุลาคม 2563"/>
    <s v="กันยายน 2564"/>
    <s v="สำนักความร่วมมือระหว่างประเทศ"/>
    <x v="2"/>
    <s v="สป.พน."/>
    <s v="กระทรวงพลังงาน"/>
    <s v="โครงการปกติ 2564"/>
    <s v="v3_070201V02"/>
    <x v="0"/>
    <x v="0"/>
    <m/>
    <s v="https://emenscr.nesdc.go.th/viewer/view.html?id=5fae026ae708b36c432dfa16"/>
    <s v="070201F0201"/>
    <x v="0"/>
  </r>
  <r>
    <s v="พน 0202-64-0002"/>
    <s v="โครงการพัฒนากลไกรองรับสภาวะฉุกเฉินด้านพลังงาน"/>
    <s v="โครงการพัฒนากลไกรองรับสภาวะฉุกเฉินด้านพลังงาน"/>
    <s v="ด้านการสร้างความสามารถในการแข่งขัน"/>
    <n v="2564"/>
    <s v="ตุลาคม 2563"/>
    <s v="กันยายน 2564"/>
    <s v="สำนักนโยบายและยุทธศาสตร์"/>
    <x v="2"/>
    <s v="สป.พน."/>
    <s v="กระทรวงพลังงาน"/>
    <s v="โครงการปกติ 2564"/>
    <s v="v3_070201V02"/>
    <x v="0"/>
    <x v="0"/>
    <m/>
    <s v="https://emenscr.nesdc.go.th/viewer/view.html?id=5fb39d63152e2542a428d00b"/>
    <s v="070201F0201"/>
    <x v="0"/>
  </r>
  <r>
    <s v="พน 0202-64-0001"/>
    <s v="โครงการพัฒนาประสิทธิผลการดำเนินงานเชิงยุทธศาสตร์ตามแผนพลังงานเชิงพื้นที่ 2564"/>
    <s v="โครงการพัฒนาประสิทธิผลการดำเนินงานเชิงยุทธศาสตร์ตามแผนพลังงานเชิงพื้นที่ 2564"/>
    <s v="ด้านการสร้างความสามารถในการแข่งขัน"/>
    <n v="2564"/>
    <s v="ตุลาคม 2563"/>
    <s v="กันยายน 2564"/>
    <s v="สำนักนโยบายและยุทธศาสตร์"/>
    <x v="2"/>
    <s v="สป.พน."/>
    <s v="กระทรวงพลังงาน"/>
    <s v="โครงการปกติ 2564"/>
    <s v="v3_070201V02"/>
    <x v="0"/>
    <x v="0"/>
    <m/>
    <s v="https://emenscr.nesdc.go.th/viewer/view.html?id=5fb35fb056c36d429b487972"/>
    <s v="070201F0201"/>
    <x v="0"/>
  </r>
  <r>
    <s v="ERC-64-0002"/>
    <s v="การรับซื้อไฟฟ้าตามแผน PDP 2018 Revision 1, แผน AEDP, และ นโยบายของรัฐ"/>
    <s v="การรับซื้อไฟฟ้าตามแผน PDP 2018 Revision 1, แผน AEDP, และ นโยบายของรัฐ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m/>
    <x v="5"/>
    <s v="กกพ."/>
    <s v="กระทรวงพลังงาน"/>
    <s v="โครงการปกติ 2564"/>
    <s v="v3_070201V04"/>
    <x v="2"/>
    <x v="0"/>
    <m/>
    <s v="https://emenscr.nesdc.go.th/viewer/view.html?id=5ff2f3fc770e1827c86fdb0e"/>
    <s v="070201F0503"/>
    <x v="0"/>
  </r>
  <r>
    <s v="PTTPLC-65-0002"/>
    <s v="โครงการระบบท่อส่งก๊าซธรรมชาติบนบกจากบางปะกงไปโรงไฟฟ้าพระนครใต้"/>
    <s v="โครงการระบบท่อส่งก๊าซธรรมชาติบนบกจากบางปะกงไปโรงไฟฟ้าพระนครใต้"/>
    <s v="ด้านการสร้างความสามารถในการแข่งขัน"/>
    <n v="2565"/>
    <s v="ตุลาคม 2564"/>
    <s v="ธันวาคม 2568"/>
    <m/>
    <x v="1"/>
    <s v="ปตท."/>
    <s v="กระทรวงพลังงาน"/>
    <s v="โครงการปกติ 2565"/>
    <s v="v3_070201V04"/>
    <x v="2"/>
    <x v="0"/>
    <m/>
    <s v="https://emenscr.nesdc.go.th/viewer/view.html?id=5ff2ed77ceac3327c2a9a9bb"/>
    <s v="070201F0503"/>
    <x v="0"/>
  </r>
  <r>
    <s v="พน 0603-65-0001"/>
    <s v="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(โครงการต่อเนื่อง พน 0603-63-0001) "/>
    <s v="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(โครงการต่อเนื่อง พน 0603-63-0001) "/>
    <s v="ด้านการสร้างการเติบโตบนคุณภาพชีวิตที่เป็นมิตรต่อสิ่งแวดล้อม"/>
    <n v="2565"/>
    <s v="ตุลาคม 2564"/>
    <s v="ธันวาคม 2564"/>
    <s v="ศูนย์พยากรณ์และสารสนเทศพลังงาน"/>
    <x v="3"/>
    <s v="สนพ."/>
    <s v="กระทรวงพลังงาน"/>
    <s v="โครงการปกติ 2565"/>
    <s v="v3_070201V04"/>
    <x v="2"/>
    <x v="0"/>
    <m/>
    <s v="https://emenscr.nesdc.go.th/viewer/view.html?id=5fb2982fd830192cf1024626"/>
    <s v="070201F0503"/>
    <x v="0"/>
  </r>
  <r>
    <s v="พน 0601-65-0001"/>
    <s v="โครงการสื่อสารสร้างความเข้าใจเชิงรุกต่อนโยบายและแผนพลังงาน"/>
    <s v="โครงการสื่อสารสร้างความเข้าใจเชิงรุกต่อนโยบายและแผนพลังงาน"/>
    <s v="ด้านการสร้างการเติบโตบนคุณภาพชีวิตที่เป็นมิตรต่อสิ่งแวดล้อม"/>
    <n v="2565"/>
    <s v="กันยายน 2564"/>
    <s v="มีนาคม 2566"/>
    <s v="สำนักบริหารกลาง"/>
    <x v="3"/>
    <s v="สนพ."/>
    <s v="กระทรวงพลังงาน"/>
    <s v="โครงการปกติ 2565"/>
    <s v="v3_070201V04"/>
    <x v="2"/>
    <x v="0"/>
    <m/>
    <s v="https://emenscr.nesdc.go.th/viewer/view.html?id=5fb25a993122ce2ce97471c9"/>
    <s v="070201F0503"/>
    <x v="0"/>
  </r>
  <r>
    <s v="พน 0308-65-0001"/>
    <s v="โครงการเฝ้าระวังผลกระทบด้านสิ่งแวดล้อมจากการประกอบกิจการปิโตรเลียมในอ่าวไทย ประจำปีงบประมาณ 2565"/>
    <s v="โครงการเฝ้าระวังผลกระทบด้านสิ่งแวดล้อมจากการประกอบกิจการปิโตรเลียมในอ่าวไทย ประจำปีงบประมาณ 2565"/>
    <s v="ด้านการสร้างความสามารถในการแข่งขัน"/>
    <n v="2565"/>
    <s v="พฤศจิกายน 2564"/>
    <s v="กันยายน 2565"/>
    <s v="กองความปลอดภัยและสิ่งแวดล้อมเชื้อเพลิงธรรมชาติ"/>
    <x v="4"/>
    <s v="ชธ."/>
    <s v="กระทรวงพลังงาน"/>
    <s v="โครงการปกติ 2565"/>
    <s v="v3_070201V04"/>
    <x v="2"/>
    <x v="0"/>
    <m/>
    <s v="https://emenscr.nesdc.go.th/viewer/view.html?id=5fb25255d830192cf102460e"/>
    <s v="070201F0503"/>
    <x v="0"/>
  </r>
  <r>
    <s v="พน 0307-65-0002"/>
    <s v="โครงการปรับโครงสร้างองค์กรเพื่อรองรับการดำเนินงานภายใต้ระบบสัญญาแบ่งปันผลผลิตเพื่อเพิ่มประสิทธิภาพการตรวจสอบบัญชี (Accounting Audit) และการหักคืนต้นทุน (Cost Recovery) ของการประกอบกิจการปิโตรเลียม ประจำปีงบประมาณ พ.ศ. 2565"/>
    <s v="โครงการปรับโครงสร้างองค์กรเพื่อรองรับการดำเนินงานภายใต้ระบบสัญญาแบ่งปันผลผลิตเพื่อเพิ่มประสิทธิภาพการตรวจสอบบัญชี (Accounting Audit) และการหักคืนต้นทุน (Cost Recovery) ของการประกอบกิจการปิโตรเลียม ประจำปีงบประมาณ พ.ศ. 2565"/>
    <s v="ด้านการสร้างความสามารถในการแข่งขัน"/>
    <n v="2565"/>
    <s v="กุมภาพันธ์ 2565"/>
    <s v="มิถุนายน 2565"/>
    <s v="สำนักบริหารสัมปทานปิโตรเลียม"/>
    <x v="4"/>
    <s v="ชธ."/>
    <s v="กระทรวงพลังงาน"/>
    <s v="โครงการปกติ 2565"/>
    <s v="v3_070201V04"/>
    <x v="5"/>
    <x v="0"/>
    <m/>
    <s v="https://emenscr.nesdc.go.th/viewer/view.html?id=5fbc85cebeab9d2a7939be5e"/>
    <s v="070201F0501"/>
    <x v="0"/>
  </r>
  <r>
    <s v="พน 0206-65-0001"/>
    <s v="โครงการประสานความร่วมมือกับประเทศที่มีความสำคัญด้านพลังงาน"/>
    <s v="โครงการประสานความร่วมมือกับประเทศที่มีความสำคัญด้านพลังงาน"/>
    <s v="ด้านการสร้างความสามารถในการแข่งขัน"/>
    <n v="2565"/>
    <s v="ตุลาคม 2564"/>
    <s v="กันยายน 2565"/>
    <s v="กองการต่างประเทศ"/>
    <x v="2"/>
    <s v="สป.พน."/>
    <s v="กระทรวงพลังงาน"/>
    <s v="โครงการปกติ 2565"/>
    <s v="v3_070201V04"/>
    <x v="5"/>
    <x v="0"/>
    <m/>
    <s v="https://emenscr.nesdc.go.th/viewer/view.html?id=5facf4e5e708b36c432df9e7"/>
    <s v="070201F0501"/>
    <x v="0"/>
  </r>
  <r>
    <s v="พน 0307-65-0003"/>
    <s v="โครงการเพิ่มประสิทธิภาพระบบฐานข้อมูลและโปรแกรมรับส่งข้อมูลอิเล็กทรอนิกส์ ผ่านระบบ National Single Windows (NSW) ในการพิจารณาและแจ้งผลการพิจารณา ตามมาตรา 70 แห่งพระราชบัญญัติปิโตรเลียม พ.ศ. 2514 (ปี 2565)"/>
    <s v="โครงการเพิ่มประสิทธิภาพระบบฐานข้อมูลและโปรแกรมรับส่งข้อมูลอิเล็กทรอนิกส์ ผ่านระบบ National Single Windows (NSW) ในการพิจารณาและแจ้งผลการพิจารณา ตามมาตรา 70 แห่งพระราชบัญญัติปิโตรเลียม พ.ศ. 2514 (ปี 2565)"/>
    <s v="ด้านการสร้างความสามารถในการแข่งขัน"/>
    <n v="2565"/>
    <s v="ตุลาคม 2564"/>
    <s v="กันยายน 2565"/>
    <s v="สำนักบริหารสัมปทานปิโตรเลียม"/>
    <x v="4"/>
    <s v="ชธ."/>
    <s v="กระทรวงพลังงาน"/>
    <s v="โครงการปกติ 2565"/>
    <s v="v3_070201V02"/>
    <x v="7"/>
    <x v="0"/>
    <m/>
    <s v="https://emenscr.nesdc.go.th/viewer/view.html?id=5f86818b25b8f56e700d2cd8"/>
    <s v="070201F0202"/>
    <x v="0"/>
  </r>
  <r>
    <s v="พน 0304-65-0001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(ปีงบประมาณ 2565)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(ปีงบประมาณ 2565)"/>
    <s v="ด้านการสร้างความสามารถในการแข่งขัน"/>
    <n v="2565"/>
    <s v="ตุลาคม 2564"/>
    <s v="กันยายน 2565"/>
    <s v="กองจัดการเชื้อเพลิงธรรมชาติ"/>
    <x v="4"/>
    <s v="ชธ."/>
    <s v="กระทรวงพลังงาน"/>
    <s v="โครงการปกติ 2565"/>
    <s v="v3_070201V03"/>
    <x v="4"/>
    <x v="0"/>
    <m/>
    <s v="https://emenscr.nesdc.go.th/viewer/view.html?id=62cb96bd7825de3dde3341ff"/>
    <s v="070201F0301"/>
    <x v="0"/>
  </r>
  <r>
    <s v="พน 0202-65-0002"/>
    <s v="โครงการนิทรรศการและกิจกรรมพลังงานเพื่อสังคม"/>
    <s v="โครงการนิทรรศการและกิจกรรมพลังงานเพื่อสังคม"/>
    <s v="ด้านการสร้างความสามารถในการแข่งขัน"/>
    <n v="2565"/>
    <s v="พฤศจิกายน 2564"/>
    <s v="มีนาคม 2566"/>
    <s v="กองยุทธศาสตร์และแผนงาน"/>
    <x v="2"/>
    <s v="สป.พน."/>
    <s v="กระทรวงพลังงาน"/>
    <s v="โครงการปกติ 2565"/>
    <s v="v3_070201V04"/>
    <x v="1"/>
    <x v="0"/>
    <m/>
    <s v="https://emenscr.nesdc.go.th/viewer/view.html?id=615c1d0f41ebb637d6e9e648"/>
    <s v="070201F0103"/>
    <x v="0"/>
  </r>
  <r>
    <s v="พน 0203-65-0001"/>
    <s v="จ้างพัฒนาระบบเสริมสร้่างธรรมาภิบาลในการติดตามและประเมินผลการปฏิบัติราชการของหน่วยงานภาครัฐโดยใช้เทคโนโลยีดิจิทัล"/>
    <s v="จ้างพัฒนาระบบเสริมสร้่างธรรมาภิบาลในการติดตามและประเมินผลการปฏิบัติราชการของหน่วยงานภาครัฐโดยใช้เทคโนโลยีดิจิทัล"/>
    <s v="ด้านการสร้างความสามารถในการแข่งขัน"/>
    <n v="2565"/>
    <s v="ตุลาคม 2564"/>
    <s v="กันยายน 2565"/>
    <s v="ศูนย์เทคโนโลยีสารสนเทศและการสื่อสาร"/>
    <x v="2"/>
    <s v="สป.พน."/>
    <s v="กระทรวงพลังงาน"/>
    <s v="โครงการปกติ 2565"/>
    <s v="v3_070201V01"/>
    <x v="8"/>
    <x v="0"/>
    <m/>
    <s v="https://emenscr.nesdc.go.th/viewer/view.html?id=619dbf47b0cf811c11ad2857"/>
    <s v="070201F0102"/>
    <x v="0"/>
  </r>
  <r>
    <s v="พน 0202-65-0003"/>
    <s v="โครงการพัฒนาประสิทธิผลการดำเนินงานเชิงยุทธศาสตร์ตามแผนพลังงานเชิงพื้นที่ ประจำปีงบประมาณ พ.ศ. 2565"/>
    <s v="โครงการพัฒนาประสิทธิผลการดำเนินงานเชิงยุทธศาสตร์ตามแผนพลังงานเชิงพื้นที่ ประจำปีงบประมาณ พ.ศ. 2565"/>
    <s v="ด้านการสร้างความสามารถในการแข่งขัน"/>
    <n v="2565"/>
    <s v="ตุลาคม 2564"/>
    <s v="กันยายน 2565"/>
    <s v="กองยุทธศาสตร์และแผนงาน"/>
    <x v="2"/>
    <s v="สป.พน."/>
    <s v="กระทรวงพลังงาน"/>
    <s v="โครงการปกติ 2565"/>
    <s v="v3_070201V02"/>
    <x v="0"/>
    <x v="0"/>
    <m/>
    <s v="https://emenscr.nesdc.go.th/viewer/view.html?id=61b1b01120af770c9d9bf65b"/>
    <s v="070201F0201"/>
    <x v="0"/>
  </r>
  <r>
    <s v="พน 0307-66-0001"/>
    <s v="โครงการปรับโครงสร้างองค์กรเพื่อรองรับการดำเนินงานภายใต้ระบบสัญญาแบ่งปันผลผลิตเพื่อเพิ่มประสิทธิภาพการตรวจสอบบัญชี (Accounting Audit) และการหักคืนต้นทุน (Cost Recovery) ของการประกอบกิจการปิโตรเลียม ประจำปีงบประมาณ พ.ศ. 2565 (โครงการต่อเนื่อง พน 0307-65-0002)"/>
    <s v="โครงการปรับโครงสร้างองค์กรเพื่อรองรับการดำเนินงานภายใต้ระบบสัญญาแบ่งปันผลผลิตเพื่อเพิ่มประสิทธิภาพการตรวจสอบบัญชี (Accounting Audit) และการหักคืนต้นทุน (Cost Recovery) ของการประกอบกิจการปิโตรเลียม ประจำปีงบประมาณ พ.ศ. 2565 (โครงการต่อเนื่อง พน 0307-65-0002)"/>
    <s v="ด้านการสร้างความสามารถในการแข่งขัน"/>
    <n v="2565"/>
    <s v="กุมภาพันธ์ 2565"/>
    <s v="กันยายน 2565"/>
    <s v="สำนักบริหารสัมปทานปิโตรเลียม"/>
    <x v="4"/>
    <s v="ชธ."/>
    <s v="กระทรวงพลังงาน"/>
    <s v="โครงการปกติ 2566"/>
    <s v="v3_070201V02"/>
    <x v="0"/>
    <x v="0"/>
    <m/>
    <s v="https://emenscr.nesdc.go.th/viewer/view.html?id=61b1c5a8f3473f0ca7a6c444"/>
    <s v="070201F0201"/>
    <x v="0"/>
  </r>
  <r>
    <s v="พน 0202-65-0001"/>
    <s v="โครงการผลิตสื่อประชาสัมพันธ์เพื่อสร้างการรับรู้นโยบายพลังงาน ปี 2564"/>
    <s v="โครงการผลิตสื่อประชาสัมพันธ์เพื่อสร้างการรับรู้นโยบายพลังงาน ปี 2564"/>
    <s v="ด้านการสร้างความสามารถในการแข่งขัน"/>
    <n v="2565"/>
    <s v="กันยายน 2564"/>
    <s v="มกราคม 2566"/>
    <s v="กองยุทธศาสตร์และแผนงาน"/>
    <x v="2"/>
    <s v="สป.พน."/>
    <s v="กระทรวงพลังงาน"/>
    <s v="โครงการปกติ 2565"/>
    <s v="v3_070201V04"/>
    <x v="2"/>
    <x v="0"/>
    <m/>
    <s v="https://emenscr.nesdc.go.th/viewer/view.html?id=61b86adeafe1552e4ca7986b"/>
    <s v="070201F0503"/>
    <x v="0"/>
  </r>
  <r>
    <s v="พน 0304-66-0002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"/>
    <s v="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"/>
    <s v="ด้านการสร้างความสามารถในการแข่งขัน"/>
    <n v="2566"/>
    <s v="ตุลาคม 2565"/>
    <s v="กันยายน 2566"/>
    <s v="กองจัดการเชื้อเพลิงธรรมชาติ"/>
    <x v="4"/>
    <s v="ชธ."/>
    <s v="กระทรวงพลังงาน"/>
    <s v="โครงการปกติ 2566"/>
    <s v="v3_070201V02"/>
    <x v="0"/>
    <x v="0"/>
    <m/>
    <s v="https://emenscr.nesdc.go.th/viewer/view.html?id=61b83442afe1552e4ca797d7"/>
    <s v="070201F0201"/>
    <x v="0"/>
  </r>
  <r>
    <s v="พน 0302-66-0001"/>
    <s v="โครงการประเมินผลการบังคับใช้กฎหมายว่าด้วยปิโตรเลียม เพื่อความมั่นคงด้านการจัดหาพลังงาน"/>
    <s v="โครงการประเมินผลการบังคับใช้กฎหมายว่าด้วยปิโตรเลียม เพื่อความมั่นคงด้านการจัดหาพลังงาน"/>
    <s v="ด้านการสร้างความสามารถในการแข่งขัน"/>
    <n v="2566"/>
    <s v="มกราคม 2566"/>
    <s v="กันยายน 2566"/>
    <s v="กองแผนงานเชื้อเพลิงธรรมชาติ"/>
    <x v="4"/>
    <s v="ชธ."/>
    <s v="กระทรวงพลังงาน"/>
    <s v="โครงการปกติ 2566"/>
    <s v="v3_070201V02"/>
    <x v="0"/>
    <x v="0"/>
    <m/>
    <s v="https://emenscr.nesdc.go.th/viewer/view.html?id=61bab33477a3ca1cee43a826"/>
    <s v="070201F0201"/>
    <x v="0"/>
  </r>
  <r>
    <s v="พน 0305-66-0001"/>
    <s v="โครงการพัฒนาระบบดิจิทัลเพื่อเพิ่มประสิทธิภาพในการกำกับดูแลการประกอบกิจการปิโตรเลียม  ในส่วนของการตรวจสอบการผลิต ขนส่ง เก็บรักษา และ ขายหรือจำหน่าย"/>
    <s v="โครงการพัฒนาระบบดิจิทัลเพื่อเพิ่มประสิทธิภาพในการกำกับดูแลการประกอบกิจการปิโตรเลียม  ในส่วนของการตรวจสอบการผลิต ขนส่ง เก็บรักษา และ ขายหรือจำหน่าย"/>
    <s v="ด้านการสร้างความสามารถในการแข่งขัน"/>
    <n v="2566"/>
    <s v="ธันวาคม 2565"/>
    <s v="พฤศจิกายน 2566"/>
    <s v="สำนักเทคโนโลยีการประกอบกิจการปิโตรเลียม"/>
    <x v="4"/>
    <s v="ชธ."/>
    <s v="กระทรวงพลังงาน"/>
    <s v="โครงการปกติ 2566"/>
    <s v="v3_070201V04"/>
    <x v="5"/>
    <x v="0"/>
    <m/>
    <s v="https://emenscr.nesdc.go.th/viewer/view.html?id=61bc39da132398622df86de5"/>
    <s v="070201F0501"/>
    <x v="0"/>
  </r>
  <r>
    <s v="พน 0306-66-0001"/>
    <s v="ค่าใช้จ่ายในการติดตาม ตรวจสอบการบริหารจัดการสำรวจและผลิตปิโตรเลียมในพื้้นที่พัฒนาร่วมไทย-มาเลเซีย"/>
    <s v="ค่าใช้จ่ายในการติดตาม ตรวจสอบการบริหารจัดการสำรวจและผลิตปิโตรเลียมในพื้้นที่พัฒนาร่วมไทย-มาเลเซีย"/>
    <s v="ด้านการสร้างความสามารถในการแข่งขัน"/>
    <n v="2566"/>
    <s v="ตุลาคม 2565"/>
    <s v="กันยายน 2566"/>
    <s v="สำนักบริหารกิจการปิโตรเลียมระหว่างประเทศ"/>
    <x v="4"/>
    <s v="ชธ."/>
    <s v="กระทรวงพลังงาน"/>
    <s v="โครงการปกติ 2566"/>
    <s v="v3_070201V04"/>
    <x v="6"/>
    <x v="0"/>
    <m/>
    <s v="https://emenscr.nesdc.go.th/viewer/view.html?id=61c2bd505203dc33e5cb4e60"/>
    <s v="070201F0502"/>
    <x v="0"/>
  </r>
  <r>
    <s v="พน 0604-66-0002"/>
    <s v="โครงการการจัดทำแผนโครงสร้างพื้นฐานก๊าซธรรมชาติของประเทศ"/>
    <s v="โครงการการจัดทำแผนโครงสร้างพื้นฐานก๊าซธรรมชาติของประเทศ"/>
    <s v="ด้านการสร้างความสามารถในการแข่งขัน"/>
    <n v="2566"/>
    <s v="ธันวาคม 2565"/>
    <s v="กันยายน 2566"/>
    <s v="สำนักนโยบายปิโตรเลียมและปิโตรเคมี"/>
    <x v="3"/>
    <s v="สนพ."/>
    <s v="กระทรวงพลังงาน"/>
    <s v="โครงการปกติ 2566"/>
    <s v="v3_070201V04"/>
    <x v="5"/>
    <x v="0"/>
    <m/>
    <s v="https://emenscr.nesdc.go.th/viewer/view.html?id=61c2dfaa866f4b33ec83ab8d"/>
    <s v="070201F0501"/>
    <x v="0"/>
  </r>
  <r>
    <s v="พน 0604-66-0001"/>
    <s v="โครงการจัดทำแนวทางการส่งเสริมให้ประเทศไทยเป็น Regional LNG Hub"/>
    <s v="โครงการจัดทำแนวทางการส่งเสริมให้ประเทศไทยเป็น Regional LNG Hub"/>
    <s v="ด้านการสร้างความสามารถในการแข่งขัน"/>
    <n v="2566"/>
    <s v="ธันวาคม 2565"/>
    <s v="กันยายน 2566"/>
    <s v="สำนักนโยบายปิโตรเลียมและปิโตรเคมี"/>
    <x v="3"/>
    <s v="สนพ."/>
    <s v="กระทรวงพลังงาน"/>
    <s v="โครงการปกติ 2566"/>
    <s v="v3_070201V02"/>
    <x v="0"/>
    <x v="0"/>
    <m/>
    <s v="https://emenscr.nesdc.go.th/viewer/view.html?id=63c64df77395053debdfa3de"/>
    <s v="070201F0201"/>
    <x v="0"/>
  </r>
  <r>
    <s v="พน 0303-66-0001"/>
    <s v="จ้างกำจัดเชื้อราที่เกิดขึ้นกับตัวอย่างหิน และการบริหารจัดการบรรจุภัณฑ์ที่เกิดเชื้อรา  ณ อาคารคลังข้อมูลตัวอย่างหิน จ.ระยอง ประจำปีงบประมาณ พ.ศ. 2566"/>
    <s v="จ้างกำจัดเชื้อราที่เกิดขึ้นกับตัวอย่างหิน และการบริหารจัดการบรรจุภัณฑ์ที่เกิดเชื้อรา  ณ อาคารคลังข้อมูลตัวอย่างหิน จ.ระยอง ประจำปีงบประมาณ พ.ศ. 2566"/>
    <s v="ด้านการสร้างความสามารถในการแข่งขัน"/>
    <n v="2566"/>
    <s v="กุมภาพันธ์ 2566"/>
    <s v="กันยายน 2566"/>
    <s v="ศูนย์สารสนเทศข้อมูลเชื้อเพลิงธรรมชาติ"/>
    <x v="4"/>
    <s v="ชธ."/>
    <s v="กระทรวงพลังงาน"/>
    <s v="โครงการปกติ 2566"/>
    <s v="v3_070201V02"/>
    <x v="0"/>
    <x v="0"/>
    <m/>
    <s v="https://emenscr.nesdc.go.th/viewer/view.html?id=634fc64e491d7c3de4dd0747"/>
    <s v="070201F0201"/>
    <x v="0"/>
  </r>
  <r>
    <s v="พน 0307-66-0002"/>
    <s v="โครงการตรวจสอบบัญชี (Accounting Audit) และการหักคืนต้นทุน (Cost Recovery)  ของการประกอบกิจการปิโตรเลียม (PSC Audit Field Work) ประจำปีงบประมาณ พ.ศ. 2566"/>
    <s v="โครงการตรวจสอบบัญชี (Accounting Audit) และการหักคืนต้นทุน (Cost Recovery)  ของการประกอบกิจการปิโตรเลียม (PSC Audit Field Work) ประจำปีงบประมาณ พ.ศ. 2566"/>
    <s v="ด้านการสร้างความสามารถในการแข่งขัน"/>
    <n v="2566"/>
    <s v="กุมภาพันธ์ 2566"/>
    <s v="มิถุนายน 2566"/>
    <s v="สำนักบริหารสัมปทานปิโตรเลียม"/>
    <x v="4"/>
    <s v="ชธ."/>
    <s v="กระทรวงพลังงาน"/>
    <s v="โครงการปกติ 2566"/>
    <s v="v3_070201V04"/>
    <x v="2"/>
    <x v="0"/>
    <m/>
    <s v="https://emenscr.nesdc.go.th/viewer/view.html?id=63eaf7508d48ef490cf56592"/>
    <s v="v2_070201V05F03"/>
    <x v="0"/>
  </r>
  <r>
    <s v="พน 0301-66-0002"/>
    <s v="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"/>
    <s v="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"/>
    <s v="ด้านการสร้างความสามารถในการแข่งขัน"/>
    <n v="2566"/>
    <s v="ตุลาคม 2565"/>
    <s v="กันยายน 2566"/>
    <s v="สำนักบริหารกลาง"/>
    <x v="4"/>
    <s v="ชธ."/>
    <s v="กระทรวงพลังงาน"/>
    <s v="โครงการปกติ 2566"/>
    <s v="v3_070201V04"/>
    <x v="2"/>
    <x v="0"/>
    <m/>
    <s v="https://emenscr.nesdc.go.th/viewer/view.html?id=65717d20a4da863b27b1fd17"/>
    <s v="v3_070201V04F03"/>
    <x v="0"/>
  </r>
  <r>
    <s v="พน 0206-66-0003"/>
    <s v="โครงการเจรจาและประชุมนานาชาติ"/>
    <s v="โครงการเจรจาและประชุมนานาชาติ"/>
    <s v="ด้านการสร้างความสามารถในการแข่งขัน"/>
    <n v="2566"/>
    <s v="ตุลาคม 2565"/>
    <s v="กันยายน 2566"/>
    <s v="กองการต่างประเทศ"/>
    <x v="2"/>
    <s v="สป.พน."/>
    <s v="กระทรวงพลังงาน"/>
    <s v="โครงการปกติ 2566"/>
    <s v="v3_070201V02"/>
    <x v="0"/>
    <x v="0"/>
    <m/>
    <s v="https://emenscr.nesdc.go.th/viewer/view.html?id=65702d5f7482073b2da58b0c"/>
    <s v="v3_070201V02F01"/>
    <x v="0"/>
  </r>
  <r>
    <s v="EGAT-66-0001"/>
    <s v="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"/>
    <s v="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"/>
    <s v="ด้านการสร้างความสามารถในการแข่งขัน"/>
    <n v="2566"/>
    <s v="มีนาคม 2566"/>
    <s v="ธันวาคม 2570"/>
    <m/>
    <x v="0"/>
    <s v="กฟผ."/>
    <s v="กระทรวงพลังงาน"/>
    <s v="โครงการปกติ 2566"/>
    <s v="v3_070201V04"/>
    <x v="2"/>
    <x v="1"/>
    <s v="นับซ้ำ"/>
    <s v="https://emenscr.nesdc.go.th/viewer/view.html?id=63eaf7508d48ef490cf56592"/>
    <s v="v2_070201V05F03"/>
    <x v="0"/>
  </r>
  <r>
    <s v="พน 0308-66-0001"/>
    <s v="โครงการเฝ้าระวังผลกระทบด้านสิ่งแวดล้อมจากการประกอบกิจการปิโตรเลียมในอ่าวไทย ประจำปีงบประมาณ 2566"/>
    <s v="โครงการเฝ้าระวังผลกระทบด้านสิ่งแวดล้อมจากการประกอบกิจการปิโตรเลียมในอ่าวไทย ประจำปีงบประมาณ 2566"/>
    <s v="ด้านการสร้างความสามารถในการแข่งขัน"/>
    <n v="2566"/>
    <s v="มกราคม 2566"/>
    <s v="พฤศจิกายน 2566"/>
    <s v="กองความปลอดภัยและสิ่งแวดล้อมเชื้อเพลิงธรรมชาติ"/>
    <x v="4"/>
    <s v="ชธ."/>
    <s v="กระทรวงพลังงาน"/>
    <s v="โครงการปกติ 2566"/>
    <s v="v3_070201V04"/>
    <x v="2"/>
    <x v="1"/>
    <s v="นับซ้ำ"/>
    <s v="https://emenscr.nesdc.go.th/viewer/view.html?id=65717d20a4da863b27b1fd17"/>
    <s v="v3_070201V04F03"/>
    <x v="0"/>
  </r>
  <r>
    <s v="พน 0206-66-0002"/>
    <s v="ประสานความร่วมมือกับประเทศที่มีความสำคัญด้านพลังงาน"/>
    <s v="ประสานความร่วมมือกับประเทศที่มีความสำคัญด้านพลังงาน"/>
    <s v="ด้านการสร้างความสามารถในการแข่งขัน"/>
    <n v="2566"/>
    <s v="ตุลาคม 2565"/>
    <s v="กันยายน 2566"/>
    <s v="กองการต่างประเทศ"/>
    <x v="2"/>
    <s v="สป.พน."/>
    <s v="กระทรวงพลังงาน"/>
    <s v="โครงการปกติ 2566"/>
    <s v="v3_070201V02"/>
    <x v="0"/>
    <x v="1"/>
    <s v="นับซ้ำ"/>
    <s v="https://emenscr.nesdc.go.th/viewer/view.html?id=65702d5f7482073b2da58b0c"/>
    <s v="v3_070201V02F01"/>
    <x v="0"/>
  </r>
  <r>
    <s v="พน 0206-66-0002"/>
    <s v="ประสานความร่วมมือกับประเทศที่มีความสำคัญด้านพลังงาน"/>
    <s v="ประสานความร่วมมือกับประเทศที่มีความสำคัญด้านพลังงาน"/>
    <s v="ด้านการสร้างความสามารถในการแข่งขัน"/>
    <n v="2566"/>
    <s v="ตุลาคม 2565"/>
    <s v="กันยายน 2566"/>
    <s v="กองการต่างประเทศ"/>
    <x v="2"/>
    <s v="สป.พน."/>
    <s v="กระทรวงพลังงาน"/>
    <s v="โครงการปกติ 2566"/>
    <s v="v3_070201V04"/>
    <x v="5"/>
    <x v="0"/>
    <m/>
    <s v="https://emenscr.nesdc.go.th/viewer/view.html?id=61bc0b621a10626236233c6f"/>
    <s v="070201F0501"/>
    <x v="0"/>
  </r>
  <r>
    <s v="พน 0604-67-0001"/>
    <s v="โครงการศึกษาหลักเกณฑ์การกำหนดโครงสร้างราคาก๊าซธรรมชาติจากอ่าวไทยที่เข้าและออกจากโรงแยกก๊าซธรรมชาติ"/>
    <s v="โครงการศึกษาหลักเกณฑ์การกำหนดโครงสร้างราคาก๊าซธรรมชาติจากอ่าวไทยที่เข้าและออกจากโรงแยกก๊าซธรรมชาติ"/>
    <s v="ด้านการสร้างความสามารถในการแข่งขัน"/>
    <n v="2567"/>
    <s v="กรกฎาคม 2567"/>
    <s v="มีนาคม 2568"/>
    <s v="สำนักนโยบายปิโตรเลียมและปิโตรเคมี"/>
    <x v="3"/>
    <s v="สนพ."/>
    <s v="กระทรวงพลังงาน"/>
    <s v="โครงการปกติ 2567"/>
    <s v="v3_070201V04"/>
    <x v="1"/>
    <x v="1"/>
    <m/>
    <s v="https://emenscr.nesdc.go.th/viewer/view.html?id=5e2927e0a9ddc75199009aa9"/>
    <s v="070201F0103"/>
    <x v="0"/>
  </r>
  <r>
    <s v="พน 0603-67-0001"/>
    <s v="โครงการศึกษาและพัฒนาแบบจำลองด้านพลังงานสาขาขนส่งเพื่อรองรับการเปลี่ยนแปลงโครงสร้างพื้นฐานด้านพลังงานที่สอดคล้องกับเทคโนโลยีด้านพลังงานในอนาคต"/>
    <s v="โครงการศึกษาและพัฒนาแบบจำลองด้านพลังงานสาขาขนส่งเพื่อรองรับการเปลี่ยนแปลงโครงสร้างพื้นฐานด้านพลังงานที่สอดคล้องกับเทคโนโลยีด้านพลังงานในอนาคต"/>
    <s v="ด้านการสร้างความสามารถในการแข่งขัน"/>
    <n v="2567"/>
    <s v="มิถุนายน 2567"/>
    <s v="มีนาคม 2568"/>
    <s v="ศูนย์พยากรณ์และสารสนเทศพลังงาน"/>
    <x v="3"/>
    <s v="สนพ."/>
    <s v="กระทรวงพลังงาน"/>
    <s v="โครงการปกติ 2567"/>
    <s v="v3_070201V03"/>
    <x v="3"/>
    <x v="0"/>
    <m/>
    <m/>
    <s v="v2_070201V03F03"/>
    <x v="0"/>
  </r>
  <r>
    <s v="พน 0308-67-0003"/>
    <s v="โครงการพัฒนาและปรับปรุงโปรแกรมประยุกต์ฐานข้อมูลการจัดการของเสียและการปล่อยก๊าซเรือนกระจกจากการประกอบกิจการปิโตรเลียม"/>
    <s v="โครงการพัฒนาและปรับปรุงโปรแกรมประยุกต์ฐานข้อมูลการจัดการของเสียและการปล่อยก๊าซเรือนกระจกจากการประกอบกิจการปิโตรเลียม"/>
    <s v="ด้านการสร้างความสามารถในการแข่งขัน"/>
    <n v="2567"/>
    <s v="ตุลาคม 2566"/>
    <s v="ธันวาคม 2567"/>
    <s v="กองความปลอดภัยและสิ่งแวดล้อมเชื้อเพลิงธรรมชาติ"/>
    <x v="4"/>
    <s v="ชธ."/>
    <s v="กระทรวงพลังงาน"/>
    <s v="โครงการปกติ 2567"/>
    <s v="v3_070201V03"/>
    <x v="3"/>
    <x v="0"/>
    <m/>
    <m/>
    <s v="v2_070201V03F02"/>
    <x v="0"/>
  </r>
  <r>
    <s v="พน 0308-67-0002"/>
    <s v="โครงการตรวจเฝ้าระวังผลกระทบด้านสิ่งแวดล้อมจากการประกอบกิจการปิโตรเลียมในอ่าวไทย "/>
    <s v="โครงการตรวจเฝ้าระวังผลกระทบด้านสิ่งแวดล้อมจากการประกอบกิจการปิโตรเลียมในอ่าวไทย "/>
    <s v="ด้านการสร้างความสามารถในการแข่งขัน"/>
    <n v="2567"/>
    <s v="ตุลาคม 2566"/>
    <s v="พฤศจิกายน 2567"/>
    <s v="กองความปลอดภัยและสิ่งแวดล้อมเชื้อเพลิงธรรมชาติ"/>
    <x v="4"/>
    <s v="ชธ."/>
    <s v="กระทรวงพลังงาน"/>
    <s v="โครงการปกติ 2567"/>
    <s v="v3_070201V03"/>
    <x v="3"/>
    <x v="0"/>
    <m/>
    <m/>
    <s v="v2_070201V03F02"/>
    <x v="0"/>
  </r>
  <r>
    <s v="พน 0306-67-0001"/>
    <s v="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"/>
    <s v="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"/>
    <s v="ด้านการสร้างความสามารถในการแข่งขัน"/>
    <n v="2567"/>
    <s v="ตุลาคม 2566"/>
    <s v="กันยายน 2567"/>
    <s v="สำนักบริหารกิจการปิโตรเลียมระหว่างประเทศ"/>
    <x v="4"/>
    <s v="ชธ."/>
    <s v="กระทรวงพลังงาน"/>
    <s v="โครงการปกติ 2567"/>
    <s v="v3_070201V03"/>
    <x v="3"/>
    <x v="0"/>
    <m/>
    <m/>
    <s v="v2_070201V03F02"/>
    <x v="0"/>
  </r>
  <r>
    <s v="พน 0305-67-0001"/>
    <s v="โครงการพัฒนาระบบดิจิทัลเพื่อเพิ่มประสิทธิภาพในการกำกับดูแลการประกอบกิจการปิโตรเลียม  ในส่วนของการตรวจสอบการผลิต ขนส่ง เก็บรักษา และ ขายหรือจำหน่าย ระยะที่ 2 ประจำปีงบประมาณ พ.ศ. 2567"/>
    <s v="โครงการพัฒนาระบบดิจิทัลเพื่อเพิ่มประสิทธิภาพในการกำกับดูแลการประกอบกิจการปิโตรเลียม  ในส่วนของการตรวจสอบการผลิต ขนส่ง เก็บรักษา และ ขายหรือจำหน่าย ระยะที่ 2 ประจำปีงบประมาณ พ.ศ. 2567"/>
    <s v="ด้านการสร้างความสามารถในการแข่งขัน"/>
    <n v="2567"/>
    <s v="พฤษภาคม 2567"/>
    <s v="กุมภาพันธ์ 2568"/>
    <s v="สำนักเทคโนโลยีการประกอบกิจการปิโตรเลียม"/>
    <x v="4"/>
    <s v="ชธ."/>
    <s v="กระทรวงพลังงาน"/>
    <s v="โครงการปกติ 2567"/>
    <s v="v3_070201V03"/>
    <x v="3"/>
    <x v="0"/>
    <m/>
    <m/>
    <s v="v2_070201V03F02"/>
    <x v="0"/>
  </r>
  <r>
    <s v="พน 0302-67-0001"/>
    <s v="โครงการประเมินผลการบังคับใช้กฎหมายว่าด้วยปิโตรเลียม เพื่อความมั่นคงด้านการจัดหาพลังงาน โครงการต่อเนื่องจาก พน 0302-66-0001"/>
    <s v="โครงการประเมินผลการบังคับใช้กฎหมายว่าด้วยปิโตรเลียม เพื่อความมั่นคงด้านการจัดหาพลังงาน โครงการต่อเนื่องจาก พน 0302-66-0001"/>
    <s v="ด้านการสร้างความสามารถในการแข่งขัน"/>
    <n v="2567"/>
    <s v="ตุลาคม 2566"/>
    <s v="ธันวาคม 2566"/>
    <s v="กองแผนงานเชื้อเพลิงธรรมชาติ"/>
    <x v="4"/>
    <s v="ชธ."/>
    <s v="กระทรวงพลังงาน"/>
    <s v="โครงการปกติ 2567"/>
    <s v="v3_070201V04"/>
    <x v="1"/>
    <x v="0"/>
    <m/>
    <m/>
    <s v="v2_070201V01F03"/>
    <x v="0"/>
  </r>
  <r>
    <s v="พน 0206-67-0005"/>
    <s v="โครงการศูนย์ความร่วมมือด้านพลังงานระหว่างประเทศ "/>
    <s v="โครงการศูนย์ความร่วมมือด้านพลังงานระหว่างประเทศ "/>
    <s v="ด้านการสร้างความสามารถในการแข่งขัน"/>
    <n v="2567"/>
    <s v="ตุลาคม 2566"/>
    <s v="กันยายน 2567"/>
    <s v="กองการต่างประเทศ"/>
    <x v="2"/>
    <s v="สป.พน."/>
    <s v="กระทรวงพลังงาน"/>
    <s v="โครงการปกติ 2567"/>
    <s v="v3_070201V03"/>
    <x v="4"/>
    <x v="0"/>
    <m/>
    <m/>
    <s v="v2_070201V03F01"/>
    <x v="0"/>
  </r>
  <r>
    <s v="พน 0206-67-0004"/>
    <s v="โครงการประสานความร่วมมือกับประเทศที่มีศักยภาพด้านพลังงานเพื่อขับเคลื่อนศักยภาพพลังงานของไทยและส่งเสริมเศรษฐกิจระหว่างประเทศ"/>
    <s v="โครงการประสานความร่วมมือกับประเทศที่มีศักยภาพด้านพลังงานเพื่อขับเคลื่อนศักยภาพพลังงานของไทยและส่งเสริมเศรษฐกิจระหว่างประเทศ"/>
    <s v="ด้านการสร้างความสามารถในการแข่งขัน"/>
    <n v="2567"/>
    <s v="ตุลาคม 2566"/>
    <s v="กันยายน 2567"/>
    <s v="กองการต่างประเทศ"/>
    <x v="2"/>
    <s v="สป.พน."/>
    <s v="กระทรวงพลังงาน"/>
    <s v="โครงการปกติ 2567"/>
    <s v="v3_070201V03"/>
    <x v="4"/>
    <x v="0"/>
    <m/>
    <m/>
    <s v="v2_070201V03F01"/>
    <x v="0"/>
  </r>
  <r>
    <s v="พน 0206-67-0003"/>
    <s v="โครงการเจรจาและประชุมนานาชาติ"/>
    <s v="โครงการเจรจาและประชุมนานาชาติ"/>
    <s v="ด้านการสร้างความสามารถในการแข่งขัน"/>
    <n v="2567"/>
    <s v="ตุลาคม 2566"/>
    <s v="กันยายน 2567"/>
    <s v="กองการต่างประเทศ"/>
    <x v="2"/>
    <s v="สป.พน."/>
    <s v="กระทรวงพลังงาน"/>
    <s v="โครงการปกติ 2567"/>
    <s v="v3_070201V03"/>
    <x v="3"/>
    <x v="0"/>
    <m/>
    <m/>
    <s v="v2_070201V03F02"/>
    <x v="0"/>
  </r>
  <r>
    <s v="พน 0202-67-0005"/>
    <s v="โครงการพัฒนาประสิทธิภาพการแก้ไขสภาวะฉุกเฉินด้านพลังงาน"/>
    <s v="โครงการพัฒนาประสิทธิภาพการแก้ไขสภาวะฉุกเฉินด้านพลังงาน"/>
    <s v="ด้านการสร้างความสามารถในการแข่งขัน"/>
    <n v="2567"/>
    <s v="พฤษภาคม 2567"/>
    <s v="กันยายน 2567"/>
    <s v="กองยุทธศาสตร์และแผนงาน"/>
    <x v="2"/>
    <s v="สป.พน."/>
    <s v="กระทรวงพลังงาน"/>
    <s v="โครงการปกติ 2567"/>
    <s v="v3_070201V04"/>
    <x v="2"/>
    <x v="0"/>
    <m/>
    <m/>
    <s v="v2_070201V05F03"/>
    <x v="0"/>
  </r>
  <r>
    <s v="พน 0306-67-0002"/>
    <s v="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่าร่วมไทย-มาเลเซีย"/>
    <s v="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่าร่วมไทย-มาเลเซีย"/>
    <s v="ด้านการสร้างความสามารถในการแข่งขัน"/>
    <n v="2567"/>
    <s v="ตุลาคม 2566"/>
    <s v="กันยายน 2567"/>
    <s v="สำนักบริหารกิจการปิโตรเลียมระหว่างประเทศ"/>
    <x v="4"/>
    <s v="ชธ."/>
    <s v="กระทรวงพลังงาน"/>
    <s v="โครงการปกติ 2567"/>
    <s v="v3_070201V04"/>
    <x v="5"/>
    <x v="0"/>
    <m/>
    <m/>
    <s v="v2_070201V05F01"/>
    <x v="0"/>
  </r>
  <r>
    <s v="พน 0303-67-0001"/>
    <s v="จ้างกำจัดเชื้อราที่เกิดขึ้นกับตัวอย่างหิน และการบริหารจัดการบรรจุภัณฑ์ที่เกิดเชื้อรา ณ อาคารคลังข้อมูลตัวอย่างหิน จ.ระยอง ประจำปีงบประมาณ พ.ศ. 2566 (ต่อเนื่อง) (พน 0303-66-0001)"/>
    <s v="จ้างกำจัดเชื้อราที่เกิดขึ้นกับตัวอย่างหิน และการบริหารจัดการบรรจุภัณฑ์ที่เกิดเชื้อรา ณ อาคารคลังข้อมูลตัวอย่างหิน จ.ระยอง ประจำปีงบประมาณ พ.ศ. 2566 (ต่อเนื่อง) (พน 0303-66-0001)"/>
    <s v="ด้านการสร้างความสามารถในการแข่งขัน"/>
    <n v="2567"/>
    <s v="ตุลาคม 2566"/>
    <s v="ธันวาคม 2566"/>
    <s v="ศูนย์สารสนเทศข้อมูลเชื้อเพลิงธรรมชาติ"/>
    <x v="4"/>
    <s v="ชธ."/>
    <s v="กระทรวงพลังงาน"/>
    <s v="โครงการปกติ 2567"/>
    <s v="v3_070201V04"/>
    <x v="5"/>
    <x v="0"/>
    <m/>
    <m/>
    <s v="v2_070201V05F01"/>
    <x v="0"/>
  </r>
  <r>
    <s v="พน 0306-67-0002"/>
    <s v="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่าร่วมไทย-มาเลเซีย"/>
    <s v="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่าร่วมไทย-มาเลเซีย"/>
    <s v="ด้านการสร้างความสามารถในการแข่งขัน"/>
    <n v="2567"/>
    <s v="ตุลาคม 2566"/>
    <s v="กันยายน 2567"/>
    <s v="สำนักบริหารกิจการปิโตรเลียมระหว่างประเทศ"/>
    <x v="4"/>
    <s v="ชธ."/>
    <s v="กระทรวงพลังงาน"/>
    <s v="โครงการปกติ 2567"/>
    <s v="v3_070201V04"/>
    <x v="5"/>
    <x v="0"/>
    <m/>
    <m/>
    <s v="v2_070201V05F01"/>
    <x v="0"/>
  </r>
  <r>
    <s v="พน 0303-67-0001"/>
    <s v="จ้างกำจัดเชื้อราที่เกิดขึ้นกับตัวอย่างหิน และการบริหารจัดการบรรจุภัณฑ์ที่เกิดเชื้อรา ณ อาคารคลังข้อมูลตัวอย่างหิน จ.ระยอง ประจำปีงบประมาณ พ.ศ. 2566 (ต่อเนื่อง) (พน 0303-66-0001)"/>
    <s v="จ้างกำจัดเชื้อราที่เกิดขึ้นกับตัวอย่างหิน และการบริหารจัดการบรรจุภัณฑ์ที่เกิดเชื้อรา ณ อาคารคลังข้อมูลตัวอย่างหิน จ.ระยอง ประจำปีงบประมาณ พ.ศ. 2566 (ต่อเนื่อง) (พน 0303-66-0001)"/>
    <s v="ด้านการสร้างความสามารถในการแข่งขัน"/>
    <n v="2567"/>
    <s v="ตุลาคม 2566"/>
    <s v="ธันวาคม 2566"/>
    <s v="ศูนย์สารสนเทศข้อมูลเชื้อเพลิงธรรมชาติ"/>
    <x v="4"/>
    <s v="ชธ."/>
    <s v="กระทรวงพลังงาน"/>
    <s v="โครงการปกติ 2567"/>
    <s v="v3_070201V04"/>
    <x v="9"/>
    <x v="0"/>
    <m/>
    <m/>
    <s v="v2_070201V04F02"/>
    <x v="0"/>
  </r>
  <r>
    <s v="พน 0309-68-0001"/>
    <s v="จัดทำฐานข้อมูลสินทรัพย์ที่เป็นของรัฐ ภายใต้ระบบสัญญาแบ่งปันผลผลิต ในรูปแบบดิจิทัล ประจำปีงบประมาณ พ.ศ. 2568"/>
    <s v="จัดทำฐานข้อมูลสินทรัพย์ที่เป็นของรัฐ ภายใต้ระบบสัญญาแบ่งปันผลผลิต ในรูปแบบดิจิทัล ประจำปีงบประมาณ พ.ศ. 2568"/>
    <s v="ด้านการสร้างความสามารถในการแข่งขัน"/>
    <n v="2568"/>
    <s v="กุมภาพันธ์ 2568"/>
    <s v="กันยายน 2568"/>
    <s v="กองสัญญาแบ่งปันผลผลิต"/>
    <x v="4"/>
    <s v="ชธ."/>
    <s v="กระทรวงพลังงาน"/>
    <s v="โครงการปกติ 2568"/>
    <s v="v3_070201V03"/>
    <x v="4"/>
    <x v="0"/>
    <m/>
    <m/>
    <s v="v2_070201V03F01"/>
    <x v="0"/>
  </r>
  <r>
    <s v="พน 0308-68-0001"/>
    <s v="โครงการตรวจเฝ้าระวังผลกระทบด้านสิ่งแวดล้อมจากการประกอบกิจการปิโตรเลียมในอ่าวไทย ประจำปีงบประมาณ พ.ศ. 2568"/>
    <s v="โครงการตรวจเฝ้าระวังผลกระทบด้านสิ่งแวดล้อมจากการประกอบกิจการปิโตรเลียมในอ่าวไทย ประจำปีงบประมาณ พ.ศ. 2568"/>
    <s v="ด้านการสร้างความสามารถในการแข่งขัน"/>
    <n v="2568"/>
    <s v="ตุลาคม 2567"/>
    <s v="กันยายน 2568"/>
    <s v="กองความปลอดภัยและสิ่งแวดล้อมเชื้อเพลิงธรรมชาติ"/>
    <x v="4"/>
    <s v="ชธ."/>
    <s v="กระทรวงพลังงาน"/>
    <s v="โครงการปกติ 2568"/>
    <s v="v3_070201V03"/>
    <x v="4"/>
    <x v="0"/>
    <m/>
    <m/>
    <s v="v2_070201V03F01"/>
    <x v="0"/>
  </r>
  <r>
    <s v="พน 0307-68-0001"/>
    <s v="โครงการตรวจสอบการจัดเก็บรายได้ทั้งระบบสัมปทานและสัญญาแบ่งปันผลผลิต  (Audit Field Work) ประจำปีงบประมาณ พ.ศ. 2568 โดยวิธีคัดเลือก"/>
    <s v="โครงการตรวจสอบการจัดเก็บรายได้ทั้งระบบสัมปทานและสัญญาแบ่งปันผลผลิต  (Audit Field Work) ประจำปีงบประมาณ พ.ศ. 2568 โดยวิธีคัดเลือก"/>
    <s v="ด้านการสร้างความสามารถในการแข่งขัน"/>
    <n v="2568"/>
    <s v="ตุลาคม 2567"/>
    <s v="กันยายน 2568"/>
    <s v="สำนักบริหารสัมปทานปิโตรเลียม"/>
    <x v="4"/>
    <s v="ชธ."/>
    <s v="กระทรวงพลังงาน"/>
    <s v="โครงการปกติ 2568"/>
    <s v="v3_070201V03"/>
    <x v="4"/>
    <x v="0"/>
    <m/>
    <m/>
    <s v="v2_070201V03F01"/>
    <x v="0"/>
  </r>
  <r>
    <s v="พน 0306-68-0002"/>
    <s v="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าร่วมไทย-มาเลเซีย"/>
    <s v="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าร่วมไทย-มาเลเซีย"/>
    <s v="ด้านการสร้างความสามารถในการแข่งขัน"/>
    <n v="2568"/>
    <s v="ตุลาคม 2567"/>
    <s v="กันยายน 2568"/>
    <s v="สำนักบริหารกิจการปิโตรเลียมระหว่างประเทศ"/>
    <x v="4"/>
    <s v="ชธ."/>
    <s v="กระทรวงพลังงาน"/>
    <s v="โครงการปกติ 2568"/>
    <s v="v3_070201V03"/>
    <x v="10"/>
    <x v="0"/>
    <m/>
    <m/>
    <s v="v2_070201V03F05"/>
    <x v="0"/>
  </r>
  <r>
    <s v="พน 0306-68-0001"/>
    <s v="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"/>
    <s v="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"/>
    <s v="ด้านการสร้างความสามารถในการแข่งขัน"/>
    <n v="2568"/>
    <s v="ตุลาคม 2567"/>
    <s v="กันยายน 2568"/>
    <s v="สำนักบริหารกิจการปิโตรเลียมระหว่างประเทศ"/>
    <x v="4"/>
    <s v="ชธ."/>
    <s v="กระทรวงพลังงาน"/>
    <s v="โครงการปกติ 2568"/>
    <s v="v3_070201V04"/>
    <x v="9"/>
    <x v="0"/>
    <m/>
    <m/>
    <s v="v2_070201V04F02"/>
    <x v="0"/>
  </r>
  <r>
    <s v="พน 0304-68-0002"/>
    <s v="โครงการจ้างที่ปรึกษาในการศึกษาแนวทางการกำหนดกลไกและราคาคาร์บอนสำหรับโครงการกักเก็บคาร์บอนไดออกไซด์ในชั้นหินธรณีวิทยาใต้ดินในอุตสาหกรรมสำรวจและผลิตปิโตรเลียม "/>
    <s v="โครงการจ้างที่ปรึกษาในการศึกษาแนวทางการกำหนดกลไกและราคาคาร์บอนสำหรับโครงการกักเก็บคาร์บอนไดออกไซด์ในชั้นหินธรณีวิทยาใต้ดินในอุตสาหกรรมสำรวจและผลิตปิโตรเลียม "/>
    <s v="ด้านการสร้างความสามารถในการแข่งขัน"/>
    <n v="2568"/>
    <s v="ธันวาคม 2567"/>
    <s v="สิงหาคม 2568"/>
    <s v="กองจัดการเชื้อเพลิงธรรมชาติ"/>
    <x v="4"/>
    <s v="ชธ."/>
    <s v="กระทรวงพลังงาน"/>
    <s v="โครงการปกติ 2568"/>
    <s v="v3_070201V03"/>
    <x v="11"/>
    <x v="0"/>
    <m/>
    <m/>
    <s v="v2_070201V03F04"/>
    <x v="0"/>
  </r>
  <r>
    <s v="พน 0301-68-0002"/>
    <s v="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"/>
    <s v="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"/>
    <s v="ด้านการสร้างความสามารถในการแข่งขัน"/>
    <n v="2568"/>
    <s v="ตุลาคม 2567"/>
    <s v="กันยายน 2568"/>
    <s v="สำนักบริหารกลาง"/>
    <x v="4"/>
    <s v="ชธ."/>
    <s v="กระทรวงพลังงาน"/>
    <s v="โครงการปกติ 2568"/>
    <s v="v3_070201V03"/>
    <x v="11"/>
    <x v="0"/>
    <m/>
    <m/>
    <s v="v2_070201V03F04"/>
    <x v="0"/>
  </r>
  <r>
    <s v="พน 0206-68-0003"/>
    <s v="ศูนย์ความร่วมมือด้านพลังงานระหว่างประเทศ"/>
    <s v="ศูนย์ความร่วมมือด้านพลังงานระหว่างประเทศ"/>
    <s v="ด้านการสร้างความสามารถในการแข่งขัน"/>
    <n v="2568"/>
    <s v="ตุลาคม 2567"/>
    <s v="กันยายน 2568"/>
    <s v="กองการต่างประเทศ"/>
    <x v="2"/>
    <s v="สป.พน."/>
    <s v="กระทรวงพลังงาน"/>
    <s v="โครงการปกติ 2568"/>
    <s v="v3_070201V04"/>
    <x v="1"/>
    <x v="0"/>
    <m/>
    <m/>
    <s v="v2_070201V01F03"/>
    <x v="0"/>
  </r>
  <r>
    <s v="พน 0206-68-0002"/>
    <s v="โครงการประสานความร่วมมือกับประเทศที่มีศักยภาพด้านพลังงานเพื่อขับเคลื่อนศักยภาพพลังงานของไทยและส่งเสริมเศรษฐกิจระหว่างประเทศ"/>
    <s v="โครงการประสานความร่วมมือกับประเทศที่มีศักยภาพด้านพลังงานเพื่อขับเคลื่อนศักยภาพพลังงานของไทยและส่งเสริมเศรษฐกิจระหว่างประเทศ"/>
    <s v="ด้านการสร้างความสามารถในการแข่งขัน"/>
    <n v="2568"/>
    <s v="ตุลาคม 2567"/>
    <s v="กันยายน 2568"/>
    <s v="กองการต่างประเทศ"/>
    <x v="2"/>
    <s v="สป.พน."/>
    <s v="กระทรวงพลังงาน"/>
    <s v="โครงการปกติ 2568"/>
    <s v="v3_070201V04"/>
    <x v="1"/>
    <x v="0"/>
    <m/>
    <m/>
    <s v="v2_070201V01F03"/>
    <x v="0"/>
  </r>
  <r>
    <s v="พน 0206-68-0001"/>
    <s v="โครงการเจรจาและประชุมนานาชาติ"/>
    <s v="โครงการเจรจาและประชุมนานาชาติ"/>
    <s v="ด้านการสร้างความสามารถในการแข่งขัน"/>
    <n v="2568"/>
    <s v="ตุลาคม 2567"/>
    <s v="กันยายน 2568"/>
    <s v="กองการต่างประเทศ"/>
    <x v="2"/>
    <s v="สป.พน."/>
    <s v="กระทรวงพลังงาน"/>
    <s v="โครงการปกติ 2568"/>
    <s v="v3_070201V04"/>
    <x v="1"/>
    <x v="0"/>
    <m/>
    <m/>
    <s v="v2_070201V01F03"/>
    <x v="0"/>
  </r>
  <r>
    <s v="พน 0202-68-0004"/>
    <s v="โครงการเตรียมพร้อมแก้ไขสถานการณ์และบริหารวิกฤตการณ์ด้านพลังงาน"/>
    <s v="โครงการเตรียมพร้อมแก้ไขสถานการณ์และบริหารวิกฤตการณ์ด้านพลังงาน"/>
    <s v="ด้านการสร้างความสามารถในการแข่งขัน"/>
    <n v="2568"/>
    <s v="ตุลาคม 2567"/>
    <s v="กันยายน 2568"/>
    <s v="กองยุทธศาสตร์และแผนงาน"/>
    <x v="2"/>
    <s v="สป.พน."/>
    <s v="กระทรวงพลังงาน"/>
    <s v="โครงการปกติ 2568"/>
    <s v="v3_070201V04"/>
    <x v="1"/>
    <x v="0"/>
    <m/>
    <m/>
    <s v="v2_070201V01F03"/>
    <x v="0"/>
  </r>
  <r>
    <s v="พน 0202-68-0001"/>
    <s v="โครงการนิทรรศการและกิจกรรมพลังงานเพื่อสังคม ปี 2568"/>
    <s v="โครงการนิทรรศการและกิจกรรมพลังงานเพื่อสังคม ปี 2568"/>
    <s v="ด้านการสร้างการเติบโตบนคุณภาพชีวิตที่เป็นมิตรต่อสิ่งแวดล้อม"/>
    <n v="2568"/>
    <s v="มกราคม 2568"/>
    <s v="กรกฎาคม 2568"/>
    <s v="กองยุทธศาสตร์และแผนงาน"/>
    <x v="2"/>
    <s v="สป.พน."/>
    <s v="กระทรวงพลังงาน"/>
    <s v="โครงการปกติ 2568"/>
    <s v="v3_070201V04"/>
    <x v="1"/>
    <x v="0"/>
    <m/>
    <m/>
    <s v="v2_070201V01F03"/>
    <x v="0"/>
  </r>
  <r>
    <m/>
    <s v="ไม่มี"/>
    <s v="ไม่มี"/>
    <s v="ไม่มี"/>
    <s v="ไม่มี"/>
    <s v="ไม่มี"/>
    <s v="ไม่มี"/>
    <m/>
    <x v="3"/>
    <s v="สนพ."/>
    <s v="กระทรวงพลังงาน"/>
    <s v="ไม่มี"/>
    <s v="v3_070201V01"/>
    <x v="12"/>
    <x v="0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4"/>
    <s v="ชธ."/>
    <s v="กระทรวงพลังงาน"/>
    <s v="ไม่มี"/>
    <s v="v3_070201V01"/>
    <x v="12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1"/>
    <x v="12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3"/>
    <s v="สนพ."/>
    <s v="กระทรวงพลังงาน"/>
    <s v="ไม่มี"/>
    <s v="v3_070201V01"/>
    <x v="8"/>
    <x v="0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4"/>
    <s v="ชธ."/>
    <s v="กระทรวงพลังงาน"/>
    <s v="ไม่มี"/>
    <s v="v3_070201V01"/>
    <x v="8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1"/>
    <x v="8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7"/>
    <s v="สศช."/>
    <s v="สำนักนายกรัฐมนตรี"/>
    <s v="ไม่มี"/>
    <s v="v3_070201V01"/>
    <x v="8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5"/>
    <s v="กกพ."/>
    <s v="หน่วยงานอิสระของรัฐ"/>
    <s v="ไม่มี"/>
    <s v="v3_070201V02"/>
    <x v="0"/>
    <x v="0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2"/>
    <x v="0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8"/>
    <s v="พพ."/>
    <s v="กระทรวงพลังงาน"/>
    <s v="ไม่มี"/>
    <s v="v3_070201V02"/>
    <x v="7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2"/>
    <x v="7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3"/>
    <s v="สนพ."/>
    <s v="กระทรวงพลังงาน"/>
    <s v="ไม่มี"/>
    <s v="v3_070201V02"/>
    <x v="7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9"/>
    <s v="กฟน."/>
    <s v="กระทรวงมหาดไทย"/>
    <s v="ไม่มี"/>
    <s v="v3_070201V02"/>
    <x v="13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4"/>
    <s v="ชธ."/>
    <s v="กระทรวงพลังงาน"/>
    <s v="ไม่มี"/>
    <s v="v3_070201V02"/>
    <x v="13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2"/>
    <x v="13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3"/>
    <s v="สนพ."/>
    <s v="กระทรวงพลังงาน"/>
    <s v="ไม่มี"/>
    <s v="v3_070201V02"/>
    <x v="13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5"/>
    <s v="กกพ."/>
    <s v="หน่วยงานอิสระของรัฐ"/>
    <s v="ไม่มี"/>
    <s v="v3_070201V03"/>
    <x v="4"/>
    <x v="0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3"/>
    <x v="4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3"/>
    <x v="3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10"/>
    <s v="มว."/>
    <s v="กระทรวงการอุดมศึกษา วิทยาศาสตร์ วิจัยและนวัตกรรม"/>
    <s v="ไม่มี"/>
    <s v="v3_070201V03"/>
    <x v="3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7"/>
    <s v="สศช."/>
    <s v="สำนักนายกรัฐมนตรี"/>
    <s v="ไม่มี"/>
    <s v="v3_070201V03"/>
    <x v="3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3"/>
    <s v="สนพ."/>
    <s v="กระทรวงพลังงาน"/>
    <s v="ไม่มี"/>
    <s v="v3_070201V03"/>
    <x v="11"/>
    <x v="0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3"/>
    <x v="11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10"/>
    <s v="มว."/>
    <s v="กระทรวงการอุดมศึกษา วิทยาศาสตร์ วิจัยและนวัตกรรม"/>
    <s v="ไม่มี"/>
    <s v="v3_070201V03"/>
    <x v="11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7"/>
    <s v="สศช."/>
    <s v="สำนักนายกรัฐมนตรี"/>
    <s v="ไม่มี"/>
    <s v="v3_070201V03"/>
    <x v="11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3"/>
    <x v="10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10"/>
    <s v="มว."/>
    <s v="กระทรวงการอุดมศึกษา วิทยาศาสตร์ วิจัยและนวัตกรรม"/>
    <s v="ไม่มี"/>
    <s v="v3_070201V03"/>
    <x v="10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4"/>
    <x v="5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10"/>
    <s v="มว."/>
    <s v="กระทรวงการอุดมศึกษา วิทยาศาสตร์ วิจัยและนวัตกรรม"/>
    <s v="ไม่มี"/>
    <s v="v3_070201V04"/>
    <x v="5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11"/>
    <s v="มอ."/>
    <s v="กระทรวงการอุดมศึกษา วิทยาศาสตร์ วิจัยและนวัตกรรม"/>
    <s v="ไม่มี"/>
    <s v="v3_070201V04"/>
    <x v="5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4"/>
    <x v="6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11"/>
    <s v="มอ."/>
    <s v="กระทรวงการอุดมศึกษา วิทยาศาสตร์ วิจัยและนวัตกรรม"/>
    <s v="ไม่มี"/>
    <s v="v3_070201V04"/>
    <x v="6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4"/>
    <x v="2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10"/>
    <s v="มว."/>
    <s v="กระทรวงการอุดมศึกษา วิทยาศาสตร์ วิจัยและนวัตกรรม"/>
    <s v="ไม่มี"/>
    <s v="v3_070201V04"/>
    <x v="2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4"/>
    <s v="ชธ."/>
    <s v="กระทรวงพลังงาน"/>
    <s v="ไม่มี"/>
    <s v="v3_070201V04"/>
    <x v="14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4"/>
    <x v="14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4"/>
    <x v="1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7"/>
    <s v="สศช."/>
    <s v="สำนักนายกรัฐมนตรี"/>
    <s v="ไม่มี"/>
    <s v="v3_070201V04"/>
    <x v="1"/>
    <x v="1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3"/>
    <s v="สนพ."/>
    <s v="กระทรวงพลังงาน"/>
    <s v="ไม่มี"/>
    <s v="v3_070201V04"/>
    <x v="9"/>
    <x v="0"/>
    <s v="ไม่เคยมีโครงการ"/>
    <m/>
    <m/>
    <x v="1"/>
  </r>
  <r>
    <m/>
    <s v="ไม่มี"/>
    <s v="ไม่มี"/>
    <s v="ไม่มี"/>
    <s v="ไม่มี"/>
    <s v="ไม่มี"/>
    <s v="ไม่มี"/>
    <m/>
    <x v="6"/>
    <s v="มทร.อีสาน"/>
    <s v="กระทรวงการอุดมศึกษา วิทยาศาสตร์ วิจัยและนวัตกรรม"/>
    <s v="ไม่มี"/>
    <s v="v3_070201V04"/>
    <x v="9"/>
    <x v="1"/>
    <s v="ไม่เคยมีโครงการ"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B3B27D-1B8D-48E3-96BB-2E0E067B9C0C}" name="PivotTable7" cacheId="14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118" firstHeaderRow="1" firstDataRow="1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4"/>
        <item x="8"/>
        <item x="9"/>
        <item x="0"/>
        <item x="1"/>
        <item x="6"/>
        <item x="11"/>
        <item x="10"/>
        <item x="5"/>
        <item x="3"/>
        <item x="2"/>
        <item x="7"/>
        <item t="default"/>
      </items>
    </pivotField>
    <pivotField showAll="0"/>
    <pivotField showAll="0"/>
    <pivotField showAll="0"/>
    <pivotField showAll="0"/>
    <pivotField axis="axisRow" showAll="0">
      <items count="16">
        <item x="12"/>
        <item x="8"/>
        <item x="0"/>
        <item x="7"/>
        <item x="13"/>
        <item x="4"/>
        <item x="3"/>
        <item x="11"/>
        <item x="10"/>
        <item x="5"/>
        <item x="6"/>
        <item x="2"/>
        <item x="14"/>
        <item x="1"/>
        <item x="9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  <pivotField dataField="1" showAll="0">
      <items count="3">
        <item x="0"/>
        <item x="1"/>
        <item t="default"/>
      </items>
    </pivotField>
  </pivotFields>
  <rowFields count="3">
    <field x="13"/>
    <field x="14"/>
    <field x="8"/>
  </rowFields>
  <rowItems count="117">
    <i>
      <x/>
    </i>
    <i r="1">
      <x/>
    </i>
    <i r="2">
      <x v="9"/>
    </i>
    <i r="1">
      <x v="1"/>
    </i>
    <i r="2">
      <x/>
    </i>
    <i r="2">
      <x v="5"/>
    </i>
    <i>
      <x v="1"/>
    </i>
    <i r="1">
      <x/>
    </i>
    <i r="2">
      <x v="9"/>
    </i>
    <i r="2">
      <x v="10"/>
    </i>
    <i r="1">
      <x v="1"/>
    </i>
    <i r="2">
      <x/>
    </i>
    <i r="2">
      <x v="5"/>
    </i>
    <i r="2">
      <x v="11"/>
    </i>
    <i>
      <x v="2"/>
    </i>
    <i r="1">
      <x/>
    </i>
    <i r="2">
      <x/>
    </i>
    <i r="2">
      <x v="3"/>
    </i>
    <i r="2">
      <x v="4"/>
    </i>
    <i r="2">
      <x v="8"/>
    </i>
    <i r="2">
      <x v="9"/>
    </i>
    <i r="2">
      <x v="10"/>
    </i>
    <i r="1">
      <x v="1"/>
    </i>
    <i r="2">
      <x v="5"/>
    </i>
    <i r="2">
      <x v="10"/>
    </i>
    <i>
      <x v="3"/>
    </i>
    <i r="1">
      <x/>
    </i>
    <i r="2">
      <x/>
    </i>
    <i r="1">
      <x v="1"/>
    </i>
    <i r="2">
      <x v="1"/>
    </i>
    <i r="2">
      <x v="5"/>
    </i>
    <i r="2">
      <x v="9"/>
    </i>
    <i>
      <x v="4"/>
    </i>
    <i r="1">
      <x v="1"/>
    </i>
    <i r="2">
      <x/>
    </i>
    <i r="2">
      <x v="2"/>
    </i>
    <i r="2">
      <x v="5"/>
    </i>
    <i r="2">
      <x v="9"/>
    </i>
    <i>
      <x v="5"/>
    </i>
    <i r="1">
      <x/>
    </i>
    <i r="2">
      <x/>
    </i>
    <i r="2">
      <x v="8"/>
    </i>
    <i r="2">
      <x v="9"/>
    </i>
    <i r="2">
      <x v="10"/>
    </i>
    <i r="1">
      <x v="1"/>
    </i>
    <i r="2">
      <x v="5"/>
    </i>
    <i>
      <x v="6"/>
    </i>
    <i r="1">
      <x/>
    </i>
    <i r="2">
      <x/>
    </i>
    <i r="2">
      <x v="9"/>
    </i>
    <i r="2">
      <x v="10"/>
    </i>
    <i r="1">
      <x v="1"/>
    </i>
    <i r="2">
      <x v="5"/>
    </i>
    <i r="2">
      <x v="7"/>
    </i>
    <i r="2">
      <x v="11"/>
    </i>
    <i>
      <x v="7"/>
    </i>
    <i r="1">
      <x/>
    </i>
    <i r="2">
      <x/>
    </i>
    <i r="2">
      <x v="9"/>
    </i>
    <i r="1">
      <x v="1"/>
    </i>
    <i r="2">
      <x v="5"/>
    </i>
    <i r="2">
      <x v="7"/>
    </i>
    <i r="2">
      <x v="11"/>
    </i>
    <i>
      <x v="8"/>
    </i>
    <i r="1">
      <x/>
    </i>
    <i r="2">
      <x/>
    </i>
    <i r="1">
      <x v="1"/>
    </i>
    <i r="2">
      <x v="5"/>
    </i>
    <i r="2">
      <x v="7"/>
    </i>
    <i>
      <x v="9"/>
    </i>
    <i r="1">
      <x/>
    </i>
    <i r="2">
      <x/>
    </i>
    <i r="2">
      <x v="9"/>
    </i>
    <i r="2">
      <x v="10"/>
    </i>
    <i r="1">
      <x v="1"/>
    </i>
    <i r="2">
      <x v="5"/>
    </i>
    <i r="2">
      <x v="6"/>
    </i>
    <i r="2">
      <x v="7"/>
    </i>
    <i>
      <x v="10"/>
    </i>
    <i r="1">
      <x/>
    </i>
    <i r="2">
      <x/>
    </i>
    <i r="2">
      <x v="10"/>
    </i>
    <i r="1">
      <x v="1"/>
    </i>
    <i r="2">
      <x v="5"/>
    </i>
    <i r="2">
      <x v="6"/>
    </i>
    <i>
      <x v="11"/>
    </i>
    <i r="1">
      <x/>
    </i>
    <i r="2">
      <x/>
    </i>
    <i r="2">
      <x v="4"/>
    </i>
    <i r="2">
      <x v="8"/>
    </i>
    <i r="2">
      <x v="9"/>
    </i>
    <i r="2">
      <x v="10"/>
    </i>
    <i r="1">
      <x v="1"/>
    </i>
    <i r="2">
      <x/>
    </i>
    <i r="2">
      <x v="3"/>
    </i>
    <i r="2">
      <x v="5"/>
    </i>
    <i r="2">
      <x v="7"/>
    </i>
    <i>
      <x v="12"/>
    </i>
    <i r="1">
      <x v="1"/>
    </i>
    <i r="2">
      <x/>
    </i>
    <i r="2">
      <x v="5"/>
    </i>
    <i>
      <x v="13"/>
    </i>
    <i r="1">
      <x/>
    </i>
    <i r="2">
      <x/>
    </i>
    <i r="2">
      <x v="4"/>
    </i>
    <i r="2">
      <x v="10"/>
    </i>
    <i r="1">
      <x v="1"/>
    </i>
    <i r="2">
      <x v="5"/>
    </i>
    <i r="2">
      <x v="9"/>
    </i>
    <i r="2">
      <x v="11"/>
    </i>
    <i>
      <x v="14"/>
    </i>
    <i r="1">
      <x/>
    </i>
    <i r="2">
      <x/>
    </i>
    <i r="2">
      <x v="9"/>
    </i>
    <i r="1">
      <x v="1"/>
    </i>
    <i r="2">
      <x v="5"/>
    </i>
    <i t="grand">
      <x/>
    </i>
  </rowItems>
  <colItems count="1">
    <i/>
  </colItems>
  <dataFields count="1">
    <dataField name="Count of มี/ไม่มีโครงการ" fld="18" subtotal="count" baseField="0" baseItem="0"/>
  </dataFields>
  <formats count="98"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13" type="button" dataOnly="0" labelOnly="1" outline="0" axis="axisRow" fieldPosition="0"/>
    </format>
    <format dxfId="94">
      <pivotArea dataOnly="0" labelOnly="1" fieldPosition="0">
        <references count="1">
          <reference field="13" count="0"/>
        </references>
      </pivotArea>
    </format>
    <format dxfId="93">
      <pivotArea dataOnly="0" labelOnly="1" grandRow="1" outline="0" fieldPosition="0"/>
    </format>
    <format dxfId="92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91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90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89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88">
      <pivotArea dataOnly="0" labelOnly="1" fieldPosition="0">
        <references count="2">
          <reference field="13" count="1" selected="0">
            <x v="4"/>
          </reference>
          <reference field="14" count="1">
            <x v="1"/>
          </reference>
        </references>
      </pivotArea>
    </format>
    <format dxfId="87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86">
      <pivotArea dataOnly="0" labelOnly="1" fieldPosition="0">
        <references count="2">
          <reference field="13" count="1" selected="0">
            <x v="6"/>
          </reference>
          <reference field="14" count="0"/>
        </references>
      </pivotArea>
    </format>
    <format dxfId="85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84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83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82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81">
      <pivotArea dataOnly="0" labelOnly="1" fieldPosition="0">
        <references count="2">
          <reference field="13" count="1" selected="0">
            <x v="11"/>
          </reference>
          <reference field="14" count="0"/>
        </references>
      </pivotArea>
    </format>
    <format dxfId="80">
      <pivotArea dataOnly="0" labelOnly="1" fieldPosition="0">
        <references count="2">
          <reference field="13" count="1" selected="0">
            <x v="12"/>
          </reference>
          <reference field="14" count="1">
            <x v="1"/>
          </reference>
        </references>
      </pivotArea>
    </format>
    <format dxfId="79">
      <pivotArea dataOnly="0" labelOnly="1" fieldPosition="0">
        <references count="2">
          <reference field="13" count="1" selected="0">
            <x v="13"/>
          </reference>
          <reference field="14" count="0"/>
        </references>
      </pivotArea>
    </format>
    <format dxfId="78">
      <pivotArea dataOnly="0" labelOnly="1" fieldPosition="0">
        <references count="2">
          <reference field="13" count="1" selected="0">
            <x v="14"/>
          </reference>
          <reference field="14" count="0"/>
        </references>
      </pivotArea>
    </format>
    <format dxfId="77">
      <pivotArea dataOnly="0" labelOnly="1" fieldPosition="0">
        <references count="3">
          <reference field="8" count="1">
            <x v="9"/>
          </reference>
          <reference field="13" count="1" selected="0">
            <x v="0"/>
          </reference>
          <reference field="14" count="1" selected="0">
            <x v="0"/>
          </reference>
        </references>
      </pivotArea>
    </format>
    <format dxfId="76">
      <pivotArea dataOnly="0" labelOnly="1" fieldPosition="0">
        <references count="3">
          <reference field="8" count="2">
            <x v="0"/>
            <x v="5"/>
          </reference>
          <reference field="13" count="1" selected="0">
            <x v="0"/>
          </reference>
          <reference field="14" count="1" selected="0">
            <x v="1"/>
          </reference>
        </references>
      </pivotArea>
    </format>
    <format dxfId="75">
      <pivotArea dataOnly="0" labelOnly="1" fieldPosition="0">
        <references count="3">
          <reference field="8" count="2">
            <x v="9"/>
            <x v="10"/>
          </reference>
          <reference field="13" count="1" selected="0">
            <x v="1"/>
          </reference>
          <reference field="14" count="1" selected="0">
            <x v="0"/>
          </reference>
        </references>
      </pivotArea>
    </format>
    <format dxfId="74">
      <pivotArea dataOnly="0" labelOnly="1" fieldPosition="0">
        <references count="3">
          <reference field="8" count="3">
            <x v="0"/>
            <x v="5"/>
            <x v="11"/>
          </reference>
          <reference field="13" count="1" selected="0">
            <x v="1"/>
          </reference>
          <reference field="14" count="1" selected="0">
            <x v="1"/>
          </reference>
        </references>
      </pivotArea>
    </format>
    <format dxfId="73">
      <pivotArea dataOnly="0" labelOnly="1" fieldPosition="0">
        <references count="3">
          <reference field="8" count="6">
            <x v="0"/>
            <x v="3"/>
            <x v="4"/>
            <x v="8"/>
            <x v="9"/>
            <x v="10"/>
          </reference>
          <reference field="13" count="1" selected="0">
            <x v="2"/>
          </reference>
          <reference field="14" count="1" selected="0">
            <x v="0"/>
          </reference>
        </references>
      </pivotArea>
    </format>
    <format dxfId="72">
      <pivotArea dataOnly="0" labelOnly="1" fieldPosition="0">
        <references count="3">
          <reference field="8" count="2">
            <x v="5"/>
            <x v="10"/>
          </reference>
          <reference field="13" count="1" selected="0">
            <x v="2"/>
          </reference>
          <reference field="14" count="1" selected="0">
            <x v="1"/>
          </reference>
        </references>
      </pivotArea>
    </format>
    <format dxfId="71">
      <pivotArea dataOnly="0" labelOnly="1" fieldPosition="0">
        <references count="3">
          <reference field="8" count="1">
            <x v="0"/>
          </reference>
          <reference field="13" count="1" selected="0">
            <x v="3"/>
          </reference>
          <reference field="14" count="1" selected="0">
            <x v="0"/>
          </reference>
        </references>
      </pivotArea>
    </format>
    <format dxfId="70">
      <pivotArea dataOnly="0" labelOnly="1" fieldPosition="0">
        <references count="3">
          <reference field="8" count="3">
            <x v="1"/>
            <x v="5"/>
            <x v="9"/>
          </reference>
          <reference field="13" count="1" selected="0">
            <x v="3"/>
          </reference>
          <reference field="14" count="1" selected="0">
            <x v="1"/>
          </reference>
        </references>
      </pivotArea>
    </format>
    <format dxfId="69">
      <pivotArea dataOnly="0" labelOnly="1" fieldPosition="0">
        <references count="3">
          <reference field="8" count="4">
            <x v="0"/>
            <x v="2"/>
            <x v="5"/>
            <x v="9"/>
          </reference>
          <reference field="13" count="1" selected="0">
            <x v="4"/>
          </reference>
          <reference field="14" count="1" selected="0">
            <x v="1"/>
          </reference>
        </references>
      </pivotArea>
    </format>
    <format dxfId="68">
      <pivotArea dataOnly="0" labelOnly="1" fieldPosition="0">
        <references count="3">
          <reference field="8" count="4">
            <x v="0"/>
            <x v="8"/>
            <x v="9"/>
            <x v="10"/>
          </reference>
          <reference field="13" count="1" selected="0">
            <x v="5"/>
          </reference>
          <reference field="14" count="1" selected="0">
            <x v="0"/>
          </reference>
        </references>
      </pivotArea>
    </format>
    <format dxfId="67">
      <pivotArea dataOnly="0" labelOnly="1" fieldPosition="0">
        <references count="3">
          <reference field="8" count="1">
            <x v="5"/>
          </reference>
          <reference field="13" count="1" selected="0">
            <x v="5"/>
          </reference>
          <reference field="14" count="1" selected="0">
            <x v="1"/>
          </reference>
        </references>
      </pivotArea>
    </format>
    <format dxfId="66">
      <pivotArea dataOnly="0" labelOnly="1" fieldPosition="0">
        <references count="3">
          <reference field="8" count="3">
            <x v="0"/>
            <x v="9"/>
            <x v="10"/>
          </reference>
          <reference field="13" count="1" selected="0">
            <x v="6"/>
          </reference>
          <reference field="14" count="1" selected="0">
            <x v="0"/>
          </reference>
        </references>
      </pivotArea>
    </format>
    <format dxfId="65">
      <pivotArea dataOnly="0" labelOnly="1" fieldPosition="0">
        <references count="3">
          <reference field="8" count="3">
            <x v="5"/>
            <x v="7"/>
            <x v="11"/>
          </reference>
          <reference field="13" count="1" selected="0">
            <x v="6"/>
          </reference>
          <reference field="14" count="1" selected="0">
            <x v="1"/>
          </reference>
        </references>
      </pivotArea>
    </format>
    <format dxfId="64">
      <pivotArea dataOnly="0" labelOnly="1" fieldPosition="0">
        <references count="3">
          <reference field="8" count="2">
            <x v="0"/>
            <x v="9"/>
          </reference>
          <reference field="13" count="1" selected="0">
            <x v="7"/>
          </reference>
          <reference field="14" count="1" selected="0">
            <x v="0"/>
          </reference>
        </references>
      </pivotArea>
    </format>
    <format dxfId="63">
      <pivotArea dataOnly="0" labelOnly="1" fieldPosition="0">
        <references count="3">
          <reference field="8" count="3">
            <x v="5"/>
            <x v="7"/>
            <x v="11"/>
          </reference>
          <reference field="13" count="1" selected="0">
            <x v="7"/>
          </reference>
          <reference field="14" count="1" selected="0">
            <x v="1"/>
          </reference>
        </references>
      </pivotArea>
    </format>
    <format dxfId="62">
      <pivotArea dataOnly="0" labelOnly="1" fieldPosition="0">
        <references count="3">
          <reference field="8" count="1">
            <x v="0"/>
          </reference>
          <reference field="13" count="1" selected="0">
            <x v="8"/>
          </reference>
          <reference field="14" count="1" selected="0">
            <x v="0"/>
          </reference>
        </references>
      </pivotArea>
    </format>
    <format dxfId="61">
      <pivotArea dataOnly="0" labelOnly="1" fieldPosition="0">
        <references count="3">
          <reference field="8" count="2">
            <x v="5"/>
            <x v="7"/>
          </reference>
          <reference field="13" count="1" selected="0">
            <x v="8"/>
          </reference>
          <reference field="14" count="1" selected="0">
            <x v="1"/>
          </reference>
        </references>
      </pivotArea>
    </format>
    <format dxfId="60">
      <pivotArea dataOnly="0" labelOnly="1" fieldPosition="0">
        <references count="3">
          <reference field="8" count="3">
            <x v="0"/>
            <x v="9"/>
            <x v="10"/>
          </reference>
          <reference field="13" count="1" selected="0">
            <x v="9"/>
          </reference>
          <reference field="14" count="1" selected="0">
            <x v="0"/>
          </reference>
        </references>
      </pivotArea>
    </format>
    <format dxfId="59">
      <pivotArea dataOnly="0" labelOnly="1" fieldPosition="0">
        <references count="3">
          <reference field="8" count="3">
            <x v="5"/>
            <x v="6"/>
            <x v="7"/>
          </reference>
          <reference field="13" count="1" selected="0">
            <x v="9"/>
          </reference>
          <reference field="14" count="1" selected="0">
            <x v="1"/>
          </reference>
        </references>
      </pivotArea>
    </format>
    <format dxfId="58">
      <pivotArea dataOnly="0" labelOnly="1" fieldPosition="0">
        <references count="3">
          <reference field="8" count="2">
            <x v="0"/>
            <x v="10"/>
          </reference>
          <reference field="13" count="1" selected="0">
            <x v="10"/>
          </reference>
          <reference field="14" count="1" selected="0">
            <x v="0"/>
          </reference>
        </references>
      </pivotArea>
    </format>
    <format dxfId="57">
      <pivotArea dataOnly="0" labelOnly="1" fieldPosition="0">
        <references count="3">
          <reference field="8" count="2">
            <x v="5"/>
            <x v="6"/>
          </reference>
          <reference field="13" count="1" selected="0">
            <x v="10"/>
          </reference>
          <reference field="14" count="1" selected="0">
            <x v="1"/>
          </reference>
        </references>
      </pivotArea>
    </format>
    <format dxfId="56">
      <pivotArea dataOnly="0" labelOnly="1" fieldPosition="0">
        <references count="3">
          <reference field="8" count="5">
            <x v="0"/>
            <x v="4"/>
            <x v="8"/>
            <x v="9"/>
            <x v="10"/>
          </reference>
          <reference field="13" count="1" selected="0">
            <x v="11"/>
          </reference>
          <reference field="14" count="1" selected="0">
            <x v="0"/>
          </reference>
        </references>
      </pivotArea>
    </format>
    <format dxfId="55">
      <pivotArea dataOnly="0" labelOnly="1" fieldPosition="0">
        <references count="3">
          <reference field="8" count="4">
            <x v="0"/>
            <x v="3"/>
            <x v="5"/>
            <x v="7"/>
          </reference>
          <reference field="13" count="1" selected="0">
            <x v="11"/>
          </reference>
          <reference field="14" count="1" selected="0">
            <x v="1"/>
          </reference>
        </references>
      </pivotArea>
    </format>
    <format dxfId="54">
      <pivotArea dataOnly="0" labelOnly="1" fieldPosition="0">
        <references count="3">
          <reference field="8" count="2">
            <x v="0"/>
            <x v="5"/>
          </reference>
          <reference field="13" count="1" selected="0">
            <x v="12"/>
          </reference>
          <reference field="14" count="1" selected="0">
            <x v="1"/>
          </reference>
        </references>
      </pivotArea>
    </format>
    <format dxfId="53">
      <pivotArea dataOnly="0" labelOnly="1" fieldPosition="0">
        <references count="3">
          <reference field="8" count="3">
            <x v="0"/>
            <x v="4"/>
            <x v="10"/>
          </reference>
          <reference field="13" count="1" selected="0">
            <x v="13"/>
          </reference>
          <reference field="14" count="1" selected="0">
            <x v="0"/>
          </reference>
        </references>
      </pivotArea>
    </format>
    <format dxfId="52">
      <pivotArea dataOnly="0" labelOnly="1" fieldPosition="0">
        <references count="3">
          <reference field="8" count="3">
            <x v="5"/>
            <x v="9"/>
            <x v="11"/>
          </reference>
          <reference field="13" count="1" selected="0">
            <x v="13"/>
          </reference>
          <reference field="14" count="1" selected="0">
            <x v="1"/>
          </reference>
        </references>
      </pivotArea>
    </format>
    <format dxfId="51">
      <pivotArea dataOnly="0" labelOnly="1" fieldPosition="0">
        <references count="3">
          <reference field="8" count="2">
            <x v="0"/>
            <x v="9"/>
          </reference>
          <reference field="13" count="1" selected="0">
            <x v="14"/>
          </reference>
          <reference field="14" count="1" selected="0">
            <x v="0"/>
          </reference>
        </references>
      </pivotArea>
    </format>
    <format dxfId="50">
      <pivotArea dataOnly="0" labelOnly="1" fieldPosition="0">
        <references count="3">
          <reference field="8" count="1">
            <x v="5"/>
          </reference>
          <reference field="13" count="1" selected="0">
            <x v="14"/>
          </reference>
          <reference field="14" count="1" selected="0">
            <x v="1"/>
          </reference>
        </references>
      </pivotArea>
    </format>
    <format dxfId="49">
      <pivotArea dataOnly="0" labelOnly="1" outline="0" axis="axisValues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13" type="button" dataOnly="0" labelOnly="1" outline="0" axis="axisRow" fieldPosition="0"/>
    </format>
    <format dxfId="45">
      <pivotArea dataOnly="0" labelOnly="1" fieldPosition="0">
        <references count="1">
          <reference field="13" count="0"/>
        </references>
      </pivotArea>
    </format>
    <format dxfId="44">
      <pivotArea dataOnly="0" labelOnly="1" grandRow="1" outline="0" fieldPosition="0"/>
    </format>
    <format dxfId="43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42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41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40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39">
      <pivotArea dataOnly="0" labelOnly="1" fieldPosition="0">
        <references count="2">
          <reference field="13" count="1" selected="0">
            <x v="4"/>
          </reference>
          <reference field="14" count="1">
            <x v="1"/>
          </reference>
        </references>
      </pivotArea>
    </format>
    <format dxfId="38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37">
      <pivotArea dataOnly="0" labelOnly="1" fieldPosition="0">
        <references count="2">
          <reference field="13" count="1" selected="0">
            <x v="6"/>
          </reference>
          <reference field="14" count="0"/>
        </references>
      </pivotArea>
    </format>
    <format dxfId="36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35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34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33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32">
      <pivotArea dataOnly="0" labelOnly="1" fieldPosition="0">
        <references count="2">
          <reference field="13" count="1" selected="0">
            <x v="11"/>
          </reference>
          <reference field="14" count="0"/>
        </references>
      </pivotArea>
    </format>
    <format dxfId="31">
      <pivotArea dataOnly="0" labelOnly="1" fieldPosition="0">
        <references count="2">
          <reference field="13" count="1" selected="0">
            <x v="12"/>
          </reference>
          <reference field="14" count="1">
            <x v="1"/>
          </reference>
        </references>
      </pivotArea>
    </format>
    <format dxfId="30">
      <pivotArea dataOnly="0" labelOnly="1" fieldPosition="0">
        <references count="2">
          <reference field="13" count="1" selected="0">
            <x v="13"/>
          </reference>
          <reference field="14" count="0"/>
        </references>
      </pivotArea>
    </format>
    <format dxfId="29">
      <pivotArea dataOnly="0" labelOnly="1" fieldPosition="0">
        <references count="2">
          <reference field="13" count="1" selected="0">
            <x v="14"/>
          </reference>
          <reference field="14" count="0"/>
        </references>
      </pivotArea>
    </format>
    <format dxfId="28">
      <pivotArea dataOnly="0" labelOnly="1" fieldPosition="0">
        <references count="3">
          <reference field="8" count="1">
            <x v="9"/>
          </reference>
          <reference field="13" count="1" selected="0">
            <x v="0"/>
          </reference>
          <reference field="14" count="1" selected="0">
            <x v="0"/>
          </reference>
        </references>
      </pivotArea>
    </format>
    <format dxfId="27">
      <pivotArea dataOnly="0" labelOnly="1" fieldPosition="0">
        <references count="3">
          <reference field="8" count="2">
            <x v="0"/>
            <x v="5"/>
          </reference>
          <reference field="13" count="1" selected="0">
            <x v="0"/>
          </reference>
          <reference field="14" count="1" selected="0">
            <x v="1"/>
          </reference>
        </references>
      </pivotArea>
    </format>
    <format dxfId="26">
      <pivotArea dataOnly="0" labelOnly="1" fieldPosition="0">
        <references count="3">
          <reference field="8" count="2">
            <x v="9"/>
            <x v="10"/>
          </reference>
          <reference field="13" count="1" selected="0">
            <x v="1"/>
          </reference>
          <reference field="14" count="1" selected="0">
            <x v="0"/>
          </reference>
        </references>
      </pivotArea>
    </format>
    <format dxfId="25">
      <pivotArea dataOnly="0" labelOnly="1" fieldPosition="0">
        <references count="3">
          <reference field="8" count="3">
            <x v="0"/>
            <x v="5"/>
            <x v="11"/>
          </reference>
          <reference field="13" count="1" selected="0">
            <x v="1"/>
          </reference>
          <reference field="14" count="1" selected="0">
            <x v="1"/>
          </reference>
        </references>
      </pivotArea>
    </format>
    <format dxfId="24">
      <pivotArea dataOnly="0" labelOnly="1" fieldPosition="0">
        <references count="3">
          <reference field="8" count="6">
            <x v="0"/>
            <x v="3"/>
            <x v="4"/>
            <x v="8"/>
            <x v="9"/>
            <x v="10"/>
          </reference>
          <reference field="13" count="1" selected="0">
            <x v="2"/>
          </reference>
          <reference field="14" count="1" selected="0">
            <x v="0"/>
          </reference>
        </references>
      </pivotArea>
    </format>
    <format dxfId="23">
      <pivotArea dataOnly="0" labelOnly="1" fieldPosition="0">
        <references count="3">
          <reference field="8" count="2">
            <x v="5"/>
            <x v="10"/>
          </reference>
          <reference field="13" count="1" selected="0">
            <x v="2"/>
          </reference>
          <reference field="14" count="1" selected="0">
            <x v="1"/>
          </reference>
        </references>
      </pivotArea>
    </format>
    <format dxfId="22">
      <pivotArea dataOnly="0" labelOnly="1" fieldPosition="0">
        <references count="3">
          <reference field="8" count="1">
            <x v="0"/>
          </reference>
          <reference field="13" count="1" selected="0">
            <x v="3"/>
          </reference>
          <reference field="14" count="1" selected="0">
            <x v="0"/>
          </reference>
        </references>
      </pivotArea>
    </format>
    <format dxfId="21">
      <pivotArea dataOnly="0" labelOnly="1" fieldPosition="0">
        <references count="3">
          <reference field="8" count="3">
            <x v="1"/>
            <x v="5"/>
            <x v="9"/>
          </reference>
          <reference field="13" count="1" selected="0">
            <x v="3"/>
          </reference>
          <reference field="14" count="1" selected="0">
            <x v="1"/>
          </reference>
        </references>
      </pivotArea>
    </format>
    <format dxfId="20">
      <pivotArea dataOnly="0" labelOnly="1" fieldPosition="0">
        <references count="3">
          <reference field="8" count="4">
            <x v="0"/>
            <x v="2"/>
            <x v="5"/>
            <x v="9"/>
          </reference>
          <reference field="13" count="1" selected="0">
            <x v="4"/>
          </reference>
          <reference field="14" count="1" selected="0">
            <x v="1"/>
          </reference>
        </references>
      </pivotArea>
    </format>
    <format dxfId="19">
      <pivotArea dataOnly="0" labelOnly="1" fieldPosition="0">
        <references count="3">
          <reference field="8" count="4">
            <x v="0"/>
            <x v="8"/>
            <x v="9"/>
            <x v="10"/>
          </reference>
          <reference field="13" count="1" selected="0">
            <x v="5"/>
          </reference>
          <reference field="14" count="1" selected="0">
            <x v="0"/>
          </reference>
        </references>
      </pivotArea>
    </format>
    <format dxfId="18">
      <pivotArea dataOnly="0" labelOnly="1" fieldPosition="0">
        <references count="3">
          <reference field="8" count="1">
            <x v="5"/>
          </reference>
          <reference field="13" count="1" selected="0">
            <x v="5"/>
          </reference>
          <reference field="14" count="1" selected="0">
            <x v="1"/>
          </reference>
        </references>
      </pivotArea>
    </format>
    <format dxfId="17">
      <pivotArea dataOnly="0" labelOnly="1" fieldPosition="0">
        <references count="3">
          <reference field="8" count="3">
            <x v="0"/>
            <x v="9"/>
            <x v="10"/>
          </reference>
          <reference field="13" count="1" selected="0">
            <x v="6"/>
          </reference>
          <reference field="14" count="1" selected="0">
            <x v="0"/>
          </reference>
        </references>
      </pivotArea>
    </format>
    <format dxfId="16">
      <pivotArea dataOnly="0" labelOnly="1" fieldPosition="0">
        <references count="3">
          <reference field="8" count="3">
            <x v="5"/>
            <x v="7"/>
            <x v="11"/>
          </reference>
          <reference field="13" count="1" selected="0">
            <x v="6"/>
          </reference>
          <reference field="14" count="1" selected="0">
            <x v="1"/>
          </reference>
        </references>
      </pivotArea>
    </format>
    <format dxfId="15">
      <pivotArea dataOnly="0" labelOnly="1" fieldPosition="0">
        <references count="3">
          <reference field="8" count="2">
            <x v="0"/>
            <x v="9"/>
          </reference>
          <reference field="13" count="1" selected="0">
            <x v="7"/>
          </reference>
          <reference field="14" count="1" selected="0">
            <x v="0"/>
          </reference>
        </references>
      </pivotArea>
    </format>
    <format dxfId="14">
      <pivotArea dataOnly="0" labelOnly="1" fieldPosition="0">
        <references count="3">
          <reference field="8" count="3">
            <x v="5"/>
            <x v="7"/>
            <x v="11"/>
          </reference>
          <reference field="13" count="1" selected="0">
            <x v="7"/>
          </reference>
          <reference field="14" count="1" selected="0">
            <x v="1"/>
          </reference>
        </references>
      </pivotArea>
    </format>
    <format dxfId="13">
      <pivotArea dataOnly="0" labelOnly="1" fieldPosition="0">
        <references count="3">
          <reference field="8" count="1">
            <x v="0"/>
          </reference>
          <reference field="13" count="1" selected="0">
            <x v="8"/>
          </reference>
          <reference field="14" count="1" selected="0">
            <x v="0"/>
          </reference>
        </references>
      </pivotArea>
    </format>
    <format dxfId="12">
      <pivotArea dataOnly="0" labelOnly="1" fieldPosition="0">
        <references count="3">
          <reference field="8" count="2">
            <x v="5"/>
            <x v="7"/>
          </reference>
          <reference field="13" count="1" selected="0">
            <x v="8"/>
          </reference>
          <reference field="14" count="1" selected="0">
            <x v="1"/>
          </reference>
        </references>
      </pivotArea>
    </format>
    <format dxfId="11">
      <pivotArea dataOnly="0" labelOnly="1" fieldPosition="0">
        <references count="3">
          <reference field="8" count="3">
            <x v="0"/>
            <x v="9"/>
            <x v="10"/>
          </reference>
          <reference field="13" count="1" selected="0">
            <x v="9"/>
          </reference>
          <reference field="14" count="1" selected="0">
            <x v="0"/>
          </reference>
        </references>
      </pivotArea>
    </format>
    <format dxfId="10">
      <pivotArea dataOnly="0" labelOnly="1" fieldPosition="0">
        <references count="3">
          <reference field="8" count="3">
            <x v="5"/>
            <x v="6"/>
            <x v="7"/>
          </reference>
          <reference field="13" count="1" selected="0">
            <x v="9"/>
          </reference>
          <reference field="14" count="1" selected="0">
            <x v="1"/>
          </reference>
        </references>
      </pivotArea>
    </format>
    <format dxfId="9">
      <pivotArea dataOnly="0" labelOnly="1" fieldPosition="0">
        <references count="3">
          <reference field="8" count="2">
            <x v="0"/>
            <x v="10"/>
          </reference>
          <reference field="13" count="1" selected="0">
            <x v="10"/>
          </reference>
          <reference field="14" count="1" selected="0">
            <x v="0"/>
          </reference>
        </references>
      </pivotArea>
    </format>
    <format dxfId="8">
      <pivotArea dataOnly="0" labelOnly="1" fieldPosition="0">
        <references count="3">
          <reference field="8" count="2">
            <x v="5"/>
            <x v="6"/>
          </reference>
          <reference field="13" count="1" selected="0">
            <x v="10"/>
          </reference>
          <reference field="14" count="1" selected="0">
            <x v="1"/>
          </reference>
        </references>
      </pivotArea>
    </format>
    <format dxfId="7">
      <pivotArea dataOnly="0" labelOnly="1" fieldPosition="0">
        <references count="3">
          <reference field="8" count="5">
            <x v="0"/>
            <x v="4"/>
            <x v="8"/>
            <x v="9"/>
            <x v="10"/>
          </reference>
          <reference field="13" count="1" selected="0">
            <x v="11"/>
          </reference>
          <reference field="14" count="1" selected="0">
            <x v="0"/>
          </reference>
        </references>
      </pivotArea>
    </format>
    <format dxfId="6">
      <pivotArea dataOnly="0" labelOnly="1" fieldPosition="0">
        <references count="3">
          <reference field="8" count="4">
            <x v="0"/>
            <x v="3"/>
            <x v="5"/>
            <x v="7"/>
          </reference>
          <reference field="13" count="1" selected="0">
            <x v="11"/>
          </reference>
          <reference field="14" count="1" selected="0">
            <x v="1"/>
          </reference>
        </references>
      </pivotArea>
    </format>
    <format dxfId="5">
      <pivotArea dataOnly="0" labelOnly="1" fieldPosition="0">
        <references count="3">
          <reference field="8" count="2">
            <x v="0"/>
            <x v="5"/>
          </reference>
          <reference field="13" count="1" selected="0">
            <x v="12"/>
          </reference>
          <reference field="14" count="1" selected="0">
            <x v="1"/>
          </reference>
        </references>
      </pivotArea>
    </format>
    <format dxfId="4">
      <pivotArea dataOnly="0" labelOnly="1" fieldPosition="0">
        <references count="3">
          <reference field="8" count="3">
            <x v="0"/>
            <x v="4"/>
            <x v="10"/>
          </reference>
          <reference field="13" count="1" selected="0">
            <x v="13"/>
          </reference>
          <reference field="14" count="1" selected="0">
            <x v="0"/>
          </reference>
        </references>
      </pivotArea>
    </format>
    <format dxfId="3">
      <pivotArea dataOnly="0" labelOnly="1" fieldPosition="0">
        <references count="3">
          <reference field="8" count="3">
            <x v="5"/>
            <x v="9"/>
            <x v="11"/>
          </reference>
          <reference field="13" count="1" selected="0">
            <x v="13"/>
          </reference>
          <reference field="14" count="1" selected="0">
            <x v="1"/>
          </reference>
        </references>
      </pivotArea>
    </format>
    <format dxfId="2">
      <pivotArea dataOnly="0" labelOnly="1" fieldPosition="0">
        <references count="3">
          <reference field="8" count="2">
            <x v="0"/>
            <x v="9"/>
          </reference>
          <reference field="13" count="1" selected="0">
            <x v="14"/>
          </reference>
          <reference field="14" count="1" selected="0">
            <x v="0"/>
          </reference>
        </references>
      </pivotArea>
    </format>
    <format dxfId="1">
      <pivotArea dataOnly="0" labelOnly="1" fieldPosition="0">
        <references count="3">
          <reference field="8" count="1">
            <x v="5"/>
          </reference>
          <reference field="13" count="1" selected="0">
            <x v="14"/>
          </reference>
          <reference field="14" count="1" selected="0">
            <x v="1"/>
          </reference>
        </references>
      </pivotArea>
    </format>
    <format dxfId="0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7D68B2-9E14-4039-BBA8-B13F8CC80FD9}" name="PivotTable25" cacheId="13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A5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5"/>
        <item x="0"/>
        <item x="4"/>
        <item x="1"/>
        <item x="3"/>
        <item x="2"/>
        <item t="default"/>
      </items>
    </pivotField>
    <pivotField showAll="0"/>
    <pivotField showAll="0"/>
    <pivotField showAll="0"/>
    <pivotField axis="axisPage" showAll="0">
      <items count="13">
        <item x="8"/>
        <item x="0"/>
        <item x="7"/>
        <item x="4"/>
        <item x="3"/>
        <item x="11"/>
        <item x="10"/>
        <item x="5"/>
        <item x="6"/>
        <item x="2"/>
        <item x="1"/>
        <item x="9"/>
        <item t="default"/>
      </items>
    </pivotField>
    <pivotField showAll="0"/>
    <pivotField showAll="0"/>
    <pivotField showAll="0"/>
    <pivotField showAll="0"/>
  </pivotFields>
  <rowFields count="1">
    <field x="9"/>
  </rowFields>
  <rowItems count="2">
    <i>
      <x v="2"/>
    </i>
    <i t="grand">
      <x/>
    </i>
  </rowItems>
  <colItems count="1">
    <i/>
  </colItems>
  <pageFields count="1">
    <pageField fld="13" item="11" hier="-1"/>
  </pageFields>
  <formats count="3">
    <format dxfId="136">
      <pivotArea dataOnly="0" labelOnly="1" fieldPosition="0">
        <references count="1">
          <reference field="9" count="1">
            <x v="2"/>
          </reference>
        </references>
      </pivotArea>
    </format>
    <format dxfId="135">
      <pivotArea dataOnly="0" labelOnly="1" fieldPosition="0">
        <references count="1">
          <reference field="9" count="2">
            <x v="4"/>
            <x v="5"/>
          </reference>
        </references>
      </pivotArea>
    </format>
    <format dxfId="134">
      <pivotArea dataOnly="0" labelOnly="1" fieldPosition="0">
        <references count="1">
          <reference field="9" count="1">
            <x v="4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99D3D1-EABD-4BAE-8AF8-6CF6918AD51A}" name="PivotTable27" cacheId="1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G3:G9" firstHeaderRow="1" firstDataRow="1" firstDataCol="1" rowPageCount="1" colPageCount="1"/>
  <pivotFields count="12">
    <pivotField showAll="0"/>
    <pivotField showAll="0"/>
    <pivotField axis="axisRow" showAll="0">
      <items count="59">
        <item x="33"/>
        <item x="57"/>
        <item x="23"/>
        <item x="24"/>
        <item x="0"/>
        <item x="1"/>
        <item x="45"/>
        <item x="46"/>
        <item x="2"/>
        <item x="56"/>
        <item x="49"/>
        <item x="55"/>
        <item x="18"/>
        <item x="19"/>
        <item x="47"/>
        <item x="17"/>
        <item x="38"/>
        <item x="21"/>
        <item x="22"/>
        <item x="20"/>
        <item x="39"/>
        <item x="26"/>
        <item x="27"/>
        <item x="43"/>
        <item x="40"/>
        <item x="5"/>
        <item x="6"/>
        <item x="7"/>
        <item x="9"/>
        <item x="8"/>
        <item x="12"/>
        <item x="11"/>
        <item x="10"/>
        <item x="15"/>
        <item x="13"/>
        <item x="25"/>
        <item x="16"/>
        <item x="42"/>
        <item x="3"/>
        <item x="34"/>
        <item x="35"/>
        <item x="52"/>
        <item x="44"/>
        <item x="14"/>
        <item x="29"/>
        <item x="30"/>
        <item x="41"/>
        <item x="4"/>
        <item x="28"/>
        <item x="31"/>
        <item x="36"/>
        <item x="48"/>
        <item x="37"/>
        <item x="51"/>
        <item x="54"/>
        <item x="53"/>
        <item x="50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163">
        <item x="16"/>
        <item x="21"/>
        <item x="22"/>
        <item x="23"/>
        <item x="24"/>
        <item x="25"/>
        <item x="26"/>
        <item x="0"/>
        <item x="1"/>
        <item x="7"/>
        <item x="17"/>
        <item x="18"/>
        <item x="27"/>
        <item x="28"/>
        <item x="29"/>
        <item x="8"/>
        <item x="30"/>
        <item x="2"/>
        <item x="4"/>
        <item x="31"/>
        <item x="32"/>
        <item x="33"/>
        <item x="5"/>
        <item x="34"/>
        <item x="35"/>
        <item x="36"/>
        <item x="37"/>
        <item x="38"/>
        <item x="39"/>
        <item x="40"/>
        <item x="41"/>
        <item x="12"/>
        <item x="9"/>
        <item x="10"/>
        <item x="42"/>
        <item x="43"/>
        <item x="44"/>
        <item x="45"/>
        <item x="46"/>
        <item x="47"/>
        <item x="48"/>
        <item x="49"/>
        <item x="6"/>
        <item x="50"/>
        <item x="51"/>
        <item x="52"/>
        <item x="53"/>
        <item x="54"/>
        <item x="11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3"/>
        <item x="105"/>
        <item x="106"/>
        <item x="107"/>
        <item x="108"/>
        <item x="109"/>
        <item x="110"/>
        <item x="19"/>
        <item x="111"/>
        <item x="112"/>
        <item x="113"/>
        <item x="14"/>
        <item x="114"/>
        <item x="115"/>
        <item x="20"/>
        <item x="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3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axis="axisRow" showAll="0" sortType="descending">
      <items count="3">
        <item x="1"/>
        <item x="0"/>
        <item t="default"/>
      </items>
    </pivotField>
  </pivotFields>
  <rowFields count="2">
    <field x="11"/>
    <field x="2"/>
  </rowFields>
  <rowItems count="6">
    <i>
      <x/>
    </i>
    <i r="1">
      <x v="46"/>
    </i>
    <i>
      <x v="1"/>
    </i>
    <i r="1">
      <x v="16"/>
    </i>
    <i r="1">
      <x v="27"/>
    </i>
    <i t="grand">
      <x/>
    </i>
  </rowItems>
  <colItems count="1">
    <i/>
  </colItems>
  <pageFields count="1">
    <pageField fld="9" item="97" hier="-1"/>
  </pageFields>
  <formats count="6">
    <format dxfId="142">
      <pivotArea dataOnly="0" labelOnly="1" fieldPosition="0">
        <references count="1">
          <reference field="2" count="0"/>
        </references>
      </pivotArea>
    </format>
    <format dxfId="141">
      <pivotArea dataOnly="0" labelOnly="1" fieldPosition="0">
        <references count="2">
          <reference field="2" count="4">
            <x v="6"/>
            <x v="16"/>
            <x v="27"/>
            <x v="46"/>
          </reference>
          <reference field="11" count="1" selected="0">
            <x v="1"/>
          </reference>
        </references>
      </pivotArea>
    </format>
    <format dxfId="140">
      <pivotArea dataOnly="0" fieldPosition="0">
        <references count="2">
          <reference field="2" count="1">
            <x v="16"/>
          </reference>
          <reference field="9" count="1" selected="0">
            <x v="88"/>
          </reference>
        </references>
      </pivotArea>
    </format>
    <format dxfId="139">
      <pivotArea dataOnly="0" labelOnly="1" fieldPosition="0">
        <references count="2">
          <reference field="2" count="1">
            <x v="46"/>
          </reference>
          <reference field="11" count="1" selected="0">
            <x v="1"/>
          </reference>
        </references>
      </pivotArea>
    </format>
    <format dxfId="138">
      <pivotArea dataOnly="0" labelOnly="1" fieldPosition="0">
        <references count="2">
          <reference field="2" count="1">
            <x v="16"/>
          </reference>
          <reference field="11" count="1" selected="0">
            <x v="1"/>
          </reference>
        </references>
      </pivotArea>
    </format>
    <format dxfId="137">
      <pivotArea dataOnly="0" labelOnly="1" fieldPosition="0">
        <references count="2">
          <reference field="2" count="1">
            <x v="46"/>
          </reference>
          <reference field="11" count="1" selected="0">
            <x v="0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C3BFB4-C059-4D94-9DC4-C615D71402A5}" name="PivotTable26" cacheId="1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D3:D5" firstHeaderRow="1" firstDataRow="1" firstDataCol="1" rowPageCount="1" colPageCount="1"/>
  <pivotFields count="15">
    <pivotField showAll="0"/>
    <pivotField showAll="0"/>
    <pivotField showAll="0"/>
    <pivotField numFmtId="1"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</pivotFields>
  <rowFields count="1">
    <field x="8"/>
  </rowFields>
  <rowItems count="2">
    <i>
      <x/>
    </i>
    <i t="grand">
      <x/>
    </i>
  </rowItems>
  <colItems count="1">
    <i/>
  </colItems>
  <pageFields count="1">
    <pageField fld="14" item="0" hier="-1"/>
  </page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15A183-909C-498B-A285-27A390DE3DD8}" name="PivotTable28" cacheId="1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I3:I17" firstHeaderRow="1" firstDataRow="1" firstDataCol="1" rowPageCount="1" colPageCount="1"/>
  <pivotFields count="3">
    <pivotField axis="axisPage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showAll="0">
      <items count="14">
        <item x="5"/>
        <item x="9"/>
        <item x="6"/>
        <item x="1"/>
        <item x="7"/>
        <item x="8"/>
        <item x="2"/>
        <item x="10"/>
        <item x="11"/>
        <item x="0"/>
        <item x="4"/>
        <item x="3"/>
        <item x="12"/>
        <item t="default"/>
      </items>
    </pivotField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0" hier="-1"/>
  </page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270D65-B6FF-47EA-B8AB-164AAB84AF05}" name="PivotTable1" cacheId="133" applyNumberFormats="0" applyBorderFormats="0" applyFontFormats="0" applyPatternFormats="0" applyAlignmentFormats="0" applyWidthHeightFormats="1" dataCaption="Values" grandTotalCaption="รวมจำนวนโครงการทั้งหมด" updatedVersion="8" minRefreshableVersion="3" useAutoFormatting="1" itemPrintTitles="1" createdVersion="4" indent="0" outline="1" outlineData="1" multipleFieldFilters="0" rowHeaderCaption=" " colHeaderCaption="ปีงบประมาณ">
  <location ref="A1:M30" firstHeaderRow="1" firstDataRow="2" firstDataCol="1"/>
  <pivotFields count="18">
    <pivotField showAll="0"/>
    <pivotField showAll="0"/>
    <pivotField showAll="0"/>
    <pivotField showAll="0"/>
    <pivotField axis="axisCol" showAll="0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5">
        <item x="3"/>
        <item x="0"/>
        <item x="2"/>
        <item x="1"/>
        <item t="default"/>
      </items>
    </pivotField>
    <pivotField axis="axisRow" dataField="1" showAll="0" sortType="ascending">
      <items count="13">
        <item x="8"/>
        <item x="0"/>
        <item x="7"/>
        <item x="4"/>
        <item x="3"/>
        <item x="11"/>
        <item x="10"/>
        <item x="5"/>
        <item x="6"/>
        <item x="2"/>
        <item x="1"/>
        <item x="9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28">
    <i>
      <x/>
    </i>
    <i r="1">
      <x/>
    </i>
    <i>
      <x v="1"/>
    </i>
    <i r="1">
      <x/>
    </i>
    <i r="1">
      <x v="1"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ปัจจัย" fld="13" subtotal="count" baseField="0" baseItem="0"/>
  </dataFields>
  <formats count="36">
    <format dxfId="133">
      <pivotArea type="all" dataOnly="0" outline="0" fieldPosition="0"/>
    </format>
    <format dxfId="132">
      <pivotArea type="all" dataOnly="0" outline="0" fieldPosition="0"/>
    </format>
    <format dxfId="131">
      <pivotArea dataOnly="0" labelOnly="1" grandCol="1" outline="0" fieldPosition="0"/>
    </format>
    <format dxfId="130">
      <pivotArea dataOnly="0" labelOnly="1" fieldPosition="0">
        <references count="1">
          <reference field="4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9">
      <pivotArea grandRow="1" outline="0" collapsedLevelsAreSubtotals="1" fieldPosition="0"/>
    </format>
    <format dxfId="128">
      <pivotArea dataOnly="0" labelOnly="1" grandRow="1" outline="0" fieldPosition="0"/>
    </format>
    <format dxfId="127">
      <pivotArea grandRow="1" outline="0" collapsedLevelsAreSubtotals="1" fieldPosition="0"/>
    </format>
    <format dxfId="126">
      <pivotArea dataOnly="0" labelOnly="1" grandRow="1" outline="0" fieldPosition="0"/>
    </format>
    <format dxfId="125">
      <pivotArea type="origin" dataOnly="0" labelOnly="1" outline="0" fieldPosition="0"/>
    </format>
    <format dxfId="124">
      <pivotArea field="4" type="button" dataOnly="0" labelOnly="1" outline="0" axis="axisCol" fieldPosition="0"/>
    </format>
    <format dxfId="123">
      <pivotArea type="topRight" dataOnly="0" labelOnly="1" outline="0" fieldPosition="0"/>
    </format>
    <format dxfId="122">
      <pivotArea field="12" type="button" dataOnly="0" labelOnly="1" outline="0"/>
    </format>
    <format dxfId="121">
      <pivotArea dataOnly="0" labelOnly="1" fieldPosition="0">
        <references count="1">
          <reference field="4" count="0"/>
        </references>
      </pivotArea>
    </format>
    <format dxfId="120">
      <pivotArea dataOnly="0" labelOnly="1" grandCol="1" outline="0" fieldPosition="0"/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origin" dataOnly="0" labelOnly="1" outline="0" fieldPosition="0"/>
    </format>
    <format dxfId="116">
      <pivotArea field="4" type="button" dataOnly="0" labelOnly="1" outline="0" axis="axisCol" fieldPosition="0"/>
    </format>
    <format dxfId="115">
      <pivotArea type="topRight" dataOnly="0" labelOnly="1" outline="0" fieldPosition="0"/>
    </format>
    <format dxfId="114">
      <pivotArea field="13" type="button" dataOnly="0" labelOnly="1" outline="0" axis="axisRow" fieldPosition="0"/>
    </format>
    <format dxfId="113">
      <pivotArea dataOnly="0" labelOnly="1" fieldPosition="0">
        <references count="1">
          <reference field="13" count="0"/>
        </references>
      </pivotArea>
    </format>
    <format dxfId="112">
      <pivotArea dataOnly="0" labelOnly="1" grandRow="1" outline="0" fieldPosition="0"/>
    </format>
    <format dxfId="111">
      <pivotArea dataOnly="0" labelOnly="1" fieldPosition="0">
        <references count="2">
          <reference field="13" count="1" selected="0">
            <x v="0"/>
          </reference>
          <reference field="14" count="1">
            <x v="0"/>
          </reference>
        </references>
      </pivotArea>
    </format>
    <format dxfId="110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109">
      <pivotArea dataOnly="0" labelOnly="1" fieldPosition="0">
        <references count="2">
          <reference field="13" count="1" selected="0">
            <x v="2"/>
          </reference>
          <reference field="14" count="1">
            <x v="0"/>
          </reference>
        </references>
      </pivotArea>
    </format>
    <format dxfId="108">
      <pivotArea dataOnly="0" labelOnly="1" fieldPosition="0">
        <references count="2">
          <reference field="13" count="1" selected="0">
            <x v="3"/>
          </reference>
          <reference field="14" count="1">
            <x v="0"/>
          </reference>
        </references>
      </pivotArea>
    </format>
    <format dxfId="107">
      <pivotArea dataOnly="0" labelOnly="1" fieldPosition="0">
        <references count="2">
          <reference field="13" count="1" selected="0">
            <x v="4"/>
          </reference>
          <reference field="14" count="1">
            <x v="0"/>
          </reference>
        </references>
      </pivotArea>
    </format>
    <format dxfId="106">
      <pivotArea dataOnly="0" labelOnly="1" fieldPosition="0">
        <references count="2">
          <reference field="13" count="1" selected="0">
            <x v="5"/>
          </reference>
          <reference field="14" count="1">
            <x v="0"/>
          </reference>
        </references>
      </pivotArea>
    </format>
    <format dxfId="105">
      <pivotArea dataOnly="0" labelOnly="1" fieldPosition="0">
        <references count="2">
          <reference field="13" count="1" selected="0">
            <x v="6"/>
          </reference>
          <reference field="14" count="1">
            <x v="0"/>
          </reference>
        </references>
      </pivotArea>
    </format>
    <format dxfId="104">
      <pivotArea dataOnly="0" labelOnly="1" fieldPosition="0">
        <references count="2">
          <reference field="13" count="1" selected="0">
            <x v="7"/>
          </reference>
          <reference field="14" count="1">
            <x v="0"/>
          </reference>
        </references>
      </pivotArea>
    </format>
    <format dxfId="103">
      <pivotArea dataOnly="0" labelOnly="1" fieldPosition="0">
        <references count="2">
          <reference field="13" count="1" selected="0">
            <x v="8"/>
          </reference>
          <reference field="14" count="1">
            <x v="0"/>
          </reference>
        </references>
      </pivotArea>
    </format>
    <format dxfId="102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101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100">
      <pivotArea dataOnly="0" labelOnly="1" fieldPosition="0">
        <references count="2">
          <reference field="13" count="1" selected="0">
            <x v="11"/>
          </reference>
          <reference field="14" count="1">
            <x v="0"/>
          </reference>
        </references>
      </pivotArea>
    </format>
    <format dxfId="99">
      <pivotArea dataOnly="0" labelOnly="1" fieldPosition="0">
        <references count="1">
          <reference field="4" count="0"/>
        </references>
      </pivotArea>
    </format>
    <format dxfId="98">
      <pivotArea dataOnly="0" labelOnly="1" grandCol="1" outline="0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2583c3b470812b72c4253a&amp;username=energy06041" TargetMode="External"/><Relationship Id="rId21" Type="http://schemas.openxmlformats.org/officeDocument/2006/relationships/hyperlink" Target="https://emenscr.nesdc.go.th/viewer/view.html?id=5be0189849b9c605ba60a30b&amp;username=energy02021" TargetMode="External"/><Relationship Id="rId42" Type="http://schemas.openxmlformats.org/officeDocument/2006/relationships/hyperlink" Target="https://emenscr.nesdc.go.th/viewer/view.html?id=5facf4e5e708b36c432df9e7&amp;username=energy02021" TargetMode="External"/><Relationship Id="rId47" Type="http://schemas.openxmlformats.org/officeDocument/2006/relationships/hyperlink" Target="https://emenscr.nesdc.go.th/viewer/view.html?id=5fb2982fd830192cf1024626&amp;username=energy02061" TargetMode="External"/><Relationship Id="rId63" Type="http://schemas.openxmlformats.org/officeDocument/2006/relationships/hyperlink" Target="https://emenscr.nesdc.go.th/viewer/view.html?id=61b1b01120af770c9d9bf65b&amp;username=energy03081" TargetMode="External"/><Relationship Id="rId68" Type="http://schemas.openxmlformats.org/officeDocument/2006/relationships/hyperlink" Target="https://emenscr.nesdc.go.th/viewer/view.html?id=61bc0b621a10626236233c6f&amp;username=energy02021" TargetMode="External"/><Relationship Id="rId7" Type="http://schemas.openxmlformats.org/officeDocument/2006/relationships/hyperlink" Target="https://emenscr.nesdc.go.th/viewer/view.html?id=5b20d940916f477e3991ee4d&amp;username=pttplc1" TargetMode="External"/><Relationship Id="rId71" Type="http://schemas.openxmlformats.org/officeDocument/2006/relationships/hyperlink" Target="https://emenscr.nesdc.go.th/viewer/view.html?id=61c2dfaa866f4b33ec83ab8d&amp;username=energy02021" TargetMode="External"/><Relationship Id="rId2" Type="http://schemas.openxmlformats.org/officeDocument/2006/relationships/hyperlink" Target="https://emenscr.nesdc.go.th/viewer/view.html?id=5b1f9495916f477e3991ec90&amp;username=egat1" TargetMode="External"/><Relationship Id="rId16" Type="http://schemas.openxmlformats.org/officeDocument/2006/relationships/hyperlink" Target="https://emenscr.nesdc.go.th/viewer/view.html?id=5bd82006b0bb8f05b87025e4&amp;username=pttplc1" TargetMode="External"/><Relationship Id="rId29" Type="http://schemas.openxmlformats.org/officeDocument/2006/relationships/hyperlink" Target="https://emenscr.nesdc.go.th/viewer/view.html?id=5f28e43b47ff240c0ef13039&amp;username=energy02021" TargetMode="External"/><Relationship Id="rId11" Type="http://schemas.openxmlformats.org/officeDocument/2006/relationships/hyperlink" Target="https://emenscr.nesdc.go.th/viewer/view.html?id=5b26736abdb2d17e2f9a1b0b&amp;username=energy06031" TargetMode="External"/><Relationship Id="rId24" Type="http://schemas.openxmlformats.org/officeDocument/2006/relationships/hyperlink" Target="https://emenscr.nesdc.go.th/viewer/view.html?id=5ddf44ace6c2135e5ceb2d62&amp;username=pttplc1" TargetMode="External"/><Relationship Id="rId32" Type="http://schemas.openxmlformats.org/officeDocument/2006/relationships/hyperlink" Target="https://emenscr.nesdc.go.th/viewer/view.html?id=5f2b823858f327252403c600&amp;username=energy02021" TargetMode="External"/><Relationship Id="rId37" Type="http://schemas.openxmlformats.org/officeDocument/2006/relationships/hyperlink" Target="https://emenscr.nesdc.go.th/viewer/view.html?id=5f2d03c367a1a91b6c4af251&amp;username=energy02021" TargetMode="External"/><Relationship Id="rId40" Type="http://schemas.openxmlformats.org/officeDocument/2006/relationships/hyperlink" Target="https://emenscr.nesdc.go.th/viewer/view.html?id=5fa1182ab85d3605fe50d115&amp;username=energy03061" TargetMode="External"/><Relationship Id="rId45" Type="http://schemas.openxmlformats.org/officeDocument/2006/relationships/hyperlink" Target="https://emenscr.nesdc.go.th/viewer/view.html?id=5fb25255d830192cf102460e&amp;username=energy02061" TargetMode="External"/><Relationship Id="rId53" Type="http://schemas.openxmlformats.org/officeDocument/2006/relationships/hyperlink" Target="https://emenscr.nesdc.go.th/viewer/view.html?id=5ff2ed77ceac3327c2a9a9bb&amp;username=energy02061" TargetMode="External"/><Relationship Id="rId58" Type="http://schemas.openxmlformats.org/officeDocument/2006/relationships/hyperlink" Target="https://emenscr.nesdc.go.th/viewer/view.html?id=6114982d5739d16ece92652a&amp;username=energy03041" TargetMode="External"/><Relationship Id="rId66" Type="http://schemas.openxmlformats.org/officeDocument/2006/relationships/hyperlink" Target="https://emenscr.nesdc.go.th/viewer/view.html?id=61b86adeafe1552e4ca7986b&amp;username=energy02061" TargetMode="External"/><Relationship Id="rId5" Type="http://schemas.openxmlformats.org/officeDocument/2006/relationships/hyperlink" Target="https://emenscr.nesdc.go.th/viewer/view.html?id=5b20cf13bdb2d17e2f9a18e8&amp;username=energy06041" TargetMode="External"/><Relationship Id="rId61" Type="http://schemas.openxmlformats.org/officeDocument/2006/relationships/hyperlink" Target="https://emenscr.nesdc.go.th/viewer/view.html?id=615c1d0f41ebb637d6e9e648&amp;username=energy06031" TargetMode="External"/><Relationship Id="rId19" Type="http://schemas.openxmlformats.org/officeDocument/2006/relationships/hyperlink" Target="https://emenscr.nesdc.go.th/viewer/view.html?id=5bdaca0f7de3c605ae416163&amp;username=energy06031" TargetMode="External"/><Relationship Id="rId14" Type="http://schemas.openxmlformats.org/officeDocument/2006/relationships/hyperlink" Target="https://emenscr.nesdc.go.th/viewer/view.html?id=5bcfe9b5b0bb8f05b8702447&amp;username=egat1" TargetMode="External"/><Relationship Id="rId22" Type="http://schemas.openxmlformats.org/officeDocument/2006/relationships/hyperlink" Target="https://emenscr.nesdc.go.th/viewer/view.html?id=5be01b82ead9a205b323d894&amp;username=energy02021" TargetMode="External"/><Relationship Id="rId27" Type="http://schemas.openxmlformats.org/officeDocument/2006/relationships/hyperlink" Target="https://emenscr.nesdc.go.th/viewer/view.html?id=5e2927e0a9ddc75199009aa9&amp;username=energy06031" TargetMode="External"/><Relationship Id="rId30" Type="http://schemas.openxmlformats.org/officeDocument/2006/relationships/hyperlink" Target="https://emenscr.nesdc.go.th/viewer/view.html?id=5f2a1a4114c4720c160d07d0&amp;username=energy02021" TargetMode="External"/><Relationship Id="rId35" Type="http://schemas.openxmlformats.org/officeDocument/2006/relationships/hyperlink" Target="https://emenscr.nesdc.go.th/viewer/view.html?id=5f2cd413ab64071b723c6bce&amp;username=energy02021" TargetMode="External"/><Relationship Id="rId43" Type="http://schemas.openxmlformats.org/officeDocument/2006/relationships/hyperlink" Target="https://emenscr.nesdc.go.th/viewer/view.html?id=5facff01e708b36c432df9f5&amp;username=energy03071" TargetMode="External"/><Relationship Id="rId48" Type="http://schemas.openxmlformats.org/officeDocument/2006/relationships/hyperlink" Target="https://emenscr.nesdc.go.th/viewer/view.html?id=5fb35fb056c36d429b487972&amp;username=energy030111" TargetMode="External"/><Relationship Id="rId56" Type="http://schemas.openxmlformats.org/officeDocument/2006/relationships/hyperlink" Target="https://emenscr.nesdc.go.th/viewer/view.html?id=60af5cfe8c9a476f2d9048fb&amp;username=energy03051" TargetMode="External"/><Relationship Id="rId64" Type="http://schemas.openxmlformats.org/officeDocument/2006/relationships/hyperlink" Target="https://emenscr.nesdc.go.th/viewer/view.html?id=61b1c5a8f3473f0ca7a6c444&amp;username=energy03071" TargetMode="External"/><Relationship Id="rId69" Type="http://schemas.openxmlformats.org/officeDocument/2006/relationships/hyperlink" Target="https://emenscr.nesdc.go.th/viewer/view.html?id=61bc39da132398622df86de5&amp;username=energy02021" TargetMode="External"/><Relationship Id="rId8" Type="http://schemas.openxmlformats.org/officeDocument/2006/relationships/hyperlink" Target="https://emenscr.nesdc.go.th/viewer/view.html?id=5b20dc92916f477e3991ee63&amp;username=energy02021" TargetMode="External"/><Relationship Id="rId51" Type="http://schemas.openxmlformats.org/officeDocument/2006/relationships/hyperlink" Target="https://emenscr.nesdc.go.th/viewer/view.html?id=5fbb8e670d3eec2a6b9e4cca&amp;username=energy03041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emenscr.nesdc.go.th/viewer/view.html?id=5b20cd9a916f477e3991edfe&amp;username=energy06041" TargetMode="External"/><Relationship Id="rId12" Type="http://schemas.openxmlformats.org/officeDocument/2006/relationships/hyperlink" Target="https://emenscr.nesdc.go.th/viewer/view.html?id=5bc9aec4b0bb8f05b87023dc&amp;username=energy06021" TargetMode="External"/><Relationship Id="rId17" Type="http://schemas.openxmlformats.org/officeDocument/2006/relationships/hyperlink" Target="https://emenscr.nesdc.go.th/viewer/view.html?id=5bd970c6b0bb8f05b8702666&amp;username=energy03041" TargetMode="External"/><Relationship Id="rId25" Type="http://schemas.openxmlformats.org/officeDocument/2006/relationships/hyperlink" Target="https://emenscr.nesdc.go.th/viewer/view.html?id=5e02fbd5b459dd49a9ac781b&amp;username=pttplc1" TargetMode="External"/><Relationship Id="rId33" Type="http://schemas.openxmlformats.org/officeDocument/2006/relationships/hyperlink" Target="https://emenscr.nesdc.go.th/viewer/view.html?id=5f2bb8c3ab9aa9251e67f5d5&amp;username=energy03021" TargetMode="External"/><Relationship Id="rId38" Type="http://schemas.openxmlformats.org/officeDocument/2006/relationships/hyperlink" Target="https://emenscr.nesdc.go.th/viewer/view.html?id=5f2d0db45d3d8c1b64cee31e&amp;username=energy03021" TargetMode="External"/><Relationship Id="rId46" Type="http://schemas.openxmlformats.org/officeDocument/2006/relationships/hyperlink" Target="https://emenscr.nesdc.go.th/viewer/view.html?id=5fb25a993122ce2ce97471c9&amp;username=energy02061" TargetMode="External"/><Relationship Id="rId59" Type="http://schemas.openxmlformats.org/officeDocument/2006/relationships/hyperlink" Target="https://emenscr.nesdc.go.th/viewer/view.html?id=6114b84dbee036035b050d53&amp;username=energy03011" TargetMode="External"/><Relationship Id="rId67" Type="http://schemas.openxmlformats.org/officeDocument/2006/relationships/hyperlink" Target="https://emenscr.nesdc.go.th/viewer/view.html?id=61bab33477a3ca1cee43a826&amp;username=energy03041" TargetMode="External"/><Relationship Id="rId20" Type="http://schemas.openxmlformats.org/officeDocument/2006/relationships/hyperlink" Target="https://emenscr.nesdc.go.th/viewer/view.html?id=5bdffcb649b9c605ba60a303&amp;username=energy02021" TargetMode="External"/><Relationship Id="rId41" Type="http://schemas.openxmlformats.org/officeDocument/2006/relationships/hyperlink" Target="https://emenscr.nesdc.go.th/viewer/view.html?id=5fa8fe26e708b36c432df7f8&amp;username=energy03061" TargetMode="External"/><Relationship Id="rId54" Type="http://schemas.openxmlformats.org/officeDocument/2006/relationships/hyperlink" Target="https://emenscr.nesdc.go.th/viewer/view.html?id=5ff2f3fc770e1827c86fdb0e&amp;username=energy02061" TargetMode="External"/><Relationship Id="rId62" Type="http://schemas.openxmlformats.org/officeDocument/2006/relationships/hyperlink" Target="https://emenscr.nesdc.go.th/viewer/view.html?id=619dbf47b0cf811c11ad2857&amp;username=energy06011" TargetMode="External"/><Relationship Id="rId70" Type="http://schemas.openxmlformats.org/officeDocument/2006/relationships/hyperlink" Target="https://emenscr.nesdc.go.th/viewer/view.html?id=61c2bd505203dc33e5cb4e60&amp;username=energy02031" TargetMode="External"/><Relationship Id="rId1" Type="http://schemas.openxmlformats.org/officeDocument/2006/relationships/hyperlink" Target="https://emenscr.nesdc.go.th/viewer/view.html?id=5b1f69a4bdb2d17e2f9a16ef&amp;username=energy02021" TargetMode="External"/><Relationship Id="rId6" Type="http://schemas.openxmlformats.org/officeDocument/2006/relationships/hyperlink" Target="https://emenscr.nesdc.go.th/viewer/view.html?id=5b20d6b6bdb2d17e2f9a1920&amp;username=pttplc1" TargetMode="External"/><Relationship Id="rId15" Type="http://schemas.openxmlformats.org/officeDocument/2006/relationships/hyperlink" Target="https://emenscr.nesdc.go.th/viewer/view.html?id=5bd81ce849b9c605ba60a1c9&amp;username=pttplc1" TargetMode="External"/><Relationship Id="rId23" Type="http://schemas.openxmlformats.org/officeDocument/2006/relationships/hyperlink" Target="https://emenscr.nesdc.go.th/viewer/view.html?id=5be01e07b0bb8f05b8702727&amp;username=energy02021" TargetMode="External"/><Relationship Id="rId28" Type="http://schemas.openxmlformats.org/officeDocument/2006/relationships/hyperlink" Target="https://emenscr.nesdc.go.th/viewer/view.html?id=5f237dfad8f557036d626367&amp;username=energy06021" TargetMode="External"/><Relationship Id="rId36" Type="http://schemas.openxmlformats.org/officeDocument/2006/relationships/hyperlink" Target="https://emenscr.nesdc.go.th/viewer/view.html?id=5f2cdd18ab64071b723c6c1e&amp;username=energy02021" TargetMode="External"/><Relationship Id="rId49" Type="http://schemas.openxmlformats.org/officeDocument/2006/relationships/hyperlink" Target="https://emenscr.nesdc.go.th/viewer/view.html?id=5fb39d63152e2542a428d00b&amp;username=energy03021" TargetMode="External"/><Relationship Id="rId57" Type="http://schemas.openxmlformats.org/officeDocument/2006/relationships/hyperlink" Target="https://emenscr.nesdc.go.th/viewer/view.html?id=61134d5bef40ea035b9d1213&amp;username=energy02021" TargetMode="External"/><Relationship Id="rId10" Type="http://schemas.openxmlformats.org/officeDocument/2006/relationships/hyperlink" Target="https://emenscr.nesdc.go.th/viewer/view.html?id=5b20ec98ea79507e38d7c9a2&amp;username=energy02021" TargetMode="External"/><Relationship Id="rId31" Type="http://schemas.openxmlformats.org/officeDocument/2006/relationships/hyperlink" Target="https://emenscr.nesdc.go.th/viewer/view.html?id=5f2b61b33be9f03fb267b311&amp;username=energy02021" TargetMode="External"/><Relationship Id="rId44" Type="http://schemas.openxmlformats.org/officeDocument/2006/relationships/hyperlink" Target="https://emenscr.nesdc.go.th/viewer/view.html?id=5fae026ae708b36c432dfa16&amp;username=energy03041" TargetMode="External"/><Relationship Id="rId52" Type="http://schemas.openxmlformats.org/officeDocument/2006/relationships/hyperlink" Target="https://emenscr.nesdc.go.th/viewer/view.html?id=5fbc85cebeab9d2a7939be5e&amp;username=energy02021" TargetMode="External"/><Relationship Id="rId60" Type="http://schemas.openxmlformats.org/officeDocument/2006/relationships/hyperlink" Target="https://emenscr.nesdc.go.th/viewer/view.html?id=6118d432ee6abd1f949028fe&amp;username=energy02061" TargetMode="External"/><Relationship Id="rId65" Type="http://schemas.openxmlformats.org/officeDocument/2006/relationships/hyperlink" Target="https://emenscr.nesdc.go.th/viewer/view.html?id=61b83442afe1552e4ca797d7&amp;username=energy03071" TargetMode="External"/><Relationship Id="rId4" Type="http://schemas.openxmlformats.org/officeDocument/2006/relationships/hyperlink" Target="https://emenscr.nesdc.go.th/viewer/view.html?id=5b20cdc2916f477e3991edff&amp;username=energy06041" TargetMode="External"/><Relationship Id="rId9" Type="http://schemas.openxmlformats.org/officeDocument/2006/relationships/hyperlink" Target="https://emenscr.nesdc.go.th/viewer/view.html?id=5b20e365916f477e3991ee9a&amp;username=energy02021" TargetMode="External"/><Relationship Id="rId13" Type="http://schemas.openxmlformats.org/officeDocument/2006/relationships/hyperlink" Target="https://emenscr.nesdc.go.th/viewer/view.html?id=5bcdb74bb0bb8f05b870243d&amp;username=energy06021" TargetMode="External"/><Relationship Id="rId18" Type="http://schemas.openxmlformats.org/officeDocument/2006/relationships/hyperlink" Target="https://emenscr.nesdc.go.th/viewer/view.html?id=5bd9737eead9a205b323d7e8&amp;username=energy03041" TargetMode="External"/><Relationship Id="rId39" Type="http://schemas.openxmlformats.org/officeDocument/2006/relationships/hyperlink" Target="https://emenscr.nesdc.go.th/viewer/view.html?id=5f86818b25b8f56e700d2cd8&amp;username=erc1" TargetMode="External"/><Relationship Id="rId34" Type="http://schemas.openxmlformats.org/officeDocument/2006/relationships/hyperlink" Target="https://emenscr.nesdc.go.th/viewer/view.html?id=5f2cd1031e9bcf1b6a3365cb&amp;username=energy03021" TargetMode="External"/><Relationship Id="rId50" Type="http://schemas.openxmlformats.org/officeDocument/2006/relationships/hyperlink" Target="https://emenscr.nesdc.go.th/viewer/view.html?id=5fbb65507232b72a71f77cbc&amp;username=energy03041" TargetMode="External"/><Relationship Id="rId55" Type="http://schemas.openxmlformats.org/officeDocument/2006/relationships/hyperlink" Target="https://emenscr.nesdc.go.th/viewer/view.html?id=60ac75475838526f2e0f10ad&amp;username=energy0304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2583c3b470812b72c4253a&amp;username=energy06041" TargetMode="External"/><Relationship Id="rId21" Type="http://schemas.openxmlformats.org/officeDocument/2006/relationships/hyperlink" Target="https://emenscr.nesdc.go.th/viewer/view.html?id=5be0189849b9c605ba60a30b&amp;username=energy02021" TargetMode="External"/><Relationship Id="rId42" Type="http://schemas.openxmlformats.org/officeDocument/2006/relationships/hyperlink" Target="https://emenscr.nesdc.go.th/viewer/view.html?id=5facf4e5e708b36c432df9e7&amp;username=energy02021" TargetMode="External"/><Relationship Id="rId47" Type="http://schemas.openxmlformats.org/officeDocument/2006/relationships/hyperlink" Target="https://emenscr.nesdc.go.th/viewer/view.html?id=5fb2982fd830192cf1024626&amp;username=energy02061" TargetMode="External"/><Relationship Id="rId63" Type="http://schemas.openxmlformats.org/officeDocument/2006/relationships/hyperlink" Target="https://emenscr.nesdc.go.th/viewer/view.html?id=61b1b01120af770c9d9bf65b&amp;username=energy03081" TargetMode="External"/><Relationship Id="rId68" Type="http://schemas.openxmlformats.org/officeDocument/2006/relationships/hyperlink" Target="https://emenscr.nesdc.go.th/viewer/view.html?id=61bc0b621a10626236233c6f&amp;username=energy02021" TargetMode="External"/><Relationship Id="rId7" Type="http://schemas.openxmlformats.org/officeDocument/2006/relationships/hyperlink" Target="https://emenscr.nesdc.go.th/viewer/view.html?id=5b20d940916f477e3991ee4d&amp;username=pttplc1" TargetMode="External"/><Relationship Id="rId71" Type="http://schemas.openxmlformats.org/officeDocument/2006/relationships/hyperlink" Target="https://emenscr.nesdc.go.th/viewer/view.html?id=61c2dfaa866f4b33ec83ab8d&amp;username=energy02021" TargetMode="External"/><Relationship Id="rId2" Type="http://schemas.openxmlformats.org/officeDocument/2006/relationships/hyperlink" Target="https://emenscr.nesdc.go.th/viewer/view.html?id=5b1f9495916f477e3991ec90&amp;username=egat1" TargetMode="External"/><Relationship Id="rId16" Type="http://schemas.openxmlformats.org/officeDocument/2006/relationships/hyperlink" Target="https://emenscr.nesdc.go.th/viewer/view.html?id=5bd82006b0bb8f05b87025e4&amp;username=pttplc1" TargetMode="External"/><Relationship Id="rId29" Type="http://schemas.openxmlformats.org/officeDocument/2006/relationships/hyperlink" Target="https://emenscr.nesdc.go.th/viewer/view.html?id=5f28e43b47ff240c0ef13039&amp;username=energy02021" TargetMode="External"/><Relationship Id="rId11" Type="http://schemas.openxmlformats.org/officeDocument/2006/relationships/hyperlink" Target="https://emenscr.nesdc.go.th/viewer/view.html?id=5b26736abdb2d17e2f9a1b0b&amp;username=energy06031" TargetMode="External"/><Relationship Id="rId24" Type="http://schemas.openxmlformats.org/officeDocument/2006/relationships/hyperlink" Target="https://emenscr.nesdc.go.th/viewer/view.html?id=5ddf44ace6c2135e5ceb2d62&amp;username=pttplc1" TargetMode="External"/><Relationship Id="rId32" Type="http://schemas.openxmlformats.org/officeDocument/2006/relationships/hyperlink" Target="https://emenscr.nesdc.go.th/viewer/view.html?id=5f2b823858f327252403c600&amp;username=energy02021" TargetMode="External"/><Relationship Id="rId37" Type="http://schemas.openxmlformats.org/officeDocument/2006/relationships/hyperlink" Target="https://emenscr.nesdc.go.th/viewer/view.html?id=5f2d03c367a1a91b6c4af251&amp;username=energy02021" TargetMode="External"/><Relationship Id="rId40" Type="http://schemas.openxmlformats.org/officeDocument/2006/relationships/hyperlink" Target="https://emenscr.nesdc.go.th/viewer/view.html?id=5fa1182ab85d3605fe50d115&amp;username=energy03061" TargetMode="External"/><Relationship Id="rId45" Type="http://schemas.openxmlformats.org/officeDocument/2006/relationships/hyperlink" Target="https://emenscr.nesdc.go.th/viewer/view.html?id=5fb25255d830192cf102460e&amp;username=energy02061" TargetMode="External"/><Relationship Id="rId53" Type="http://schemas.openxmlformats.org/officeDocument/2006/relationships/hyperlink" Target="https://emenscr.nesdc.go.th/viewer/view.html?id=5ff2ed77ceac3327c2a9a9bb&amp;username=energy02061" TargetMode="External"/><Relationship Id="rId58" Type="http://schemas.openxmlformats.org/officeDocument/2006/relationships/hyperlink" Target="https://emenscr.nesdc.go.th/viewer/view.html?id=6114982d5739d16ece92652a&amp;username=energy03041" TargetMode="External"/><Relationship Id="rId66" Type="http://schemas.openxmlformats.org/officeDocument/2006/relationships/hyperlink" Target="https://emenscr.nesdc.go.th/viewer/view.html?id=61b86adeafe1552e4ca7986b&amp;username=energy02061" TargetMode="External"/><Relationship Id="rId5" Type="http://schemas.openxmlformats.org/officeDocument/2006/relationships/hyperlink" Target="https://emenscr.nesdc.go.th/viewer/view.html?id=5b20cf13bdb2d17e2f9a18e8&amp;username=energy06041" TargetMode="External"/><Relationship Id="rId61" Type="http://schemas.openxmlformats.org/officeDocument/2006/relationships/hyperlink" Target="https://emenscr.nesdc.go.th/viewer/view.html?id=615c1d0f41ebb637d6e9e648&amp;username=energy06031" TargetMode="External"/><Relationship Id="rId19" Type="http://schemas.openxmlformats.org/officeDocument/2006/relationships/hyperlink" Target="https://emenscr.nesdc.go.th/viewer/view.html?id=5bdaca0f7de3c605ae416163&amp;username=energy06031" TargetMode="External"/><Relationship Id="rId14" Type="http://schemas.openxmlformats.org/officeDocument/2006/relationships/hyperlink" Target="https://emenscr.nesdc.go.th/viewer/view.html?id=5bcfe9b5b0bb8f05b8702447&amp;username=egat1" TargetMode="External"/><Relationship Id="rId22" Type="http://schemas.openxmlformats.org/officeDocument/2006/relationships/hyperlink" Target="https://emenscr.nesdc.go.th/viewer/view.html?id=5be01b82ead9a205b323d894&amp;username=energy02021" TargetMode="External"/><Relationship Id="rId27" Type="http://schemas.openxmlformats.org/officeDocument/2006/relationships/hyperlink" Target="https://emenscr.nesdc.go.th/viewer/view.html?id=5e2927e0a9ddc75199009aa9&amp;username=energy06031" TargetMode="External"/><Relationship Id="rId30" Type="http://schemas.openxmlformats.org/officeDocument/2006/relationships/hyperlink" Target="https://emenscr.nesdc.go.th/viewer/view.html?id=5f2a1a4114c4720c160d07d0&amp;username=energy02021" TargetMode="External"/><Relationship Id="rId35" Type="http://schemas.openxmlformats.org/officeDocument/2006/relationships/hyperlink" Target="https://emenscr.nesdc.go.th/viewer/view.html?id=5f2cd413ab64071b723c6bce&amp;username=energy02021" TargetMode="External"/><Relationship Id="rId43" Type="http://schemas.openxmlformats.org/officeDocument/2006/relationships/hyperlink" Target="https://emenscr.nesdc.go.th/viewer/view.html?id=5facff01e708b36c432df9f5&amp;username=energy03071" TargetMode="External"/><Relationship Id="rId48" Type="http://schemas.openxmlformats.org/officeDocument/2006/relationships/hyperlink" Target="https://emenscr.nesdc.go.th/viewer/view.html?id=5fb35fb056c36d429b487972&amp;username=energy030111" TargetMode="External"/><Relationship Id="rId56" Type="http://schemas.openxmlformats.org/officeDocument/2006/relationships/hyperlink" Target="https://emenscr.nesdc.go.th/viewer/view.html?id=60af5cfe8c9a476f2d9048fb&amp;username=energy03051" TargetMode="External"/><Relationship Id="rId64" Type="http://schemas.openxmlformats.org/officeDocument/2006/relationships/hyperlink" Target="https://emenscr.nesdc.go.th/viewer/view.html?id=61b1c5a8f3473f0ca7a6c444&amp;username=energy03071" TargetMode="External"/><Relationship Id="rId69" Type="http://schemas.openxmlformats.org/officeDocument/2006/relationships/hyperlink" Target="https://emenscr.nesdc.go.th/viewer/view.html?id=61bc39da132398622df86de5&amp;username=energy02021" TargetMode="External"/><Relationship Id="rId8" Type="http://schemas.openxmlformats.org/officeDocument/2006/relationships/hyperlink" Target="https://emenscr.nesdc.go.th/viewer/view.html?id=5b20dc92916f477e3991ee63&amp;username=energy02021" TargetMode="External"/><Relationship Id="rId51" Type="http://schemas.openxmlformats.org/officeDocument/2006/relationships/hyperlink" Target="https://emenscr.nesdc.go.th/viewer/view.html?id=5fbb8e670d3eec2a6b9e4cca&amp;username=energy03041" TargetMode="External"/><Relationship Id="rId72" Type="http://schemas.openxmlformats.org/officeDocument/2006/relationships/printerSettings" Target="../printerSettings/printerSettings2.bin"/><Relationship Id="rId3" Type="http://schemas.openxmlformats.org/officeDocument/2006/relationships/hyperlink" Target="https://emenscr.nesdc.go.th/viewer/view.html?id=5b20cd9a916f477e3991edfe&amp;username=energy06041" TargetMode="External"/><Relationship Id="rId12" Type="http://schemas.openxmlformats.org/officeDocument/2006/relationships/hyperlink" Target="https://emenscr.nesdc.go.th/viewer/view.html?id=5bc9aec4b0bb8f05b87023dc&amp;username=energy06021" TargetMode="External"/><Relationship Id="rId17" Type="http://schemas.openxmlformats.org/officeDocument/2006/relationships/hyperlink" Target="https://emenscr.nesdc.go.th/viewer/view.html?id=5bd970c6b0bb8f05b8702666&amp;username=energy03041" TargetMode="External"/><Relationship Id="rId25" Type="http://schemas.openxmlformats.org/officeDocument/2006/relationships/hyperlink" Target="https://emenscr.nesdc.go.th/viewer/view.html?id=5e02fbd5b459dd49a9ac781b&amp;username=pttplc1" TargetMode="External"/><Relationship Id="rId33" Type="http://schemas.openxmlformats.org/officeDocument/2006/relationships/hyperlink" Target="https://emenscr.nesdc.go.th/viewer/view.html?id=5f2bb8c3ab9aa9251e67f5d5&amp;username=energy03021" TargetMode="External"/><Relationship Id="rId38" Type="http://schemas.openxmlformats.org/officeDocument/2006/relationships/hyperlink" Target="https://emenscr.nesdc.go.th/viewer/view.html?id=5f2d0db45d3d8c1b64cee31e&amp;username=energy03021" TargetMode="External"/><Relationship Id="rId46" Type="http://schemas.openxmlformats.org/officeDocument/2006/relationships/hyperlink" Target="https://emenscr.nesdc.go.th/viewer/view.html?id=5fb25a993122ce2ce97471c9&amp;username=energy02061" TargetMode="External"/><Relationship Id="rId59" Type="http://schemas.openxmlformats.org/officeDocument/2006/relationships/hyperlink" Target="https://emenscr.nesdc.go.th/viewer/view.html?id=6114b84dbee036035b050d53&amp;username=energy03011" TargetMode="External"/><Relationship Id="rId67" Type="http://schemas.openxmlformats.org/officeDocument/2006/relationships/hyperlink" Target="https://emenscr.nesdc.go.th/viewer/view.html?id=61bab33477a3ca1cee43a826&amp;username=energy03041" TargetMode="External"/><Relationship Id="rId20" Type="http://schemas.openxmlformats.org/officeDocument/2006/relationships/hyperlink" Target="https://emenscr.nesdc.go.th/viewer/view.html?id=5bdffcb649b9c605ba60a303&amp;username=energy02021" TargetMode="External"/><Relationship Id="rId41" Type="http://schemas.openxmlformats.org/officeDocument/2006/relationships/hyperlink" Target="https://emenscr.nesdc.go.th/viewer/view.html?id=5fa8fe26e708b36c432df7f8&amp;username=energy03061" TargetMode="External"/><Relationship Id="rId54" Type="http://schemas.openxmlformats.org/officeDocument/2006/relationships/hyperlink" Target="https://emenscr.nesdc.go.th/viewer/view.html?id=5ff2f3fc770e1827c86fdb0e&amp;username=energy02061" TargetMode="External"/><Relationship Id="rId62" Type="http://schemas.openxmlformats.org/officeDocument/2006/relationships/hyperlink" Target="https://emenscr.nesdc.go.th/viewer/view.html?id=619dbf47b0cf811c11ad2857&amp;username=energy06011" TargetMode="External"/><Relationship Id="rId70" Type="http://schemas.openxmlformats.org/officeDocument/2006/relationships/hyperlink" Target="https://emenscr.nesdc.go.th/viewer/view.html?id=61c2bd505203dc33e5cb4e60&amp;username=energy02031" TargetMode="External"/><Relationship Id="rId1" Type="http://schemas.openxmlformats.org/officeDocument/2006/relationships/hyperlink" Target="https://emenscr.nesdc.go.th/viewer/view.html?id=5b1f69a4bdb2d17e2f9a16ef&amp;username=energy02021" TargetMode="External"/><Relationship Id="rId6" Type="http://schemas.openxmlformats.org/officeDocument/2006/relationships/hyperlink" Target="https://emenscr.nesdc.go.th/viewer/view.html?id=5b20d6b6bdb2d17e2f9a1920&amp;username=pttplc1" TargetMode="External"/><Relationship Id="rId15" Type="http://schemas.openxmlformats.org/officeDocument/2006/relationships/hyperlink" Target="https://emenscr.nesdc.go.th/viewer/view.html?id=5bd81ce849b9c605ba60a1c9&amp;username=pttplc1" TargetMode="External"/><Relationship Id="rId23" Type="http://schemas.openxmlformats.org/officeDocument/2006/relationships/hyperlink" Target="https://emenscr.nesdc.go.th/viewer/view.html?id=5be01e07b0bb8f05b8702727&amp;username=energy02021" TargetMode="External"/><Relationship Id="rId28" Type="http://schemas.openxmlformats.org/officeDocument/2006/relationships/hyperlink" Target="https://emenscr.nesdc.go.th/viewer/view.html?id=5f237dfad8f557036d626367&amp;username=energy06021" TargetMode="External"/><Relationship Id="rId36" Type="http://schemas.openxmlformats.org/officeDocument/2006/relationships/hyperlink" Target="https://emenscr.nesdc.go.th/viewer/view.html?id=5f2cdd18ab64071b723c6c1e&amp;username=energy02021" TargetMode="External"/><Relationship Id="rId49" Type="http://schemas.openxmlformats.org/officeDocument/2006/relationships/hyperlink" Target="https://emenscr.nesdc.go.th/viewer/view.html?id=5fb39d63152e2542a428d00b&amp;username=energy03021" TargetMode="External"/><Relationship Id="rId57" Type="http://schemas.openxmlformats.org/officeDocument/2006/relationships/hyperlink" Target="https://emenscr.nesdc.go.th/viewer/view.html?id=61134d5bef40ea035b9d1213&amp;username=energy02021" TargetMode="External"/><Relationship Id="rId10" Type="http://schemas.openxmlformats.org/officeDocument/2006/relationships/hyperlink" Target="https://emenscr.nesdc.go.th/viewer/view.html?id=5b20ec98ea79507e38d7c9a2&amp;username=energy02021" TargetMode="External"/><Relationship Id="rId31" Type="http://schemas.openxmlformats.org/officeDocument/2006/relationships/hyperlink" Target="https://emenscr.nesdc.go.th/viewer/view.html?id=5f2b61b33be9f03fb267b311&amp;username=energy02021" TargetMode="External"/><Relationship Id="rId44" Type="http://schemas.openxmlformats.org/officeDocument/2006/relationships/hyperlink" Target="https://emenscr.nesdc.go.th/viewer/view.html?id=5fae026ae708b36c432dfa16&amp;username=energy03041" TargetMode="External"/><Relationship Id="rId52" Type="http://schemas.openxmlformats.org/officeDocument/2006/relationships/hyperlink" Target="https://emenscr.nesdc.go.th/viewer/view.html?id=5fbc85cebeab9d2a7939be5e&amp;username=energy02021" TargetMode="External"/><Relationship Id="rId60" Type="http://schemas.openxmlformats.org/officeDocument/2006/relationships/hyperlink" Target="https://emenscr.nesdc.go.th/viewer/view.html?id=6118d432ee6abd1f949028fe&amp;username=energy02061" TargetMode="External"/><Relationship Id="rId65" Type="http://schemas.openxmlformats.org/officeDocument/2006/relationships/hyperlink" Target="https://emenscr.nesdc.go.th/viewer/view.html?id=61b83442afe1552e4ca797d7&amp;username=energy03071" TargetMode="External"/><Relationship Id="rId4" Type="http://schemas.openxmlformats.org/officeDocument/2006/relationships/hyperlink" Target="https://emenscr.nesdc.go.th/viewer/view.html?id=5b20cdc2916f477e3991edff&amp;username=energy06041" TargetMode="External"/><Relationship Id="rId9" Type="http://schemas.openxmlformats.org/officeDocument/2006/relationships/hyperlink" Target="https://emenscr.nesdc.go.th/viewer/view.html?id=5b20e365916f477e3991ee9a&amp;username=energy02021" TargetMode="External"/><Relationship Id="rId13" Type="http://schemas.openxmlformats.org/officeDocument/2006/relationships/hyperlink" Target="https://emenscr.nesdc.go.th/viewer/view.html?id=5bcdb74bb0bb8f05b870243d&amp;username=energy06021" TargetMode="External"/><Relationship Id="rId18" Type="http://schemas.openxmlformats.org/officeDocument/2006/relationships/hyperlink" Target="https://emenscr.nesdc.go.th/viewer/view.html?id=5bd9737eead9a205b323d7e8&amp;username=energy03041" TargetMode="External"/><Relationship Id="rId39" Type="http://schemas.openxmlformats.org/officeDocument/2006/relationships/hyperlink" Target="https://emenscr.nesdc.go.th/viewer/view.html?id=5f86818b25b8f56e700d2cd8&amp;username=erc1" TargetMode="External"/><Relationship Id="rId34" Type="http://schemas.openxmlformats.org/officeDocument/2006/relationships/hyperlink" Target="https://emenscr.nesdc.go.th/viewer/view.html?id=5f2cd1031e9bcf1b6a3365cb&amp;username=energy03021" TargetMode="External"/><Relationship Id="rId50" Type="http://schemas.openxmlformats.org/officeDocument/2006/relationships/hyperlink" Target="https://emenscr.nesdc.go.th/viewer/view.html?id=5fbb65507232b72a71f77cbc&amp;username=energy03041" TargetMode="External"/><Relationship Id="rId55" Type="http://schemas.openxmlformats.org/officeDocument/2006/relationships/hyperlink" Target="https://emenscr.nesdc.go.th/viewer/view.html?id=60ac75475838526f2e0f10ad&amp;username=energy0304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20d940916f477e3991ee4d&amp;username=pttplc1" TargetMode="External"/><Relationship Id="rId13" Type="http://schemas.openxmlformats.org/officeDocument/2006/relationships/hyperlink" Target="https://emenscr.nesdc.go.th/viewer/view.html?id=5bc9aec4b0bb8f05b87023dc&amp;username=energy06021" TargetMode="External"/><Relationship Id="rId18" Type="http://schemas.openxmlformats.org/officeDocument/2006/relationships/hyperlink" Target="https://emenscr.nesdc.go.th/viewer/view.html?id=5bd970c6b0bb8f05b8702666&amp;username=energy03041" TargetMode="External"/><Relationship Id="rId26" Type="http://schemas.openxmlformats.org/officeDocument/2006/relationships/hyperlink" Target="https://emenscr.nesdc.go.th/viewer/view.html?id=5e02fbd5b459dd49a9ac781b&amp;username=pttplc1" TargetMode="External"/><Relationship Id="rId3" Type="http://schemas.openxmlformats.org/officeDocument/2006/relationships/hyperlink" Target="https://emenscr.nesdc.go.th/viewer/view.html?id=5b1f9495916f477e3991ec90&amp;username=egat1" TargetMode="External"/><Relationship Id="rId21" Type="http://schemas.openxmlformats.org/officeDocument/2006/relationships/hyperlink" Target="https://emenscr.nesdc.go.th/viewer/view.html?id=5bdffcb649b9c605ba60a303&amp;username=energy02021" TargetMode="External"/><Relationship Id="rId7" Type="http://schemas.openxmlformats.org/officeDocument/2006/relationships/hyperlink" Target="https://emenscr.nesdc.go.th/viewer/view.html?id=5b20d6b6bdb2d17e2f9a1920&amp;username=pttplc1" TargetMode="External"/><Relationship Id="rId12" Type="http://schemas.openxmlformats.org/officeDocument/2006/relationships/hyperlink" Target="https://emenscr.nesdc.go.th/viewer/view.html?id=5b26736abdb2d17e2f9a1b0b&amp;username=energy06031" TargetMode="External"/><Relationship Id="rId17" Type="http://schemas.openxmlformats.org/officeDocument/2006/relationships/hyperlink" Target="https://emenscr.nesdc.go.th/viewer/view.html?id=5bd82006b0bb8f05b87025e4&amp;username=pttplc1" TargetMode="External"/><Relationship Id="rId25" Type="http://schemas.openxmlformats.org/officeDocument/2006/relationships/hyperlink" Target="https://emenscr.nesdc.go.th/viewer/view.html?id=5ddf44ace6c2135e5ceb2d62&amp;username=pttplc1" TargetMode="External"/><Relationship Id="rId2" Type="http://schemas.openxmlformats.org/officeDocument/2006/relationships/hyperlink" Target="https://emenscr.nesdc.go.th/viewer/view.html?id=5b1f69a4bdb2d17e2f9a16ef&amp;username=energy02021" TargetMode="External"/><Relationship Id="rId16" Type="http://schemas.openxmlformats.org/officeDocument/2006/relationships/hyperlink" Target="https://emenscr.nesdc.go.th/viewer/view.html?id=5bd81ce849b9c605ba60a1c9&amp;username=pttplc1" TargetMode="External"/><Relationship Id="rId20" Type="http://schemas.openxmlformats.org/officeDocument/2006/relationships/hyperlink" Target="https://emenscr.nesdc.go.th/viewer/view.html?id=5bdaca0f7de3c605ae416163&amp;username=energy06031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emenscr.nesdc.go.th/viewer/view.html?id=5e2927e0a9ddc75199009aa9" TargetMode="External"/><Relationship Id="rId6" Type="http://schemas.openxmlformats.org/officeDocument/2006/relationships/hyperlink" Target="https://emenscr.nesdc.go.th/viewer/view.html?id=5b20cf13bdb2d17e2f9a18e8&amp;username=energy06041" TargetMode="External"/><Relationship Id="rId11" Type="http://schemas.openxmlformats.org/officeDocument/2006/relationships/hyperlink" Target="https://emenscr.nesdc.go.th/viewer/view.html?id=5b20ec98ea79507e38d7c9a2&amp;username=energy02021" TargetMode="External"/><Relationship Id="rId24" Type="http://schemas.openxmlformats.org/officeDocument/2006/relationships/hyperlink" Target="https://emenscr.nesdc.go.th/viewer/view.html?id=5be01e07b0bb8f05b8702727&amp;username=energy02021" TargetMode="External"/><Relationship Id="rId5" Type="http://schemas.openxmlformats.org/officeDocument/2006/relationships/hyperlink" Target="https://emenscr.nesdc.go.th/viewer/view.html?id=5b20cdc2916f477e3991edff&amp;username=energy06041" TargetMode="External"/><Relationship Id="rId15" Type="http://schemas.openxmlformats.org/officeDocument/2006/relationships/hyperlink" Target="https://emenscr.nesdc.go.th/viewer/view.html?id=5bcfe9b5b0bb8f05b8702447&amp;username=egat1" TargetMode="External"/><Relationship Id="rId23" Type="http://schemas.openxmlformats.org/officeDocument/2006/relationships/hyperlink" Target="https://emenscr.nesdc.go.th/viewer/view.html?id=5be01b82ead9a205b323d894&amp;username=energy02021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s://emenscr.nesdc.go.th/viewer/view.html?id=5b20e365916f477e3991ee9a&amp;username=energy02021" TargetMode="External"/><Relationship Id="rId19" Type="http://schemas.openxmlformats.org/officeDocument/2006/relationships/hyperlink" Target="https://emenscr.nesdc.go.th/viewer/view.html?id=5bd9737eead9a205b323d7e8&amp;username=energy03041" TargetMode="External"/><Relationship Id="rId4" Type="http://schemas.openxmlformats.org/officeDocument/2006/relationships/hyperlink" Target="https://emenscr.nesdc.go.th/viewer/view.html?id=5b20cd9a916f477e3991edfe&amp;username=energy06041" TargetMode="External"/><Relationship Id="rId9" Type="http://schemas.openxmlformats.org/officeDocument/2006/relationships/hyperlink" Target="https://emenscr.nesdc.go.th/viewer/view.html?id=5b20dc92916f477e3991ee63&amp;username=energy02021" TargetMode="External"/><Relationship Id="rId14" Type="http://schemas.openxmlformats.org/officeDocument/2006/relationships/hyperlink" Target="https://emenscr.nesdc.go.th/viewer/view.html?id=5bcdb74bb0bb8f05b870243d&amp;username=energy06021" TargetMode="External"/><Relationship Id="rId22" Type="http://schemas.openxmlformats.org/officeDocument/2006/relationships/hyperlink" Target="https://emenscr.nesdc.go.th/viewer/view.html?id=5be0189849b9c605ba60a30b&amp;username=energy02021" TargetMode="External"/><Relationship Id="rId27" Type="http://schemas.openxmlformats.org/officeDocument/2006/relationships/hyperlink" Target="https://emenscr.nesdc.go.th/viewer/view.html?id=5e2583c3b470812b72c4253a&amp;username=energy0604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20d940916f477e3991ee4d&amp;username=pttplc1" TargetMode="External"/><Relationship Id="rId13" Type="http://schemas.openxmlformats.org/officeDocument/2006/relationships/hyperlink" Target="https://emenscr.nesdc.go.th/viewer/view.html?id=5bc9aec4b0bb8f05b87023dc&amp;username=energy06021" TargetMode="External"/><Relationship Id="rId18" Type="http://schemas.openxmlformats.org/officeDocument/2006/relationships/hyperlink" Target="https://emenscr.nesdc.go.th/viewer/view.html?id=5bd970c6b0bb8f05b8702666&amp;username=energy03041" TargetMode="External"/><Relationship Id="rId26" Type="http://schemas.openxmlformats.org/officeDocument/2006/relationships/hyperlink" Target="https://emenscr.nesdc.go.th/viewer/view.html?id=5e02fbd5b459dd49a9ac781b&amp;username=pttplc1" TargetMode="External"/><Relationship Id="rId3" Type="http://schemas.openxmlformats.org/officeDocument/2006/relationships/hyperlink" Target="https://emenscr.nesdc.go.th/viewer/view.html?id=5b1f9495916f477e3991ec90&amp;username=egat1" TargetMode="External"/><Relationship Id="rId21" Type="http://schemas.openxmlformats.org/officeDocument/2006/relationships/hyperlink" Target="https://emenscr.nesdc.go.th/viewer/view.html?id=5bdffcb649b9c605ba60a303&amp;username=energy02021" TargetMode="External"/><Relationship Id="rId7" Type="http://schemas.openxmlformats.org/officeDocument/2006/relationships/hyperlink" Target="https://emenscr.nesdc.go.th/viewer/view.html?id=5b20d6b6bdb2d17e2f9a1920&amp;username=pttplc1" TargetMode="External"/><Relationship Id="rId12" Type="http://schemas.openxmlformats.org/officeDocument/2006/relationships/hyperlink" Target="https://emenscr.nesdc.go.th/viewer/view.html?id=5b26736abdb2d17e2f9a1b0b&amp;username=energy06031" TargetMode="External"/><Relationship Id="rId17" Type="http://schemas.openxmlformats.org/officeDocument/2006/relationships/hyperlink" Target="https://emenscr.nesdc.go.th/viewer/view.html?id=5bd82006b0bb8f05b87025e4&amp;username=pttplc1" TargetMode="External"/><Relationship Id="rId25" Type="http://schemas.openxmlformats.org/officeDocument/2006/relationships/hyperlink" Target="https://emenscr.nesdc.go.th/viewer/view.html?id=5ddf44ace6c2135e5ceb2d62&amp;username=pttplc1" TargetMode="External"/><Relationship Id="rId2" Type="http://schemas.openxmlformats.org/officeDocument/2006/relationships/hyperlink" Target="https://emenscr.nesdc.go.th/viewer/view.html?id=5b1f69a4bdb2d17e2f9a16ef&amp;username=energy02021" TargetMode="External"/><Relationship Id="rId16" Type="http://schemas.openxmlformats.org/officeDocument/2006/relationships/hyperlink" Target="https://emenscr.nesdc.go.th/viewer/view.html?id=5bd81ce849b9c605ba60a1c9&amp;username=pttplc1" TargetMode="External"/><Relationship Id="rId20" Type="http://schemas.openxmlformats.org/officeDocument/2006/relationships/hyperlink" Target="https://emenscr.nesdc.go.th/viewer/view.html?id=5bdaca0f7de3c605ae416163&amp;username=energy06031" TargetMode="External"/><Relationship Id="rId1" Type="http://schemas.openxmlformats.org/officeDocument/2006/relationships/hyperlink" Target="https://emenscr.nesdc.go.th/viewer/view.html?id=5e2927e0a9ddc75199009aa9" TargetMode="External"/><Relationship Id="rId6" Type="http://schemas.openxmlformats.org/officeDocument/2006/relationships/hyperlink" Target="https://emenscr.nesdc.go.th/viewer/view.html?id=5b20cf13bdb2d17e2f9a18e8&amp;username=energy06041" TargetMode="External"/><Relationship Id="rId11" Type="http://schemas.openxmlformats.org/officeDocument/2006/relationships/hyperlink" Target="https://emenscr.nesdc.go.th/viewer/view.html?id=5b20ec98ea79507e38d7c9a2&amp;username=energy02021" TargetMode="External"/><Relationship Id="rId24" Type="http://schemas.openxmlformats.org/officeDocument/2006/relationships/hyperlink" Target="https://emenscr.nesdc.go.th/viewer/view.html?id=5be01e07b0bb8f05b8702727&amp;username=energy02021" TargetMode="External"/><Relationship Id="rId5" Type="http://schemas.openxmlformats.org/officeDocument/2006/relationships/hyperlink" Target="https://emenscr.nesdc.go.th/viewer/view.html?id=5b20cdc2916f477e3991edff&amp;username=energy06041" TargetMode="External"/><Relationship Id="rId15" Type="http://schemas.openxmlformats.org/officeDocument/2006/relationships/hyperlink" Target="https://emenscr.nesdc.go.th/viewer/view.html?id=5bcfe9b5b0bb8f05b8702447&amp;username=egat1" TargetMode="External"/><Relationship Id="rId23" Type="http://schemas.openxmlformats.org/officeDocument/2006/relationships/hyperlink" Target="https://emenscr.nesdc.go.th/viewer/view.html?id=5be01b82ead9a205b323d894&amp;username=energy02021" TargetMode="External"/><Relationship Id="rId28" Type="http://schemas.openxmlformats.org/officeDocument/2006/relationships/printerSettings" Target="../printerSettings/printerSettings5.bin"/><Relationship Id="rId10" Type="http://schemas.openxmlformats.org/officeDocument/2006/relationships/hyperlink" Target="https://emenscr.nesdc.go.th/viewer/view.html?id=5b20e365916f477e3991ee9a&amp;username=energy02021" TargetMode="External"/><Relationship Id="rId19" Type="http://schemas.openxmlformats.org/officeDocument/2006/relationships/hyperlink" Target="https://emenscr.nesdc.go.th/viewer/view.html?id=5bd9737eead9a205b323d7e8&amp;username=energy03041" TargetMode="External"/><Relationship Id="rId4" Type="http://schemas.openxmlformats.org/officeDocument/2006/relationships/hyperlink" Target="https://emenscr.nesdc.go.th/viewer/view.html?id=5b20cd9a916f477e3991edfe&amp;username=energy06041" TargetMode="External"/><Relationship Id="rId9" Type="http://schemas.openxmlformats.org/officeDocument/2006/relationships/hyperlink" Target="https://emenscr.nesdc.go.th/viewer/view.html?id=5b20dc92916f477e3991ee63&amp;username=energy02021" TargetMode="External"/><Relationship Id="rId14" Type="http://schemas.openxmlformats.org/officeDocument/2006/relationships/hyperlink" Target="https://emenscr.nesdc.go.th/viewer/view.html?id=5bcdb74bb0bb8f05b870243d&amp;username=energy06021" TargetMode="External"/><Relationship Id="rId22" Type="http://schemas.openxmlformats.org/officeDocument/2006/relationships/hyperlink" Target="https://emenscr.nesdc.go.th/viewer/view.html?id=5be0189849b9c605ba60a30b&amp;username=energy02021" TargetMode="External"/><Relationship Id="rId27" Type="http://schemas.openxmlformats.org/officeDocument/2006/relationships/hyperlink" Target="https://emenscr.nesdc.go.th/viewer/view.html?id=5e2583c3b470812b72c4253a&amp;username=energy0604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emenscr.nesdc.go.th/viewer/view.html?id=5e2927e0a9ddc75199009aa9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emenscr.nesdc.go.th/viewer/view.html?id=5e2927e0a9ddc75199009aa9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74"/>
  <sheetViews>
    <sheetView topLeftCell="I1" workbookViewId="0">
      <selection activeCell="K28" sqref="K28"/>
    </sheetView>
  </sheetViews>
  <sheetFormatPr defaultRowHeight="15"/>
  <cols>
    <col min="1" max="1" width="16.140625" customWidth="1"/>
    <col min="2" max="2" width="29.710937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2.7109375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18" width="54" customWidth="1"/>
    <col min="19" max="19" width="48.5703125" customWidth="1"/>
    <col min="20" max="20" width="44.5703125" customWidth="1"/>
    <col min="21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5"/>
    </row>
    <row r="3" spans="1:24" ht="15.75" thickBot="1">
      <c r="A3" t="s">
        <v>24</v>
      </c>
      <c r="B3" t="s">
        <v>25</v>
      </c>
      <c r="C3" t="s">
        <v>26</v>
      </c>
      <c r="F3" t="s">
        <v>27</v>
      </c>
      <c r="G3" t="s">
        <v>28</v>
      </c>
      <c r="H3" t="s">
        <v>29</v>
      </c>
      <c r="I3" t="s">
        <v>27</v>
      </c>
      <c r="J3" t="s">
        <v>30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s="4">
        <v>0</v>
      </c>
      <c r="Q3" s="4">
        <v>0</v>
      </c>
      <c r="R3" t="s">
        <v>36</v>
      </c>
      <c r="S3" t="s">
        <v>37</v>
      </c>
      <c r="T3" t="s">
        <v>38</v>
      </c>
      <c r="X3" s="6" t="s">
        <v>26</v>
      </c>
    </row>
    <row r="4" spans="1:24" ht="15.75" thickBot="1">
      <c r="A4" t="s">
        <v>39</v>
      </c>
      <c r="B4" t="s">
        <v>40</v>
      </c>
      <c r="C4" t="s">
        <v>41</v>
      </c>
      <c r="F4" t="s">
        <v>27</v>
      </c>
      <c r="G4" t="s">
        <v>28</v>
      </c>
      <c r="H4" t="s">
        <v>29</v>
      </c>
      <c r="I4" t="s">
        <v>27</v>
      </c>
      <c r="J4" t="s">
        <v>30</v>
      </c>
      <c r="K4" t="s">
        <v>31</v>
      </c>
      <c r="L4" t="s">
        <v>42</v>
      </c>
      <c r="M4" t="s">
        <v>33</v>
      </c>
      <c r="N4" t="s">
        <v>43</v>
      </c>
      <c r="O4" t="s">
        <v>44</v>
      </c>
      <c r="P4" s="4">
        <v>0</v>
      </c>
      <c r="Q4" s="4">
        <v>0</v>
      </c>
      <c r="S4" t="s">
        <v>45</v>
      </c>
      <c r="T4" t="s">
        <v>38</v>
      </c>
      <c r="X4" s="7" t="s">
        <v>41</v>
      </c>
    </row>
    <row r="5" spans="1:24" ht="15.75" thickBot="1">
      <c r="A5" t="s">
        <v>46</v>
      </c>
      <c r="B5" t="s">
        <v>47</v>
      </c>
      <c r="C5" t="s">
        <v>48</v>
      </c>
      <c r="F5" t="s">
        <v>27</v>
      </c>
      <c r="G5" t="s">
        <v>28</v>
      </c>
      <c r="H5" t="s">
        <v>29</v>
      </c>
      <c r="I5" t="s">
        <v>27</v>
      </c>
      <c r="J5" t="s">
        <v>30</v>
      </c>
      <c r="K5" t="s">
        <v>31</v>
      </c>
      <c r="L5" t="s">
        <v>49</v>
      </c>
      <c r="M5" t="s">
        <v>33</v>
      </c>
      <c r="N5" t="s">
        <v>50</v>
      </c>
      <c r="O5" t="s">
        <v>51</v>
      </c>
      <c r="P5" s="4">
        <v>0</v>
      </c>
      <c r="Q5" s="4">
        <v>0</v>
      </c>
      <c r="R5" t="s">
        <v>52</v>
      </c>
      <c r="S5" t="s">
        <v>53</v>
      </c>
      <c r="T5" t="s">
        <v>38</v>
      </c>
      <c r="X5" s="7" t="s">
        <v>48</v>
      </c>
    </row>
    <row r="6" spans="1:24" ht="15.75" thickBot="1">
      <c r="A6" t="s">
        <v>46</v>
      </c>
      <c r="B6" t="s">
        <v>54</v>
      </c>
      <c r="C6" t="s">
        <v>55</v>
      </c>
      <c r="F6" t="s">
        <v>27</v>
      </c>
      <c r="G6" t="s">
        <v>28</v>
      </c>
      <c r="H6" t="s">
        <v>29</v>
      </c>
      <c r="I6" t="s">
        <v>27</v>
      </c>
      <c r="J6" t="s">
        <v>30</v>
      </c>
      <c r="K6" t="s">
        <v>31</v>
      </c>
      <c r="L6" t="s">
        <v>56</v>
      </c>
      <c r="M6" t="s">
        <v>33</v>
      </c>
      <c r="N6" t="s">
        <v>50</v>
      </c>
      <c r="O6" t="s">
        <v>51</v>
      </c>
      <c r="P6" s="2">
        <v>6387500</v>
      </c>
      <c r="Q6" s="4">
        <v>0</v>
      </c>
      <c r="R6" t="s">
        <v>52</v>
      </c>
      <c r="S6" t="s">
        <v>53</v>
      </c>
      <c r="T6" t="s">
        <v>38</v>
      </c>
      <c r="X6" s="7" t="s">
        <v>344</v>
      </c>
    </row>
    <row r="7" spans="1:24" ht="15.75" thickBot="1">
      <c r="A7" t="s">
        <v>46</v>
      </c>
      <c r="B7" t="s">
        <v>57</v>
      </c>
      <c r="C7" t="s">
        <v>58</v>
      </c>
      <c r="F7" t="s">
        <v>27</v>
      </c>
      <c r="G7" t="s">
        <v>28</v>
      </c>
      <c r="H7" t="s">
        <v>29</v>
      </c>
      <c r="I7" t="s">
        <v>27</v>
      </c>
      <c r="J7" t="s">
        <v>30</v>
      </c>
      <c r="K7" t="s">
        <v>31</v>
      </c>
      <c r="L7" t="s">
        <v>59</v>
      </c>
      <c r="M7" t="s">
        <v>33</v>
      </c>
      <c r="N7" t="s">
        <v>60</v>
      </c>
      <c r="O7" t="s">
        <v>51</v>
      </c>
      <c r="P7" s="4">
        <v>0</v>
      </c>
      <c r="Q7" s="4">
        <v>0</v>
      </c>
      <c r="R7" t="s">
        <v>52</v>
      </c>
      <c r="S7" t="s">
        <v>53</v>
      </c>
      <c r="T7" t="s">
        <v>38</v>
      </c>
      <c r="X7" s="7" t="s">
        <v>345</v>
      </c>
    </row>
    <row r="8" spans="1:24" ht="15.75" thickBot="1">
      <c r="A8" t="s">
        <v>61</v>
      </c>
      <c r="B8" t="s">
        <v>62</v>
      </c>
      <c r="C8" t="s">
        <v>63</v>
      </c>
      <c r="F8" t="s">
        <v>27</v>
      </c>
      <c r="G8" t="s">
        <v>28</v>
      </c>
      <c r="H8" t="s">
        <v>29</v>
      </c>
      <c r="I8" t="s">
        <v>27</v>
      </c>
      <c r="J8" t="s">
        <v>30</v>
      </c>
      <c r="K8" t="s">
        <v>31</v>
      </c>
      <c r="L8" t="s">
        <v>64</v>
      </c>
      <c r="M8" t="s">
        <v>33</v>
      </c>
      <c r="N8" t="s">
        <v>43</v>
      </c>
      <c r="O8" t="s">
        <v>65</v>
      </c>
      <c r="P8" s="4">
        <v>0</v>
      </c>
      <c r="Q8" s="4">
        <v>0</v>
      </c>
      <c r="S8" t="s">
        <v>66</v>
      </c>
      <c r="T8" t="s">
        <v>38</v>
      </c>
      <c r="X8" s="7" t="s">
        <v>63</v>
      </c>
    </row>
    <row r="9" spans="1:24" ht="15.75" thickBot="1">
      <c r="A9" t="s">
        <v>61</v>
      </c>
      <c r="B9" t="s">
        <v>67</v>
      </c>
      <c r="C9" t="s">
        <v>68</v>
      </c>
      <c r="F9" t="s">
        <v>27</v>
      </c>
      <c r="G9" t="s">
        <v>28</v>
      </c>
      <c r="H9" t="s">
        <v>29</v>
      </c>
      <c r="I9" t="s">
        <v>27</v>
      </c>
      <c r="J9" t="s">
        <v>30</v>
      </c>
      <c r="K9" t="s">
        <v>31</v>
      </c>
      <c r="L9" t="s">
        <v>69</v>
      </c>
      <c r="M9" t="s">
        <v>33</v>
      </c>
      <c r="N9" t="s">
        <v>43</v>
      </c>
      <c r="O9" t="s">
        <v>65</v>
      </c>
      <c r="P9" s="2">
        <v>6000000</v>
      </c>
      <c r="Q9" s="2">
        <v>6000000</v>
      </c>
      <c r="S9" t="s">
        <v>66</v>
      </c>
      <c r="T9" t="s">
        <v>38</v>
      </c>
      <c r="X9" s="7" t="s">
        <v>68</v>
      </c>
    </row>
    <row r="10" spans="1:24" ht="15.75" thickBot="1">
      <c r="A10" t="s">
        <v>24</v>
      </c>
      <c r="B10" t="s">
        <v>70</v>
      </c>
      <c r="C10" t="s">
        <v>71</v>
      </c>
      <c r="F10" t="s">
        <v>27</v>
      </c>
      <c r="G10" t="s">
        <v>28</v>
      </c>
      <c r="H10" t="s">
        <v>29</v>
      </c>
      <c r="I10" t="s">
        <v>27</v>
      </c>
      <c r="J10" t="s">
        <v>30</v>
      </c>
      <c r="K10" t="s">
        <v>31</v>
      </c>
      <c r="L10" t="s">
        <v>72</v>
      </c>
      <c r="M10" t="s">
        <v>33</v>
      </c>
      <c r="N10" t="s">
        <v>43</v>
      </c>
      <c r="O10" t="s">
        <v>73</v>
      </c>
      <c r="P10" s="4">
        <v>0</v>
      </c>
      <c r="Q10" s="4">
        <v>0</v>
      </c>
      <c r="R10" t="s">
        <v>36</v>
      </c>
      <c r="S10" t="s">
        <v>37</v>
      </c>
      <c r="T10" t="s">
        <v>38</v>
      </c>
      <c r="X10" s="7" t="s">
        <v>71</v>
      </c>
    </row>
    <row r="11" spans="1:24" ht="15.75" thickBot="1">
      <c r="A11" t="s">
        <v>24</v>
      </c>
      <c r="B11" t="s">
        <v>74</v>
      </c>
      <c r="C11" t="s">
        <v>75</v>
      </c>
      <c r="F11" t="s">
        <v>27</v>
      </c>
      <c r="G11" t="s">
        <v>28</v>
      </c>
      <c r="H11" t="s">
        <v>29</v>
      </c>
      <c r="I11" t="s">
        <v>27</v>
      </c>
      <c r="J11" t="s">
        <v>30</v>
      </c>
      <c r="K11" t="s">
        <v>31</v>
      </c>
      <c r="L11" t="s">
        <v>76</v>
      </c>
      <c r="M11" t="s">
        <v>33</v>
      </c>
      <c r="N11" t="s">
        <v>43</v>
      </c>
      <c r="O11" t="s">
        <v>77</v>
      </c>
      <c r="P11" s="4">
        <v>0</v>
      </c>
      <c r="Q11" s="4">
        <v>0</v>
      </c>
      <c r="R11" t="s">
        <v>36</v>
      </c>
      <c r="S11" t="s">
        <v>37</v>
      </c>
      <c r="T11" t="s">
        <v>38</v>
      </c>
      <c r="X11" s="7" t="s">
        <v>75</v>
      </c>
    </row>
    <row r="12" spans="1:24" ht="15.75" thickBot="1">
      <c r="A12" t="s">
        <v>24</v>
      </c>
      <c r="B12" t="s">
        <v>78</v>
      </c>
      <c r="C12" t="s">
        <v>79</v>
      </c>
      <c r="F12" t="s">
        <v>27</v>
      </c>
      <c r="G12" t="s">
        <v>28</v>
      </c>
      <c r="H12" t="s">
        <v>29</v>
      </c>
      <c r="I12" t="s">
        <v>27</v>
      </c>
      <c r="J12" t="s">
        <v>30</v>
      </c>
      <c r="K12" t="s">
        <v>31</v>
      </c>
      <c r="L12" t="s">
        <v>80</v>
      </c>
      <c r="M12" t="s">
        <v>33</v>
      </c>
      <c r="N12" t="s">
        <v>43</v>
      </c>
      <c r="O12" t="s">
        <v>35</v>
      </c>
      <c r="P12" s="2">
        <v>3000000</v>
      </c>
      <c r="Q12" s="4">
        <v>0</v>
      </c>
      <c r="R12" t="s">
        <v>36</v>
      </c>
      <c r="S12" t="s">
        <v>37</v>
      </c>
      <c r="T12" t="s">
        <v>38</v>
      </c>
      <c r="X12" s="7" t="s">
        <v>79</v>
      </c>
    </row>
    <row r="13" spans="1:24" ht="15.75" thickBot="1">
      <c r="A13" t="s">
        <v>81</v>
      </c>
      <c r="B13" t="s">
        <v>82</v>
      </c>
      <c r="C13" t="s">
        <v>83</v>
      </c>
      <c r="F13" t="s">
        <v>27</v>
      </c>
      <c r="G13" t="s">
        <v>84</v>
      </c>
      <c r="H13" t="s">
        <v>29</v>
      </c>
      <c r="I13" t="s">
        <v>27</v>
      </c>
      <c r="J13" t="s">
        <v>30</v>
      </c>
      <c r="K13" t="s">
        <v>31</v>
      </c>
      <c r="L13" t="s">
        <v>85</v>
      </c>
      <c r="M13" t="s">
        <v>33</v>
      </c>
      <c r="N13" t="s">
        <v>86</v>
      </c>
      <c r="O13" t="s">
        <v>77</v>
      </c>
      <c r="P13" s="2">
        <v>2785210</v>
      </c>
      <c r="Q13" s="2">
        <v>2785210</v>
      </c>
      <c r="R13" t="s">
        <v>87</v>
      </c>
      <c r="S13" t="s">
        <v>53</v>
      </c>
      <c r="T13" t="s">
        <v>38</v>
      </c>
      <c r="X13" s="7" t="s">
        <v>83</v>
      </c>
    </row>
    <row r="14" spans="1:24" ht="15.75" thickBot="1">
      <c r="A14" t="s">
        <v>88</v>
      </c>
      <c r="B14" t="s">
        <v>89</v>
      </c>
      <c r="C14" t="s">
        <v>90</v>
      </c>
      <c r="F14" t="s">
        <v>27</v>
      </c>
      <c r="G14" t="s">
        <v>28</v>
      </c>
      <c r="I14" t="s">
        <v>27</v>
      </c>
      <c r="J14" t="s">
        <v>30</v>
      </c>
      <c r="K14" t="s">
        <v>31</v>
      </c>
      <c r="L14" t="s">
        <v>91</v>
      </c>
      <c r="M14" t="s">
        <v>33</v>
      </c>
      <c r="N14" t="s">
        <v>92</v>
      </c>
      <c r="O14" t="s">
        <v>93</v>
      </c>
      <c r="P14" s="2">
        <v>5130000</v>
      </c>
      <c r="Q14" s="2">
        <v>5130000</v>
      </c>
      <c r="R14" t="s">
        <v>94</v>
      </c>
      <c r="S14" t="s">
        <v>53</v>
      </c>
      <c r="T14" t="s">
        <v>38</v>
      </c>
      <c r="X14" s="7" t="s">
        <v>90</v>
      </c>
    </row>
    <row r="15" spans="1:24" ht="15.75" thickBot="1">
      <c r="A15" t="s">
        <v>88</v>
      </c>
      <c r="B15" t="s">
        <v>95</v>
      </c>
      <c r="C15" t="s">
        <v>96</v>
      </c>
      <c r="F15" t="s">
        <v>27</v>
      </c>
      <c r="G15" t="s">
        <v>28</v>
      </c>
      <c r="I15" t="s">
        <v>27</v>
      </c>
      <c r="J15" t="s">
        <v>30</v>
      </c>
      <c r="K15" t="s">
        <v>31</v>
      </c>
      <c r="L15" t="s">
        <v>97</v>
      </c>
      <c r="M15" t="s">
        <v>33</v>
      </c>
      <c r="N15" t="s">
        <v>65</v>
      </c>
      <c r="O15" t="s">
        <v>77</v>
      </c>
      <c r="P15" s="2">
        <v>5130000</v>
      </c>
      <c r="Q15" s="2">
        <v>5130000</v>
      </c>
      <c r="R15" t="s">
        <v>94</v>
      </c>
      <c r="S15" t="s">
        <v>53</v>
      </c>
      <c r="T15" t="s">
        <v>38</v>
      </c>
      <c r="X15" s="7" t="s">
        <v>96</v>
      </c>
    </row>
    <row r="16" spans="1:24" ht="15.75" thickBot="1">
      <c r="A16" t="s">
        <v>39</v>
      </c>
      <c r="B16" t="s">
        <v>98</v>
      </c>
      <c r="C16" t="s">
        <v>99</v>
      </c>
      <c r="F16" t="s">
        <v>27</v>
      </c>
      <c r="G16" t="s">
        <v>84</v>
      </c>
      <c r="H16" t="s">
        <v>29</v>
      </c>
      <c r="I16" t="s">
        <v>27</v>
      </c>
      <c r="J16" t="s">
        <v>30</v>
      </c>
      <c r="K16" t="s">
        <v>31</v>
      </c>
      <c r="L16" t="s">
        <v>100</v>
      </c>
      <c r="M16" t="s">
        <v>33</v>
      </c>
      <c r="N16" t="s">
        <v>101</v>
      </c>
      <c r="O16" t="s">
        <v>65</v>
      </c>
      <c r="P16" s="2">
        <v>37961000000</v>
      </c>
      <c r="Q16" s="2">
        <v>37915187000</v>
      </c>
      <c r="S16" t="s">
        <v>45</v>
      </c>
      <c r="T16" t="s">
        <v>38</v>
      </c>
      <c r="X16" s="7" t="s">
        <v>99</v>
      </c>
    </row>
    <row r="17" spans="1:24" ht="15.75" thickBot="1">
      <c r="A17" t="s">
        <v>61</v>
      </c>
      <c r="B17" t="s">
        <v>102</v>
      </c>
      <c r="C17" t="s">
        <v>103</v>
      </c>
      <c r="F17" t="s">
        <v>27</v>
      </c>
      <c r="G17" t="s">
        <v>28</v>
      </c>
      <c r="H17" t="s">
        <v>29</v>
      </c>
      <c r="I17" t="s">
        <v>27</v>
      </c>
      <c r="J17" t="s">
        <v>30</v>
      </c>
      <c r="K17" t="s">
        <v>31</v>
      </c>
      <c r="L17" t="s">
        <v>104</v>
      </c>
      <c r="M17" t="s">
        <v>33</v>
      </c>
      <c r="N17" t="s">
        <v>105</v>
      </c>
      <c r="O17" t="s">
        <v>65</v>
      </c>
      <c r="P17" s="2">
        <v>1000000000</v>
      </c>
      <c r="Q17" s="2">
        <v>519782400</v>
      </c>
      <c r="S17" t="s">
        <v>66</v>
      </c>
      <c r="T17" t="s">
        <v>38</v>
      </c>
      <c r="X17" s="7" t="s">
        <v>103</v>
      </c>
    </row>
    <row r="18" spans="1:24" ht="15.75" thickBot="1">
      <c r="A18" t="s">
        <v>61</v>
      </c>
      <c r="B18" t="s">
        <v>106</v>
      </c>
      <c r="C18" t="s">
        <v>107</v>
      </c>
      <c r="F18" t="s">
        <v>27</v>
      </c>
      <c r="G18" t="s">
        <v>28</v>
      </c>
      <c r="H18" t="s">
        <v>29</v>
      </c>
      <c r="I18" t="s">
        <v>27</v>
      </c>
      <c r="J18" t="s">
        <v>30</v>
      </c>
      <c r="K18" t="s">
        <v>31</v>
      </c>
      <c r="L18" t="s">
        <v>108</v>
      </c>
      <c r="M18" t="s">
        <v>33</v>
      </c>
      <c r="N18" t="s">
        <v>109</v>
      </c>
      <c r="O18" t="s">
        <v>110</v>
      </c>
      <c r="P18" s="2">
        <v>38500000000</v>
      </c>
      <c r="Q18" s="3">
        <v>37655240590.190002</v>
      </c>
      <c r="S18" t="s">
        <v>66</v>
      </c>
      <c r="T18" t="s">
        <v>38</v>
      </c>
      <c r="X18" s="7" t="s">
        <v>346</v>
      </c>
    </row>
    <row r="19" spans="1:24" ht="15.75" thickBot="1">
      <c r="A19" t="s">
        <v>111</v>
      </c>
      <c r="B19" t="s">
        <v>112</v>
      </c>
      <c r="C19" t="s">
        <v>113</v>
      </c>
      <c r="F19" t="s">
        <v>27</v>
      </c>
      <c r="G19" t="s">
        <v>28</v>
      </c>
      <c r="I19" t="s">
        <v>27</v>
      </c>
      <c r="J19" t="s">
        <v>30</v>
      </c>
      <c r="K19" t="s">
        <v>31</v>
      </c>
      <c r="L19" t="s">
        <v>114</v>
      </c>
      <c r="M19" t="s">
        <v>33</v>
      </c>
      <c r="N19" t="s">
        <v>115</v>
      </c>
      <c r="O19" t="s">
        <v>116</v>
      </c>
      <c r="P19" s="2">
        <v>5827200</v>
      </c>
      <c r="Q19" s="2">
        <v>2913600</v>
      </c>
      <c r="R19" t="s">
        <v>117</v>
      </c>
      <c r="S19" t="s">
        <v>118</v>
      </c>
      <c r="T19" t="s">
        <v>38</v>
      </c>
      <c r="X19" s="7" t="s">
        <v>113</v>
      </c>
    </row>
    <row r="20" spans="1:24" ht="15.75" thickBot="1">
      <c r="A20" t="s">
        <v>111</v>
      </c>
      <c r="B20" t="s">
        <v>119</v>
      </c>
      <c r="C20" t="s">
        <v>120</v>
      </c>
      <c r="F20" t="s">
        <v>27</v>
      </c>
      <c r="G20" t="s">
        <v>28</v>
      </c>
      <c r="I20" t="s">
        <v>27</v>
      </c>
      <c r="J20" t="s">
        <v>30</v>
      </c>
      <c r="K20" t="s">
        <v>31</v>
      </c>
      <c r="L20" t="s">
        <v>121</v>
      </c>
      <c r="M20" t="s">
        <v>33</v>
      </c>
      <c r="N20" t="s">
        <v>115</v>
      </c>
      <c r="O20" t="s">
        <v>122</v>
      </c>
      <c r="P20" s="2">
        <v>2900000</v>
      </c>
      <c r="Q20" s="2">
        <v>2900000</v>
      </c>
      <c r="R20" t="s">
        <v>117</v>
      </c>
      <c r="S20" t="s">
        <v>118</v>
      </c>
      <c r="T20" t="s">
        <v>38</v>
      </c>
      <c r="X20" s="7" t="s">
        <v>120</v>
      </c>
    </row>
    <row r="21" spans="1:24" ht="15.75" thickBot="1">
      <c r="A21" t="s">
        <v>81</v>
      </c>
      <c r="B21" t="s">
        <v>123</v>
      </c>
      <c r="C21" t="s">
        <v>124</v>
      </c>
      <c r="F21" t="s">
        <v>27</v>
      </c>
      <c r="G21" t="s">
        <v>84</v>
      </c>
      <c r="I21" t="s">
        <v>27</v>
      </c>
      <c r="J21" t="s">
        <v>30</v>
      </c>
      <c r="K21" t="s">
        <v>31</v>
      </c>
      <c r="L21" t="s">
        <v>125</v>
      </c>
      <c r="M21" t="s">
        <v>33</v>
      </c>
      <c r="N21" t="s">
        <v>126</v>
      </c>
      <c r="O21" t="s">
        <v>93</v>
      </c>
      <c r="P21" s="4">
        <v>0</v>
      </c>
      <c r="Q21" s="4">
        <v>0</v>
      </c>
      <c r="R21" t="s">
        <v>87</v>
      </c>
      <c r="S21" t="s">
        <v>53</v>
      </c>
      <c r="T21" t="s">
        <v>38</v>
      </c>
      <c r="X21" s="7" t="s">
        <v>124</v>
      </c>
    </row>
    <row r="22" spans="1:24" ht="15.75" thickBot="1">
      <c r="A22" t="s">
        <v>24</v>
      </c>
      <c r="B22" t="s">
        <v>127</v>
      </c>
      <c r="C22" t="s">
        <v>128</v>
      </c>
      <c r="F22" t="s">
        <v>27</v>
      </c>
      <c r="G22" t="s">
        <v>28</v>
      </c>
      <c r="I22" t="s">
        <v>27</v>
      </c>
      <c r="J22" t="s">
        <v>30</v>
      </c>
      <c r="K22" t="s">
        <v>31</v>
      </c>
      <c r="L22" t="s">
        <v>129</v>
      </c>
      <c r="M22" t="s">
        <v>33</v>
      </c>
      <c r="N22" t="s">
        <v>130</v>
      </c>
      <c r="O22" t="s">
        <v>73</v>
      </c>
      <c r="P22" s="2">
        <v>1000000</v>
      </c>
      <c r="Q22" s="2">
        <v>1000000</v>
      </c>
      <c r="R22" t="s">
        <v>36</v>
      </c>
      <c r="S22" t="s">
        <v>37</v>
      </c>
      <c r="T22" t="s">
        <v>38</v>
      </c>
      <c r="X22" s="7" t="s">
        <v>128</v>
      </c>
    </row>
    <row r="23" spans="1:24" ht="15.75" thickBot="1">
      <c r="A23" t="s">
        <v>24</v>
      </c>
      <c r="B23" t="s">
        <v>131</v>
      </c>
      <c r="C23" t="s">
        <v>132</v>
      </c>
      <c r="F23" t="s">
        <v>27</v>
      </c>
      <c r="G23" t="s">
        <v>28</v>
      </c>
      <c r="I23" t="s">
        <v>27</v>
      </c>
      <c r="J23" t="s">
        <v>30</v>
      </c>
      <c r="K23" t="s">
        <v>31</v>
      </c>
      <c r="L23" t="s">
        <v>133</v>
      </c>
      <c r="M23" t="s">
        <v>33</v>
      </c>
      <c r="N23" t="s">
        <v>86</v>
      </c>
      <c r="O23" t="s">
        <v>77</v>
      </c>
      <c r="P23" s="2">
        <v>12597500</v>
      </c>
      <c r="Q23" s="2">
        <v>12597500</v>
      </c>
      <c r="R23" t="s">
        <v>36</v>
      </c>
      <c r="S23" t="s">
        <v>37</v>
      </c>
      <c r="T23" t="s">
        <v>38</v>
      </c>
      <c r="X23" s="7" t="s">
        <v>132</v>
      </c>
    </row>
    <row r="24" spans="1:24" ht="15.75" thickBot="1">
      <c r="A24" t="s">
        <v>24</v>
      </c>
      <c r="B24" t="s">
        <v>134</v>
      </c>
      <c r="C24" t="s">
        <v>135</v>
      </c>
      <c r="F24" t="s">
        <v>27</v>
      </c>
      <c r="G24" t="s">
        <v>28</v>
      </c>
      <c r="I24" t="s">
        <v>27</v>
      </c>
      <c r="J24" t="s">
        <v>30</v>
      </c>
      <c r="K24" t="s">
        <v>31</v>
      </c>
      <c r="L24" t="s">
        <v>136</v>
      </c>
      <c r="M24" t="s">
        <v>33</v>
      </c>
      <c r="N24" t="s">
        <v>86</v>
      </c>
      <c r="O24" t="s">
        <v>77</v>
      </c>
      <c r="P24" s="2">
        <v>1000000</v>
      </c>
      <c r="Q24" s="2">
        <v>1000000</v>
      </c>
      <c r="R24" t="s">
        <v>36</v>
      </c>
      <c r="S24" t="s">
        <v>37</v>
      </c>
      <c r="T24" t="s">
        <v>38</v>
      </c>
      <c r="X24" s="7" t="s">
        <v>135</v>
      </c>
    </row>
    <row r="25" spans="1:24" ht="15.75" thickBot="1">
      <c r="A25" t="s">
        <v>24</v>
      </c>
      <c r="B25" t="s">
        <v>137</v>
      </c>
      <c r="C25" t="s">
        <v>138</v>
      </c>
      <c r="F25" t="s">
        <v>27</v>
      </c>
      <c r="G25" t="s">
        <v>28</v>
      </c>
      <c r="I25" t="s">
        <v>27</v>
      </c>
      <c r="J25" t="s">
        <v>30</v>
      </c>
      <c r="K25" t="s">
        <v>31</v>
      </c>
      <c r="L25" t="s">
        <v>139</v>
      </c>
      <c r="M25" t="s">
        <v>33</v>
      </c>
      <c r="N25" t="s">
        <v>86</v>
      </c>
      <c r="O25" t="s">
        <v>77</v>
      </c>
      <c r="P25" s="2">
        <v>15000000</v>
      </c>
      <c r="Q25" s="2">
        <v>2000000</v>
      </c>
      <c r="R25" t="s">
        <v>36</v>
      </c>
      <c r="S25" t="s">
        <v>37</v>
      </c>
      <c r="T25" t="s">
        <v>38</v>
      </c>
      <c r="X25" s="7" t="s">
        <v>138</v>
      </c>
    </row>
    <row r="26" spans="1:24" ht="15.75" thickBot="1">
      <c r="A26" t="s">
        <v>61</v>
      </c>
      <c r="B26" t="s">
        <v>140</v>
      </c>
      <c r="C26" t="s">
        <v>141</v>
      </c>
      <c r="F26" t="s">
        <v>27</v>
      </c>
      <c r="G26" t="s">
        <v>28</v>
      </c>
      <c r="I26" t="s">
        <v>27</v>
      </c>
      <c r="J26" t="s">
        <v>30</v>
      </c>
      <c r="K26" t="s">
        <v>31</v>
      </c>
      <c r="L26" t="s">
        <v>142</v>
      </c>
      <c r="M26" t="s">
        <v>33</v>
      </c>
      <c r="N26" t="s">
        <v>143</v>
      </c>
      <c r="O26" t="s">
        <v>144</v>
      </c>
      <c r="P26" s="3">
        <v>30530757680.349998</v>
      </c>
      <c r="Q26" s="3">
        <v>30530757680.349998</v>
      </c>
      <c r="S26" t="s">
        <v>66</v>
      </c>
      <c r="T26" t="s">
        <v>38</v>
      </c>
      <c r="X26" s="7" t="s">
        <v>141</v>
      </c>
    </row>
    <row r="27" spans="1:24" ht="15.75" thickBot="1">
      <c r="A27" t="s">
        <v>61</v>
      </c>
      <c r="B27" t="s">
        <v>145</v>
      </c>
      <c r="C27" t="s">
        <v>146</v>
      </c>
      <c r="F27" t="s">
        <v>27</v>
      </c>
      <c r="G27" t="s">
        <v>28</v>
      </c>
      <c r="I27" t="s">
        <v>27</v>
      </c>
      <c r="J27" t="s">
        <v>30</v>
      </c>
      <c r="K27" t="s">
        <v>31</v>
      </c>
      <c r="L27" t="s">
        <v>147</v>
      </c>
      <c r="M27" t="s">
        <v>33</v>
      </c>
      <c r="N27" t="s">
        <v>148</v>
      </c>
      <c r="O27" t="s">
        <v>149</v>
      </c>
      <c r="P27" s="2">
        <v>7032159525</v>
      </c>
      <c r="Q27" s="2">
        <v>7032159525</v>
      </c>
      <c r="S27" t="s">
        <v>66</v>
      </c>
      <c r="T27" t="s">
        <v>38</v>
      </c>
      <c r="X27" s="7" t="s">
        <v>146</v>
      </c>
    </row>
    <row r="28" spans="1:24" ht="15.75" thickBot="1">
      <c r="A28" t="s">
        <v>46</v>
      </c>
      <c r="B28" t="s">
        <v>150</v>
      </c>
      <c r="C28" t="s">
        <v>151</v>
      </c>
      <c r="F28" t="s">
        <v>27</v>
      </c>
      <c r="G28" t="s">
        <v>28</v>
      </c>
      <c r="H28" t="s">
        <v>29</v>
      </c>
      <c r="I28" t="s">
        <v>27</v>
      </c>
      <c r="J28" t="s">
        <v>30</v>
      </c>
      <c r="K28" s="9" t="s">
        <v>31</v>
      </c>
      <c r="L28" t="s">
        <v>152</v>
      </c>
      <c r="M28" t="s">
        <v>33</v>
      </c>
      <c r="N28" t="s">
        <v>130</v>
      </c>
      <c r="O28" t="s">
        <v>73</v>
      </c>
      <c r="P28" s="4">
        <v>0</v>
      </c>
      <c r="Q28" s="4">
        <v>0</v>
      </c>
      <c r="R28" t="s">
        <v>52</v>
      </c>
      <c r="S28" t="s">
        <v>53</v>
      </c>
      <c r="T28" t="s">
        <v>38</v>
      </c>
      <c r="X28" s="7" t="s">
        <v>151</v>
      </c>
    </row>
    <row r="29" spans="1:24" ht="15.75" thickBot="1">
      <c r="A29" t="s">
        <v>81</v>
      </c>
      <c r="B29" t="s">
        <v>153</v>
      </c>
      <c r="C29" t="s">
        <v>154</v>
      </c>
      <c r="F29" t="s">
        <v>27</v>
      </c>
      <c r="G29" t="s">
        <v>84</v>
      </c>
      <c r="I29" t="s">
        <v>27</v>
      </c>
      <c r="J29" t="s">
        <v>30</v>
      </c>
      <c r="K29" t="s">
        <v>31</v>
      </c>
      <c r="L29" t="s">
        <v>155</v>
      </c>
      <c r="M29" t="s">
        <v>33</v>
      </c>
      <c r="N29" t="s">
        <v>156</v>
      </c>
      <c r="O29" t="s">
        <v>157</v>
      </c>
      <c r="P29" s="2">
        <v>15000000</v>
      </c>
      <c r="Q29" s="2">
        <v>15000000</v>
      </c>
      <c r="R29" t="s">
        <v>87</v>
      </c>
      <c r="S29" t="s">
        <v>53</v>
      </c>
      <c r="T29" t="s">
        <v>38</v>
      </c>
      <c r="X29" s="7" t="s">
        <v>154</v>
      </c>
    </row>
    <row r="30" spans="1:24" ht="15.75" thickBot="1">
      <c r="A30" t="s">
        <v>88</v>
      </c>
      <c r="B30" t="s">
        <v>158</v>
      </c>
      <c r="C30" t="s">
        <v>159</v>
      </c>
      <c r="F30" t="s">
        <v>27</v>
      </c>
      <c r="G30" t="s">
        <v>28</v>
      </c>
      <c r="I30" t="s">
        <v>27</v>
      </c>
      <c r="J30" t="s">
        <v>30</v>
      </c>
      <c r="K30" t="s">
        <v>31</v>
      </c>
      <c r="L30" t="s">
        <v>160</v>
      </c>
      <c r="M30" t="s">
        <v>33</v>
      </c>
      <c r="N30" t="s">
        <v>161</v>
      </c>
      <c r="O30" t="s">
        <v>35</v>
      </c>
      <c r="P30" s="4">
        <v>0</v>
      </c>
      <c r="Q30" s="4">
        <v>0</v>
      </c>
      <c r="R30" t="s">
        <v>94</v>
      </c>
      <c r="S30" t="s">
        <v>53</v>
      </c>
      <c r="T30" t="s">
        <v>38</v>
      </c>
      <c r="U30" t="s">
        <v>162</v>
      </c>
      <c r="V30" t="s">
        <v>163</v>
      </c>
      <c r="W30" t="s">
        <v>164</v>
      </c>
      <c r="X30" s="7" t="s">
        <v>159</v>
      </c>
    </row>
    <row r="31" spans="1:24" ht="15.75" thickBot="1">
      <c r="A31" t="s">
        <v>24</v>
      </c>
      <c r="B31" t="s">
        <v>165</v>
      </c>
      <c r="C31" t="s">
        <v>166</v>
      </c>
      <c r="F31" t="s">
        <v>27</v>
      </c>
      <c r="G31" t="s">
        <v>28</v>
      </c>
      <c r="I31" t="s">
        <v>27</v>
      </c>
      <c r="J31" t="s">
        <v>30</v>
      </c>
      <c r="K31" t="s">
        <v>31</v>
      </c>
      <c r="L31" t="s">
        <v>167</v>
      </c>
      <c r="M31" t="s">
        <v>33</v>
      </c>
      <c r="N31" t="s">
        <v>161</v>
      </c>
      <c r="O31" t="s">
        <v>35</v>
      </c>
      <c r="P31" s="2">
        <v>40000000</v>
      </c>
      <c r="Q31" s="2">
        <v>40000000</v>
      </c>
      <c r="R31" t="s">
        <v>36</v>
      </c>
      <c r="S31" t="s">
        <v>37</v>
      </c>
      <c r="T31" t="s">
        <v>38</v>
      </c>
      <c r="U31" t="s">
        <v>162</v>
      </c>
      <c r="V31" t="s">
        <v>168</v>
      </c>
      <c r="W31" t="s">
        <v>169</v>
      </c>
      <c r="X31" s="7" t="s">
        <v>166</v>
      </c>
    </row>
    <row r="32" spans="1:24" ht="15.75" thickBot="1">
      <c r="A32" t="s">
        <v>24</v>
      </c>
      <c r="B32" t="s">
        <v>170</v>
      </c>
      <c r="C32" t="s">
        <v>171</v>
      </c>
      <c r="F32" t="s">
        <v>27</v>
      </c>
      <c r="G32" t="s">
        <v>28</v>
      </c>
      <c r="I32" t="s">
        <v>27</v>
      </c>
      <c r="J32" t="s">
        <v>30</v>
      </c>
      <c r="K32" t="s">
        <v>31</v>
      </c>
      <c r="L32" t="s">
        <v>172</v>
      </c>
      <c r="M32" t="s">
        <v>33</v>
      </c>
      <c r="N32" t="s">
        <v>161</v>
      </c>
      <c r="O32" t="s">
        <v>35</v>
      </c>
      <c r="P32" s="2">
        <v>18203200</v>
      </c>
      <c r="Q32" s="2">
        <v>18203200</v>
      </c>
      <c r="R32" t="s">
        <v>36</v>
      </c>
      <c r="S32" t="s">
        <v>37</v>
      </c>
      <c r="T32" t="s">
        <v>38</v>
      </c>
      <c r="U32" t="s">
        <v>162</v>
      </c>
      <c r="V32" t="s">
        <v>168</v>
      </c>
      <c r="W32" t="s">
        <v>173</v>
      </c>
      <c r="X32" s="7" t="s">
        <v>171</v>
      </c>
    </row>
    <row r="33" spans="1:24" ht="15.75" thickBot="1">
      <c r="A33" t="s">
        <v>24</v>
      </c>
      <c r="B33" t="s">
        <v>174</v>
      </c>
      <c r="C33" t="s">
        <v>175</v>
      </c>
      <c r="F33" t="s">
        <v>27</v>
      </c>
      <c r="G33" t="s">
        <v>28</v>
      </c>
      <c r="I33" t="s">
        <v>27</v>
      </c>
      <c r="J33" t="s">
        <v>30</v>
      </c>
      <c r="K33" t="s">
        <v>31</v>
      </c>
      <c r="L33" t="s">
        <v>176</v>
      </c>
      <c r="M33" t="s">
        <v>33</v>
      </c>
      <c r="N33" t="s">
        <v>161</v>
      </c>
      <c r="O33" t="s">
        <v>35</v>
      </c>
      <c r="P33" s="2">
        <v>12432000</v>
      </c>
      <c r="Q33" s="2">
        <v>12432000</v>
      </c>
      <c r="R33" t="s">
        <v>36</v>
      </c>
      <c r="S33" t="s">
        <v>37</v>
      </c>
      <c r="T33" t="s">
        <v>38</v>
      </c>
      <c r="U33" t="s">
        <v>177</v>
      </c>
      <c r="V33" t="s">
        <v>168</v>
      </c>
      <c r="W33" t="s">
        <v>173</v>
      </c>
      <c r="X33" s="7" t="s">
        <v>175</v>
      </c>
    </row>
    <row r="34" spans="1:24" ht="15.75" thickBot="1">
      <c r="A34" t="s">
        <v>24</v>
      </c>
      <c r="B34" t="s">
        <v>178</v>
      </c>
      <c r="C34" t="s">
        <v>179</v>
      </c>
      <c r="F34" t="s">
        <v>27</v>
      </c>
      <c r="G34" t="s">
        <v>28</v>
      </c>
      <c r="I34" t="s">
        <v>27</v>
      </c>
      <c r="J34" t="s">
        <v>30</v>
      </c>
      <c r="K34" t="s">
        <v>31</v>
      </c>
      <c r="L34" t="s">
        <v>180</v>
      </c>
      <c r="M34" t="s">
        <v>33</v>
      </c>
      <c r="N34" t="s">
        <v>161</v>
      </c>
      <c r="O34" t="s">
        <v>35</v>
      </c>
      <c r="P34" s="2">
        <v>3000000</v>
      </c>
      <c r="Q34" s="2">
        <v>3000000</v>
      </c>
      <c r="R34" t="s">
        <v>36</v>
      </c>
      <c r="S34" t="s">
        <v>37</v>
      </c>
      <c r="T34" t="s">
        <v>38</v>
      </c>
      <c r="U34" t="s">
        <v>162</v>
      </c>
      <c r="V34" t="s">
        <v>168</v>
      </c>
      <c r="W34" t="s">
        <v>169</v>
      </c>
      <c r="X34" s="7" t="s">
        <v>179</v>
      </c>
    </row>
    <row r="35" spans="1:24" ht="15.75" thickBot="1">
      <c r="A35" t="s">
        <v>181</v>
      </c>
      <c r="B35" t="s">
        <v>182</v>
      </c>
      <c r="C35" t="s">
        <v>183</v>
      </c>
      <c r="F35" t="s">
        <v>27</v>
      </c>
      <c r="G35" t="s">
        <v>28</v>
      </c>
      <c r="I35" t="s">
        <v>27</v>
      </c>
      <c r="J35" t="s">
        <v>30</v>
      </c>
      <c r="K35" t="s">
        <v>31</v>
      </c>
      <c r="L35" t="s">
        <v>184</v>
      </c>
      <c r="M35" t="s">
        <v>33</v>
      </c>
      <c r="N35" t="s">
        <v>161</v>
      </c>
      <c r="O35" t="s">
        <v>35</v>
      </c>
      <c r="P35" s="2">
        <v>7000000</v>
      </c>
      <c r="Q35" s="2">
        <v>7000000</v>
      </c>
      <c r="R35" t="s">
        <v>185</v>
      </c>
      <c r="S35" t="s">
        <v>118</v>
      </c>
      <c r="T35" t="s">
        <v>38</v>
      </c>
      <c r="U35" t="s">
        <v>162</v>
      </c>
      <c r="V35" t="s">
        <v>186</v>
      </c>
      <c r="W35" t="s">
        <v>187</v>
      </c>
      <c r="X35" s="7" t="s">
        <v>183</v>
      </c>
    </row>
    <row r="36" spans="1:24" ht="15.75" thickBot="1">
      <c r="A36" t="s">
        <v>181</v>
      </c>
      <c r="B36" t="s">
        <v>188</v>
      </c>
      <c r="C36" t="s">
        <v>189</v>
      </c>
      <c r="F36" t="s">
        <v>27</v>
      </c>
      <c r="G36" t="s">
        <v>28</v>
      </c>
      <c r="I36" t="s">
        <v>27</v>
      </c>
      <c r="J36" t="s">
        <v>30</v>
      </c>
      <c r="K36" t="s">
        <v>31</v>
      </c>
      <c r="L36" t="s">
        <v>190</v>
      </c>
      <c r="M36" t="s">
        <v>33</v>
      </c>
      <c r="N36" t="s">
        <v>161</v>
      </c>
      <c r="O36" t="s">
        <v>35</v>
      </c>
      <c r="P36" s="2">
        <v>3700000</v>
      </c>
      <c r="Q36" s="2">
        <v>3700000</v>
      </c>
      <c r="R36" t="s">
        <v>185</v>
      </c>
      <c r="S36" t="s">
        <v>118</v>
      </c>
      <c r="T36" t="s">
        <v>38</v>
      </c>
      <c r="U36" t="s">
        <v>162</v>
      </c>
      <c r="V36" t="s">
        <v>186</v>
      </c>
      <c r="W36" t="s">
        <v>187</v>
      </c>
      <c r="X36" s="7" t="s">
        <v>189</v>
      </c>
    </row>
    <row r="37" spans="1:24" ht="15.75" thickBot="1">
      <c r="A37" t="s">
        <v>24</v>
      </c>
      <c r="B37" t="s">
        <v>191</v>
      </c>
      <c r="C37" t="s">
        <v>192</v>
      </c>
      <c r="F37" t="s">
        <v>27</v>
      </c>
      <c r="G37" t="s">
        <v>28</v>
      </c>
      <c r="I37" t="s">
        <v>27</v>
      </c>
      <c r="J37" t="s">
        <v>30</v>
      </c>
      <c r="K37" t="s">
        <v>31</v>
      </c>
      <c r="L37" t="s">
        <v>193</v>
      </c>
      <c r="M37" t="s">
        <v>33</v>
      </c>
      <c r="N37" t="s">
        <v>161</v>
      </c>
      <c r="O37" t="s">
        <v>35</v>
      </c>
      <c r="P37" s="2">
        <v>16800000</v>
      </c>
      <c r="Q37" s="2">
        <v>16800000</v>
      </c>
      <c r="R37" t="s">
        <v>36</v>
      </c>
      <c r="S37" t="s">
        <v>37</v>
      </c>
      <c r="T37" t="s">
        <v>38</v>
      </c>
      <c r="V37" t="s">
        <v>168</v>
      </c>
      <c r="W37" t="s">
        <v>194</v>
      </c>
      <c r="X37" s="7" t="s">
        <v>192</v>
      </c>
    </row>
    <row r="38" spans="1:24" ht="15.75" thickBot="1">
      <c r="A38" t="s">
        <v>24</v>
      </c>
      <c r="B38" t="s">
        <v>195</v>
      </c>
      <c r="C38" t="s">
        <v>196</v>
      </c>
      <c r="F38" t="s">
        <v>27</v>
      </c>
      <c r="G38" t="s">
        <v>28</v>
      </c>
      <c r="I38" t="s">
        <v>27</v>
      </c>
      <c r="J38" t="s">
        <v>30</v>
      </c>
      <c r="K38" t="s">
        <v>31</v>
      </c>
      <c r="L38" t="s">
        <v>197</v>
      </c>
      <c r="M38" t="s">
        <v>33</v>
      </c>
      <c r="N38" t="s">
        <v>161</v>
      </c>
      <c r="O38" t="s">
        <v>35</v>
      </c>
      <c r="P38" s="2">
        <v>12000000</v>
      </c>
      <c r="Q38" s="2">
        <v>12000000</v>
      </c>
      <c r="R38" t="s">
        <v>36</v>
      </c>
      <c r="S38" t="s">
        <v>37</v>
      </c>
      <c r="T38" t="s">
        <v>38</v>
      </c>
      <c r="U38" t="s">
        <v>177</v>
      </c>
      <c r="V38" t="s">
        <v>168</v>
      </c>
      <c r="W38" t="s">
        <v>173</v>
      </c>
      <c r="X38" s="7" t="s">
        <v>196</v>
      </c>
    </row>
    <row r="39" spans="1:24" ht="15.75" thickBot="1">
      <c r="A39" t="s">
        <v>24</v>
      </c>
      <c r="B39" t="s">
        <v>198</v>
      </c>
      <c r="C39" t="s">
        <v>199</v>
      </c>
      <c r="F39" t="s">
        <v>27</v>
      </c>
      <c r="G39" t="s">
        <v>28</v>
      </c>
      <c r="I39" t="s">
        <v>27</v>
      </c>
      <c r="J39" t="s">
        <v>30</v>
      </c>
      <c r="K39" t="s">
        <v>31</v>
      </c>
      <c r="L39" t="s">
        <v>200</v>
      </c>
      <c r="M39" t="s">
        <v>33</v>
      </c>
      <c r="N39" t="s">
        <v>161</v>
      </c>
      <c r="O39" t="s">
        <v>35</v>
      </c>
      <c r="P39" s="2">
        <v>2000000</v>
      </c>
      <c r="Q39" s="2">
        <v>2000000</v>
      </c>
      <c r="R39" t="s">
        <v>36</v>
      </c>
      <c r="S39" t="s">
        <v>37</v>
      </c>
      <c r="T39" t="s">
        <v>38</v>
      </c>
      <c r="U39" t="s">
        <v>162</v>
      </c>
      <c r="V39" t="s">
        <v>168</v>
      </c>
      <c r="W39" t="s">
        <v>194</v>
      </c>
      <c r="X39" s="7" t="s">
        <v>199</v>
      </c>
    </row>
    <row r="40" spans="1:24" ht="15.75" thickBot="1">
      <c r="A40" t="s">
        <v>181</v>
      </c>
      <c r="B40" t="s">
        <v>201</v>
      </c>
      <c r="C40" t="s">
        <v>202</v>
      </c>
      <c r="F40" t="s">
        <v>27</v>
      </c>
      <c r="G40" t="s">
        <v>28</v>
      </c>
      <c r="I40" t="s">
        <v>27</v>
      </c>
      <c r="J40" t="s">
        <v>30</v>
      </c>
      <c r="K40" t="s">
        <v>31</v>
      </c>
      <c r="L40" t="s">
        <v>203</v>
      </c>
      <c r="M40" t="s">
        <v>33</v>
      </c>
      <c r="N40" t="s">
        <v>161</v>
      </c>
      <c r="O40" t="s">
        <v>35</v>
      </c>
      <c r="P40" s="2">
        <v>8000000</v>
      </c>
      <c r="Q40" s="2">
        <v>8000000</v>
      </c>
      <c r="R40" t="s">
        <v>185</v>
      </c>
      <c r="S40" t="s">
        <v>118</v>
      </c>
      <c r="T40" t="s">
        <v>38</v>
      </c>
      <c r="U40" t="s">
        <v>177</v>
      </c>
      <c r="V40" t="s">
        <v>186</v>
      </c>
      <c r="W40" t="s">
        <v>187</v>
      </c>
      <c r="X40" s="7" t="s">
        <v>202</v>
      </c>
    </row>
    <row r="41" spans="1:24" ht="15.75" thickBot="1">
      <c r="A41" t="s">
        <v>204</v>
      </c>
      <c r="B41" t="s">
        <v>205</v>
      </c>
      <c r="C41" t="s">
        <v>206</v>
      </c>
      <c r="F41" t="s">
        <v>27</v>
      </c>
      <c r="G41" t="s">
        <v>84</v>
      </c>
      <c r="I41" t="s">
        <v>27</v>
      </c>
      <c r="J41" t="s">
        <v>30</v>
      </c>
      <c r="K41" t="s">
        <v>31</v>
      </c>
      <c r="L41" t="s">
        <v>207</v>
      </c>
      <c r="M41" t="s">
        <v>33</v>
      </c>
      <c r="N41" t="s">
        <v>208</v>
      </c>
      <c r="O41" t="s">
        <v>209</v>
      </c>
      <c r="P41" s="4">
        <v>0</v>
      </c>
      <c r="Q41" s="4">
        <v>0</v>
      </c>
      <c r="S41" t="s">
        <v>210</v>
      </c>
      <c r="T41" t="s">
        <v>38</v>
      </c>
      <c r="V41" t="s">
        <v>186</v>
      </c>
      <c r="W41" t="s">
        <v>211</v>
      </c>
      <c r="X41" s="7" t="s">
        <v>206</v>
      </c>
    </row>
    <row r="42" spans="1:24" ht="15.75" thickBot="1">
      <c r="A42" t="s">
        <v>212</v>
      </c>
      <c r="B42" t="s">
        <v>213</v>
      </c>
      <c r="C42" t="s">
        <v>214</v>
      </c>
      <c r="F42" t="s">
        <v>27</v>
      </c>
      <c r="G42" t="s">
        <v>28</v>
      </c>
      <c r="I42" t="s">
        <v>27</v>
      </c>
      <c r="J42" t="s">
        <v>30</v>
      </c>
      <c r="K42" t="s">
        <v>31</v>
      </c>
      <c r="L42" t="s">
        <v>215</v>
      </c>
      <c r="M42" t="s">
        <v>33</v>
      </c>
      <c r="N42" t="s">
        <v>208</v>
      </c>
      <c r="O42" t="s">
        <v>209</v>
      </c>
      <c r="P42" s="2">
        <v>500000</v>
      </c>
      <c r="Q42" s="2">
        <v>500000</v>
      </c>
      <c r="R42" t="s">
        <v>216</v>
      </c>
      <c r="S42" t="s">
        <v>118</v>
      </c>
      <c r="T42" t="s">
        <v>38</v>
      </c>
      <c r="V42" t="s">
        <v>186</v>
      </c>
      <c r="W42" t="s">
        <v>187</v>
      </c>
      <c r="X42" s="7" t="s">
        <v>214</v>
      </c>
    </row>
    <row r="43" spans="1:24" ht="15.75" thickBot="1">
      <c r="A43" t="s">
        <v>212</v>
      </c>
      <c r="B43" t="s">
        <v>217</v>
      </c>
      <c r="C43" t="s">
        <v>218</v>
      </c>
      <c r="F43" t="s">
        <v>27</v>
      </c>
      <c r="G43" t="s">
        <v>28</v>
      </c>
      <c r="I43" t="s">
        <v>27</v>
      </c>
      <c r="J43" t="s">
        <v>30</v>
      </c>
      <c r="K43" t="s">
        <v>31</v>
      </c>
      <c r="L43" t="s">
        <v>219</v>
      </c>
      <c r="M43" t="s">
        <v>33</v>
      </c>
      <c r="N43" t="s">
        <v>208</v>
      </c>
      <c r="O43" t="s">
        <v>209</v>
      </c>
      <c r="P43" s="2">
        <v>600000</v>
      </c>
      <c r="Q43" s="2">
        <v>600000</v>
      </c>
      <c r="R43" t="s">
        <v>216</v>
      </c>
      <c r="S43" t="s">
        <v>118</v>
      </c>
      <c r="T43" t="s">
        <v>38</v>
      </c>
      <c r="V43" t="s">
        <v>186</v>
      </c>
      <c r="W43" t="s">
        <v>187</v>
      </c>
      <c r="X43" s="7" t="s">
        <v>218</v>
      </c>
    </row>
    <row r="44" spans="1:24" ht="15.75" thickBot="1">
      <c r="A44" t="s">
        <v>24</v>
      </c>
      <c r="B44" t="s">
        <v>220</v>
      </c>
      <c r="C44" t="s">
        <v>221</v>
      </c>
      <c r="F44" t="s">
        <v>27</v>
      </c>
      <c r="G44" t="s">
        <v>28</v>
      </c>
      <c r="I44" t="s">
        <v>27</v>
      </c>
      <c r="J44" t="s">
        <v>30</v>
      </c>
      <c r="K44" t="s">
        <v>31</v>
      </c>
      <c r="L44" t="s">
        <v>222</v>
      </c>
      <c r="M44" t="s">
        <v>33</v>
      </c>
      <c r="N44" t="s">
        <v>208</v>
      </c>
      <c r="O44" t="s">
        <v>209</v>
      </c>
      <c r="P44" s="2">
        <v>8500000</v>
      </c>
      <c r="Q44" s="2">
        <v>8500000</v>
      </c>
      <c r="R44" t="s">
        <v>36</v>
      </c>
      <c r="S44" t="s">
        <v>37</v>
      </c>
      <c r="T44" t="s">
        <v>38</v>
      </c>
      <c r="V44" t="s">
        <v>168</v>
      </c>
      <c r="W44" t="s">
        <v>194</v>
      </c>
      <c r="X44" s="7" t="s">
        <v>221</v>
      </c>
    </row>
    <row r="45" spans="1:24" ht="15.75" thickBot="1">
      <c r="A45" t="s">
        <v>223</v>
      </c>
      <c r="B45" t="s">
        <v>224</v>
      </c>
      <c r="C45" t="s">
        <v>225</v>
      </c>
      <c r="F45" t="s">
        <v>27</v>
      </c>
      <c r="G45" t="s">
        <v>28</v>
      </c>
      <c r="I45" t="s">
        <v>27</v>
      </c>
      <c r="J45" t="s">
        <v>30</v>
      </c>
      <c r="K45" t="s">
        <v>31</v>
      </c>
      <c r="L45" t="s">
        <v>226</v>
      </c>
      <c r="M45" t="s">
        <v>33</v>
      </c>
      <c r="N45" t="s">
        <v>208</v>
      </c>
      <c r="O45" t="s">
        <v>209</v>
      </c>
      <c r="P45" s="2">
        <v>1612400</v>
      </c>
      <c r="Q45" s="2">
        <v>1612400</v>
      </c>
      <c r="R45" t="s">
        <v>227</v>
      </c>
      <c r="S45" t="s">
        <v>118</v>
      </c>
      <c r="T45" t="s">
        <v>38</v>
      </c>
      <c r="V45" t="s">
        <v>186</v>
      </c>
      <c r="W45" t="s">
        <v>187</v>
      </c>
      <c r="X45" s="7" t="s">
        <v>225</v>
      </c>
    </row>
    <row r="46" spans="1:24" ht="15.75" thickBot="1">
      <c r="A46" t="s">
        <v>111</v>
      </c>
      <c r="B46" t="s">
        <v>228</v>
      </c>
      <c r="C46" t="s">
        <v>202</v>
      </c>
      <c r="F46" t="s">
        <v>27</v>
      </c>
      <c r="G46" t="s">
        <v>28</v>
      </c>
      <c r="I46" t="s">
        <v>27</v>
      </c>
      <c r="J46" t="s">
        <v>30</v>
      </c>
      <c r="K46" t="s">
        <v>31</v>
      </c>
      <c r="L46" t="s">
        <v>229</v>
      </c>
      <c r="M46" t="s">
        <v>33</v>
      </c>
      <c r="N46" t="s">
        <v>161</v>
      </c>
      <c r="O46" t="s">
        <v>230</v>
      </c>
      <c r="P46" s="2">
        <v>4000000</v>
      </c>
      <c r="Q46" s="2">
        <v>4000000</v>
      </c>
      <c r="R46" t="s">
        <v>117</v>
      </c>
      <c r="S46" t="s">
        <v>118</v>
      </c>
      <c r="T46" t="s">
        <v>38</v>
      </c>
      <c r="V46" t="s">
        <v>186</v>
      </c>
      <c r="W46" t="s">
        <v>187</v>
      </c>
      <c r="X46" s="7" t="s">
        <v>202</v>
      </c>
    </row>
    <row r="47" spans="1:24" ht="15.75" thickBot="1">
      <c r="A47" t="s">
        <v>231</v>
      </c>
      <c r="B47" t="s">
        <v>232</v>
      </c>
      <c r="C47" t="s">
        <v>179</v>
      </c>
      <c r="F47" t="s">
        <v>27</v>
      </c>
      <c r="G47" t="s">
        <v>28</v>
      </c>
      <c r="I47" t="s">
        <v>27</v>
      </c>
      <c r="J47" t="s">
        <v>30</v>
      </c>
      <c r="K47" t="s">
        <v>31</v>
      </c>
      <c r="L47" t="s">
        <v>233</v>
      </c>
      <c r="M47" t="s">
        <v>33</v>
      </c>
      <c r="N47" t="s">
        <v>208</v>
      </c>
      <c r="O47" t="s">
        <v>209</v>
      </c>
      <c r="P47" s="2">
        <v>1000000</v>
      </c>
      <c r="Q47" s="2">
        <v>1000000</v>
      </c>
      <c r="R47" t="s">
        <v>234</v>
      </c>
      <c r="S47" t="s">
        <v>37</v>
      </c>
      <c r="T47" t="s">
        <v>38</v>
      </c>
      <c r="V47" t="s">
        <v>168</v>
      </c>
      <c r="W47" t="s">
        <v>169</v>
      </c>
      <c r="X47" s="7" t="s">
        <v>179</v>
      </c>
    </row>
    <row r="48" spans="1:24" ht="15.75" thickBot="1">
      <c r="A48" t="s">
        <v>231</v>
      </c>
      <c r="B48" t="s">
        <v>235</v>
      </c>
      <c r="C48" t="s">
        <v>166</v>
      </c>
      <c r="F48" t="s">
        <v>27</v>
      </c>
      <c r="G48" t="s">
        <v>28</v>
      </c>
      <c r="I48" t="s">
        <v>27</v>
      </c>
      <c r="J48" t="s">
        <v>30</v>
      </c>
      <c r="K48" t="s">
        <v>31</v>
      </c>
      <c r="L48" t="s">
        <v>236</v>
      </c>
      <c r="M48" t="s">
        <v>33</v>
      </c>
      <c r="N48" t="s">
        <v>208</v>
      </c>
      <c r="O48" t="s">
        <v>209</v>
      </c>
      <c r="P48" s="2">
        <v>3000000</v>
      </c>
      <c r="Q48" s="2">
        <v>3000000</v>
      </c>
      <c r="R48" t="s">
        <v>234</v>
      </c>
      <c r="S48" t="s">
        <v>37</v>
      </c>
      <c r="T48" t="s">
        <v>38</v>
      </c>
      <c r="V48" t="s">
        <v>168</v>
      </c>
      <c r="W48" t="s">
        <v>169</v>
      </c>
      <c r="X48" s="7" t="s">
        <v>166</v>
      </c>
    </row>
    <row r="49" spans="1:24" ht="15.75" thickBot="1">
      <c r="A49" t="s">
        <v>231</v>
      </c>
      <c r="B49" t="s">
        <v>237</v>
      </c>
      <c r="C49" t="s">
        <v>238</v>
      </c>
      <c r="F49" t="s">
        <v>27</v>
      </c>
      <c r="G49" t="s">
        <v>28</v>
      </c>
      <c r="I49" t="s">
        <v>27</v>
      </c>
      <c r="J49" t="s">
        <v>30</v>
      </c>
      <c r="K49" t="s">
        <v>31</v>
      </c>
      <c r="L49" t="s">
        <v>239</v>
      </c>
      <c r="M49" t="s">
        <v>33</v>
      </c>
      <c r="N49" t="s">
        <v>208</v>
      </c>
      <c r="O49" t="s">
        <v>209</v>
      </c>
      <c r="P49" s="2">
        <v>1000000</v>
      </c>
      <c r="Q49" s="2">
        <v>1000000</v>
      </c>
      <c r="R49" t="s">
        <v>234</v>
      </c>
      <c r="S49" t="s">
        <v>37</v>
      </c>
      <c r="T49" t="s">
        <v>38</v>
      </c>
      <c r="V49" t="s">
        <v>168</v>
      </c>
      <c r="W49" t="s">
        <v>169</v>
      </c>
      <c r="X49" s="7" t="s">
        <v>238</v>
      </c>
    </row>
    <row r="50" spans="1:24" ht="15.75" thickBot="1">
      <c r="A50" t="s">
        <v>240</v>
      </c>
      <c r="B50" t="s">
        <v>241</v>
      </c>
      <c r="C50" t="s">
        <v>242</v>
      </c>
      <c r="F50" t="s">
        <v>27</v>
      </c>
      <c r="G50" t="s">
        <v>28</v>
      </c>
      <c r="I50" t="s">
        <v>27</v>
      </c>
      <c r="J50" t="s">
        <v>30</v>
      </c>
      <c r="K50" t="s">
        <v>31</v>
      </c>
      <c r="L50" t="s">
        <v>243</v>
      </c>
      <c r="M50" t="s">
        <v>33</v>
      </c>
      <c r="N50" t="s">
        <v>149</v>
      </c>
      <c r="O50" t="s">
        <v>209</v>
      </c>
      <c r="P50" s="2">
        <v>5868000</v>
      </c>
      <c r="Q50" s="2">
        <v>5868000</v>
      </c>
      <c r="R50" t="s">
        <v>244</v>
      </c>
      <c r="S50" t="s">
        <v>118</v>
      </c>
      <c r="T50" t="s">
        <v>38</v>
      </c>
      <c r="V50" t="s">
        <v>186</v>
      </c>
      <c r="W50" t="s">
        <v>187</v>
      </c>
      <c r="X50" s="7" t="s">
        <v>242</v>
      </c>
    </row>
    <row r="51" spans="1:24" ht="15.75" thickBot="1">
      <c r="A51" t="s">
        <v>181</v>
      </c>
      <c r="B51" t="s">
        <v>245</v>
      </c>
      <c r="C51" t="s">
        <v>246</v>
      </c>
      <c r="F51" t="s">
        <v>27</v>
      </c>
      <c r="G51" t="s">
        <v>28</v>
      </c>
      <c r="I51" t="s">
        <v>27</v>
      </c>
      <c r="J51" t="s">
        <v>30</v>
      </c>
      <c r="K51" t="s">
        <v>31</v>
      </c>
      <c r="L51" t="s">
        <v>247</v>
      </c>
      <c r="M51" t="s">
        <v>33</v>
      </c>
      <c r="N51" t="s">
        <v>144</v>
      </c>
      <c r="O51" t="s">
        <v>209</v>
      </c>
      <c r="P51" s="2">
        <v>3032300</v>
      </c>
      <c r="Q51" s="2">
        <v>3032300</v>
      </c>
      <c r="R51" t="s">
        <v>185</v>
      </c>
      <c r="S51" t="s">
        <v>118</v>
      </c>
      <c r="T51" t="s">
        <v>38</v>
      </c>
      <c r="V51" t="s">
        <v>186</v>
      </c>
      <c r="W51" t="s">
        <v>187</v>
      </c>
      <c r="X51" s="7" t="s">
        <v>246</v>
      </c>
    </row>
    <row r="52" spans="1:24" ht="15.75" thickBot="1">
      <c r="A52" t="s">
        <v>111</v>
      </c>
      <c r="B52" t="s">
        <v>248</v>
      </c>
      <c r="C52" t="s">
        <v>249</v>
      </c>
      <c r="F52" t="s">
        <v>27</v>
      </c>
      <c r="G52" t="s">
        <v>28</v>
      </c>
      <c r="I52" t="s">
        <v>27</v>
      </c>
      <c r="J52" t="s">
        <v>30</v>
      </c>
      <c r="K52" t="s">
        <v>31</v>
      </c>
      <c r="L52" t="s">
        <v>250</v>
      </c>
      <c r="M52" t="s">
        <v>33</v>
      </c>
      <c r="N52" t="s">
        <v>144</v>
      </c>
      <c r="O52" t="s">
        <v>209</v>
      </c>
      <c r="P52" s="2">
        <v>3800000</v>
      </c>
      <c r="Q52" s="2">
        <v>3800000</v>
      </c>
      <c r="R52" t="s">
        <v>117</v>
      </c>
      <c r="S52" t="s">
        <v>118</v>
      </c>
      <c r="T52" t="s">
        <v>38</v>
      </c>
      <c r="V52" t="s">
        <v>186</v>
      </c>
      <c r="W52" t="s">
        <v>187</v>
      </c>
      <c r="X52" s="7" t="s">
        <v>347</v>
      </c>
    </row>
    <row r="53" spans="1:24" ht="15.75" thickBot="1">
      <c r="A53" t="s">
        <v>111</v>
      </c>
      <c r="B53" t="s">
        <v>251</v>
      </c>
      <c r="C53" t="s">
        <v>252</v>
      </c>
      <c r="F53" t="s">
        <v>27</v>
      </c>
      <c r="G53" t="s">
        <v>28</v>
      </c>
      <c r="I53" t="s">
        <v>27</v>
      </c>
      <c r="J53" t="s">
        <v>30</v>
      </c>
      <c r="K53" t="s">
        <v>31</v>
      </c>
      <c r="L53" t="s">
        <v>253</v>
      </c>
      <c r="M53" t="s">
        <v>33</v>
      </c>
      <c r="N53" t="s">
        <v>149</v>
      </c>
      <c r="O53" t="s">
        <v>157</v>
      </c>
      <c r="P53" s="2">
        <v>4224000</v>
      </c>
      <c r="Q53" s="2">
        <v>4224000</v>
      </c>
      <c r="R53" t="s">
        <v>117</v>
      </c>
      <c r="S53" t="s">
        <v>118</v>
      </c>
      <c r="T53" t="s">
        <v>38</v>
      </c>
      <c r="V53" t="s">
        <v>186</v>
      </c>
      <c r="W53" t="s">
        <v>187</v>
      </c>
      <c r="X53" s="7" t="s">
        <v>252</v>
      </c>
    </row>
    <row r="54" spans="1:24" ht="15.75" thickBot="1">
      <c r="A54" t="s">
        <v>24</v>
      </c>
      <c r="B54" t="s">
        <v>254</v>
      </c>
      <c r="C54" t="s">
        <v>255</v>
      </c>
      <c r="F54" t="s">
        <v>27</v>
      </c>
      <c r="G54" t="s">
        <v>28</v>
      </c>
      <c r="I54" t="s">
        <v>27</v>
      </c>
      <c r="J54" t="s">
        <v>30</v>
      </c>
      <c r="K54" t="s">
        <v>31</v>
      </c>
      <c r="L54" t="s">
        <v>256</v>
      </c>
      <c r="M54" t="s">
        <v>33</v>
      </c>
      <c r="N54" t="s">
        <v>208</v>
      </c>
      <c r="O54" t="s">
        <v>209</v>
      </c>
      <c r="P54" s="2">
        <v>1000000</v>
      </c>
      <c r="Q54" s="2">
        <v>1000000</v>
      </c>
      <c r="R54" t="s">
        <v>36</v>
      </c>
      <c r="S54" t="s">
        <v>37</v>
      </c>
      <c r="T54" t="s">
        <v>38</v>
      </c>
      <c r="V54" t="s">
        <v>168</v>
      </c>
      <c r="W54" t="s">
        <v>194</v>
      </c>
      <c r="X54" s="7" t="s">
        <v>255</v>
      </c>
    </row>
    <row r="55" spans="1:24" ht="15.75" thickBot="1">
      <c r="A55" t="s">
        <v>231</v>
      </c>
      <c r="B55" t="s">
        <v>257</v>
      </c>
      <c r="C55" t="s">
        <v>258</v>
      </c>
      <c r="F55" t="s">
        <v>27</v>
      </c>
      <c r="G55" t="s">
        <v>28</v>
      </c>
      <c r="I55" t="s">
        <v>27</v>
      </c>
      <c r="J55" t="s">
        <v>30</v>
      </c>
      <c r="K55" t="s">
        <v>31</v>
      </c>
      <c r="L55" t="s">
        <v>259</v>
      </c>
      <c r="M55" t="s">
        <v>33</v>
      </c>
      <c r="N55" t="s">
        <v>208</v>
      </c>
      <c r="O55" t="s">
        <v>209</v>
      </c>
      <c r="P55" s="2">
        <v>1120800</v>
      </c>
      <c r="Q55" s="2">
        <v>1120800</v>
      </c>
      <c r="R55" t="s">
        <v>260</v>
      </c>
      <c r="S55" t="s">
        <v>37</v>
      </c>
      <c r="T55" t="s">
        <v>38</v>
      </c>
      <c r="V55" t="s">
        <v>168</v>
      </c>
      <c r="W55" t="s">
        <v>169</v>
      </c>
      <c r="X55" s="7" t="s">
        <v>258</v>
      </c>
    </row>
    <row r="56" spans="1:24" ht="15.75" thickBot="1">
      <c r="A56" t="s">
        <v>231</v>
      </c>
      <c r="B56" t="s">
        <v>261</v>
      </c>
      <c r="C56" t="s">
        <v>262</v>
      </c>
      <c r="F56" t="s">
        <v>27</v>
      </c>
      <c r="G56" t="s">
        <v>28</v>
      </c>
      <c r="I56" t="s">
        <v>27</v>
      </c>
      <c r="J56" t="s">
        <v>30</v>
      </c>
      <c r="K56" t="s">
        <v>31</v>
      </c>
      <c r="L56" t="s">
        <v>263</v>
      </c>
      <c r="M56" t="s">
        <v>33</v>
      </c>
      <c r="N56" t="s">
        <v>208</v>
      </c>
      <c r="O56" t="s">
        <v>209</v>
      </c>
      <c r="P56" s="2">
        <v>2144300</v>
      </c>
      <c r="Q56" s="2">
        <v>2144300</v>
      </c>
      <c r="R56" t="s">
        <v>260</v>
      </c>
      <c r="S56" t="s">
        <v>37</v>
      </c>
      <c r="T56" t="s">
        <v>38</v>
      </c>
      <c r="V56" t="s">
        <v>168</v>
      </c>
      <c r="W56" t="s">
        <v>169</v>
      </c>
      <c r="X56" s="7" t="s">
        <v>262</v>
      </c>
    </row>
    <row r="57" spans="1:24" ht="15.75" thickBot="1">
      <c r="A57" t="s">
        <v>111</v>
      </c>
      <c r="B57" t="s">
        <v>264</v>
      </c>
      <c r="C57" t="s">
        <v>265</v>
      </c>
      <c r="F57" t="s">
        <v>27</v>
      </c>
      <c r="G57" t="s">
        <v>28</v>
      </c>
      <c r="I57" t="s">
        <v>27</v>
      </c>
      <c r="J57" t="s">
        <v>30</v>
      </c>
      <c r="K57" t="s">
        <v>31</v>
      </c>
      <c r="L57" t="s">
        <v>266</v>
      </c>
      <c r="M57" t="s">
        <v>33</v>
      </c>
      <c r="N57" t="s">
        <v>161</v>
      </c>
      <c r="O57" t="s">
        <v>35</v>
      </c>
      <c r="P57" s="2">
        <v>4000000</v>
      </c>
      <c r="Q57" s="2">
        <v>4000000</v>
      </c>
      <c r="R57" t="s">
        <v>267</v>
      </c>
      <c r="S57" t="s">
        <v>118</v>
      </c>
      <c r="T57" t="s">
        <v>38</v>
      </c>
      <c r="U57" t="s">
        <v>268</v>
      </c>
      <c r="V57" t="s">
        <v>186</v>
      </c>
      <c r="W57" t="s">
        <v>187</v>
      </c>
      <c r="X57" s="7" t="s">
        <v>265</v>
      </c>
    </row>
    <row r="58" spans="1:24" ht="15.75" thickBot="1">
      <c r="A58" t="s">
        <v>269</v>
      </c>
      <c r="B58" t="s">
        <v>270</v>
      </c>
      <c r="C58" t="s">
        <v>271</v>
      </c>
      <c r="F58" t="s">
        <v>27</v>
      </c>
      <c r="G58" t="s">
        <v>28</v>
      </c>
      <c r="I58" t="s">
        <v>27</v>
      </c>
      <c r="J58" t="s">
        <v>30</v>
      </c>
      <c r="K58" t="s">
        <v>31</v>
      </c>
      <c r="L58" t="s">
        <v>272</v>
      </c>
      <c r="M58" t="s">
        <v>33</v>
      </c>
      <c r="N58" t="s">
        <v>273</v>
      </c>
      <c r="O58" t="s">
        <v>274</v>
      </c>
      <c r="P58" s="2">
        <v>69000000</v>
      </c>
      <c r="Q58" s="2">
        <v>69000000</v>
      </c>
      <c r="R58" t="s">
        <v>275</v>
      </c>
      <c r="S58" t="s">
        <v>118</v>
      </c>
      <c r="T58" t="s">
        <v>38</v>
      </c>
      <c r="U58" t="s">
        <v>268</v>
      </c>
      <c r="V58" t="s">
        <v>186</v>
      </c>
      <c r="W58" t="s">
        <v>187</v>
      </c>
      <c r="X58" s="7" t="s">
        <v>271</v>
      </c>
    </row>
    <row r="59" spans="1:24" ht="15.75" thickBot="1">
      <c r="A59" t="s">
        <v>24</v>
      </c>
      <c r="B59" t="s">
        <v>276</v>
      </c>
      <c r="C59" t="s">
        <v>277</v>
      </c>
      <c r="F59" t="s">
        <v>27</v>
      </c>
      <c r="G59" t="s">
        <v>28</v>
      </c>
      <c r="I59" t="s">
        <v>27</v>
      </c>
      <c r="J59" t="s">
        <v>30</v>
      </c>
      <c r="K59" t="s">
        <v>31</v>
      </c>
      <c r="L59" t="s">
        <v>278</v>
      </c>
      <c r="M59" t="s">
        <v>33</v>
      </c>
      <c r="N59" t="s">
        <v>279</v>
      </c>
      <c r="O59" t="s">
        <v>280</v>
      </c>
      <c r="P59" s="2">
        <v>1400000</v>
      </c>
      <c r="Q59" s="2">
        <v>1400000</v>
      </c>
      <c r="R59" t="s">
        <v>281</v>
      </c>
      <c r="S59" t="s">
        <v>37</v>
      </c>
      <c r="T59" t="s">
        <v>38</v>
      </c>
      <c r="U59" t="s">
        <v>282</v>
      </c>
      <c r="V59" t="s">
        <v>283</v>
      </c>
      <c r="W59" t="s">
        <v>284</v>
      </c>
      <c r="X59" s="7" t="s">
        <v>277</v>
      </c>
    </row>
    <row r="60" spans="1:24" ht="15.75" thickBot="1">
      <c r="A60" t="s">
        <v>111</v>
      </c>
      <c r="B60" t="s">
        <v>285</v>
      </c>
      <c r="C60" t="s">
        <v>286</v>
      </c>
      <c r="F60" t="s">
        <v>27</v>
      </c>
      <c r="G60" t="s">
        <v>28</v>
      </c>
      <c r="I60" t="s">
        <v>27</v>
      </c>
      <c r="J60" t="s">
        <v>30</v>
      </c>
      <c r="K60" t="s">
        <v>31</v>
      </c>
      <c r="L60" t="s">
        <v>287</v>
      </c>
      <c r="M60" t="s">
        <v>33</v>
      </c>
      <c r="N60" t="s">
        <v>279</v>
      </c>
      <c r="O60" t="s">
        <v>280</v>
      </c>
      <c r="P60" s="2">
        <v>1500000</v>
      </c>
      <c r="Q60" s="2">
        <v>1500000</v>
      </c>
      <c r="R60" t="s">
        <v>267</v>
      </c>
      <c r="S60" t="s">
        <v>118</v>
      </c>
      <c r="T60" t="s">
        <v>38</v>
      </c>
      <c r="U60" t="s">
        <v>282</v>
      </c>
      <c r="V60" t="s">
        <v>288</v>
      </c>
      <c r="W60" t="s">
        <v>289</v>
      </c>
      <c r="X60" s="7" t="s">
        <v>286</v>
      </c>
    </row>
    <row r="61" spans="1:24" ht="15.75" thickBot="1">
      <c r="A61" t="s">
        <v>290</v>
      </c>
      <c r="B61" t="s">
        <v>291</v>
      </c>
      <c r="C61" t="s">
        <v>292</v>
      </c>
      <c r="F61" t="s">
        <v>27</v>
      </c>
      <c r="G61" t="s">
        <v>28</v>
      </c>
      <c r="I61" t="s">
        <v>27</v>
      </c>
      <c r="J61" t="s">
        <v>30</v>
      </c>
      <c r="K61" t="s">
        <v>31</v>
      </c>
      <c r="L61" t="s">
        <v>293</v>
      </c>
      <c r="M61" t="s">
        <v>33</v>
      </c>
      <c r="N61" t="s">
        <v>279</v>
      </c>
      <c r="O61" t="s">
        <v>280</v>
      </c>
      <c r="P61" s="2">
        <v>5000000</v>
      </c>
      <c r="Q61" s="2">
        <v>5000000</v>
      </c>
      <c r="R61" t="s">
        <v>294</v>
      </c>
      <c r="S61" t="s">
        <v>118</v>
      </c>
      <c r="T61" t="s">
        <v>38</v>
      </c>
      <c r="U61" t="s">
        <v>282</v>
      </c>
      <c r="V61" t="s">
        <v>295</v>
      </c>
      <c r="W61" t="s">
        <v>296</v>
      </c>
      <c r="X61" s="7" t="s">
        <v>292</v>
      </c>
    </row>
    <row r="62" spans="1:24" ht="15.75" thickBot="1">
      <c r="A62" t="s">
        <v>231</v>
      </c>
      <c r="B62" t="s">
        <v>297</v>
      </c>
      <c r="C62" t="s">
        <v>298</v>
      </c>
      <c r="F62" t="s">
        <v>27</v>
      </c>
      <c r="G62" t="s">
        <v>28</v>
      </c>
      <c r="I62" t="s">
        <v>27</v>
      </c>
      <c r="J62" t="s">
        <v>30</v>
      </c>
      <c r="K62" t="s">
        <v>31</v>
      </c>
      <c r="L62" t="s">
        <v>299</v>
      </c>
      <c r="M62" t="s">
        <v>33</v>
      </c>
      <c r="N62" t="s">
        <v>279</v>
      </c>
      <c r="O62" t="s">
        <v>280</v>
      </c>
      <c r="P62" s="2">
        <v>3000000</v>
      </c>
      <c r="Q62" s="2">
        <v>3000000</v>
      </c>
      <c r="R62" t="s">
        <v>260</v>
      </c>
      <c r="S62" t="s">
        <v>37</v>
      </c>
      <c r="T62" t="s">
        <v>38</v>
      </c>
      <c r="U62" t="s">
        <v>282</v>
      </c>
      <c r="V62" t="s">
        <v>295</v>
      </c>
      <c r="W62" t="s">
        <v>300</v>
      </c>
      <c r="X62" s="7" t="s">
        <v>298</v>
      </c>
    </row>
    <row r="63" spans="1:24" ht="15.75" thickBot="1">
      <c r="A63" t="s">
        <v>81</v>
      </c>
      <c r="B63" t="s">
        <v>301</v>
      </c>
      <c r="C63" t="s">
        <v>302</v>
      </c>
      <c r="F63" t="s">
        <v>27</v>
      </c>
      <c r="G63" t="s">
        <v>84</v>
      </c>
      <c r="I63" t="s">
        <v>27</v>
      </c>
      <c r="J63" t="s">
        <v>30</v>
      </c>
      <c r="K63" t="s">
        <v>31</v>
      </c>
      <c r="L63" t="s">
        <v>303</v>
      </c>
      <c r="M63" t="s">
        <v>33</v>
      </c>
      <c r="N63" t="s">
        <v>161</v>
      </c>
      <c r="O63" t="s">
        <v>304</v>
      </c>
      <c r="P63" s="2">
        <v>15000000</v>
      </c>
      <c r="Q63" s="2">
        <v>3000000</v>
      </c>
      <c r="R63" t="s">
        <v>87</v>
      </c>
      <c r="S63" t="s">
        <v>53</v>
      </c>
      <c r="T63" t="s">
        <v>38</v>
      </c>
      <c r="V63" t="s">
        <v>305</v>
      </c>
      <c r="W63" t="s">
        <v>306</v>
      </c>
      <c r="X63" s="7" t="s">
        <v>302</v>
      </c>
    </row>
    <row r="64" spans="1:24" ht="15.75" thickBot="1">
      <c r="A64" t="s">
        <v>307</v>
      </c>
      <c r="B64" t="s">
        <v>308</v>
      </c>
      <c r="C64" t="s">
        <v>309</v>
      </c>
      <c r="F64" t="s">
        <v>27</v>
      </c>
      <c r="G64" t="s">
        <v>84</v>
      </c>
      <c r="H64" t="s">
        <v>29</v>
      </c>
      <c r="I64" t="s">
        <v>27</v>
      </c>
      <c r="J64" t="s">
        <v>30</v>
      </c>
      <c r="K64" t="s">
        <v>31</v>
      </c>
      <c r="L64" t="s">
        <v>310</v>
      </c>
      <c r="M64" t="s">
        <v>33</v>
      </c>
      <c r="N64" t="s">
        <v>209</v>
      </c>
      <c r="O64" t="s">
        <v>311</v>
      </c>
      <c r="P64" s="2">
        <v>12808100</v>
      </c>
      <c r="Q64" s="2">
        <v>12808100</v>
      </c>
      <c r="R64" t="s">
        <v>294</v>
      </c>
      <c r="S64" t="s">
        <v>53</v>
      </c>
      <c r="T64" t="s">
        <v>38</v>
      </c>
      <c r="V64" t="s">
        <v>305</v>
      </c>
      <c r="W64" t="s">
        <v>312</v>
      </c>
      <c r="X64" s="7" t="s">
        <v>309</v>
      </c>
    </row>
    <row r="65" spans="1:24" ht="15.75" thickBot="1">
      <c r="A65" t="s">
        <v>313</v>
      </c>
      <c r="B65" t="s">
        <v>314</v>
      </c>
      <c r="C65" t="s">
        <v>315</v>
      </c>
      <c r="F65" t="s">
        <v>27</v>
      </c>
      <c r="G65" t="s">
        <v>28</v>
      </c>
      <c r="I65" t="s">
        <v>27</v>
      </c>
      <c r="J65" t="s">
        <v>30</v>
      </c>
      <c r="K65" t="s">
        <v>31</v>
      </c>
      <c r="L65" t="s">
        <v>316</v>
      </c>
      <c r="M65" t="s">
        <v>33</v>
      </c>
      <c r="N65" t="s">
        <v>274</v>
      </c>
      <c r="O65" t="s">
        <v>35</v>
      </c>
      <c r="P65" s="2">
        <v>2004600</v>
      </c>
      <c r="Q65" s="2">
        <v>2004600</v>
      </c>
      <c r="R65" t="s">
        <v>317</v>
      </c>
      <c r="S65" t="s">
        <v>118</v>
      </c>
      <c r="T65" t="s">
        <v>38</v>
      </c>
      <c r="V65" t="s">
        <v>186</v>
      </c>
      <c r="W65" t="s">
        <v>187</v>
      </c>
      <c r="X65" s="7" t="s">
        <v>315</v>
      </c>
    </row>
    <row r="66" spans="1:24" ht="15.75" thickBot="1">
      <c r="A66" t="s">
        <v>223</v>
      </c>
      <c r="B66" t="s">
        <v>318</v>
      </c>
      <c r="C66" t="s">
        <v>319</v>
      </c>
      <c r="F66" t="s">
        <v>27</v>
      </c>
      <c r="G66" t="s">
        <v>28</v>
      </c>
      <c r="H66" t="s">
        <v>29</v>
      </c>
      <c r="I66" t="s">
        <v>27</v>
      </c>
      <c r="J66" t="s">
        <v>30</v>
      </c>
      <c r="K66" t="s">
        <v>31</v>
      </c>
      <c r="L66" t="s">
        <v>320</v>
      </c>
      <c r="M66" t="s">
        <v>33</v>
      </c>
      <c r="N66" t="s">
        <v>110</v>
      </c>
      <c r="O66" t="s">
        <v>321</v>
      </c>
      <c r="P66" s="2">
        <v>2952800</v>
      </c>
      <c r="Q66" s="2">
        <v>2952800</v>
      </c>
      <c r="R66" t="s">
        <v>227</v>
      </c>
      <c r="S66" t="s">
        <v>118</v>
      </c>
      <c r="T66" t="s">
        <v>38</v>
      </c>
      <c r="V66" t="s">
        <v>186</v>
      </c>
      <c r="W66" t="s">
        <v>187</v>
      </c>
      <c r="X66" s="7" t="s">
        <v>319</v>
      </c>
    </row>
    <row r="67" spans="1:24" ht="15.75" thickBot="1">
      <c r="A67" t="s">
        <v>223</v>
      </c>
      <c r="B67" t="s">
        <v>322</v>
      </c>
      <c r="C67" t="s">
        <v>323</v>
      </c>
      <c r="F67" t="s">
        <v>27</v>
      </c>
      <c r="G67" t="s">
        <v>28</v>
      </c>
      <c r="I67" t="s">
        <v>27</v>
      </c>
      <c r="J67" t="s">
        <v>30</v>
      </c>
      <c r="K67" t="s">
        <v>31</v>
      </c>
      <c r="L67" t="s">
        <v>324</v>
      </c>
      <c r="M67" t="s">
        <v>33</v>
      </c>
      <c r="N67" t="s">
        <v>161</v>
      </c>
      <c r="O67" t="s">
        <v>35</v>
      </c>
      <c r="P67" s="2">
        <v>1734600</v>
      </c>
      <c r="Q67" s="2">
        <v>1734600</v>
      </c>
      <c r="R67" t="s">
        <v>227</v>
      </c>
      <c r="S67" t="s">
        <v>118</v>
      </c>
      <c r="T67" t="s">
        <v>38</v>
      </c>
      <c r="V67" t="s">
        <v>186</v>
      </c>
      <c r="W67" t="s">
        <v>187</v>
      </c>
      <c r="X67" s="7" t="s">
        <v>323</v>
      </c>
    </row>
    <row r="68" spans="1:24" ht="15.75" thickBot="1">
      <c r="A68" t="s">
        <v>231</v>
      </c>
      <c r="B68" t="s">
        <v>325</v>
      </c>
      <c r="C68" t="s">
        <v>179</v>
      </c>
      <c r="F68" t="s">
        <v>27</v>
      </c>
      <c r="G68" t="s">
        <v>28</v>
      </c>
      <c r="I68" t="s">
        <v>27</v>
      </c>
      <c r="J68" t="s">
        <v>30</v>
      </c>
      <c r="K68" t="s">
        <v>31</v>
      </c>
      <c r="L68" t="s">
        <v>326</v>
      </c>
      <c r="M68" t="s">
        <v>33</v>
      </c>
      <c r="N68" t="s">
        <v>161</v>
      </c>
      <c r="O68" t="s">
        <v>35</v>
      </c>
      <c r="P68" s="2">
        <v>500000</v>
      </c>
      <c r="Q68" s="2">
        <v>500000</v>
      </c>
      <c r="R68" t="s">
        <v>260</v>
      </c>
      <c r="S68" t="s">
        <v>37</v>
      </c>
      <c r="T68" t="s">
        <v>38</v>
      </c>
      <c r="V68" t="s">
        <v>168</v>
      </c>
      <c r="W68" t="s">
        <v>169</v>
      </c>
      <c r="X68" s="7" t="s">
        <v>179</v>
      </c>
    </row>
    <row r="69" spans="1:24" ht="15.75" thickBot="1">
      <c r="A69" t="s">
        <v>111</v>
      </c>
      <c r="B69" t="s">
        <v>327</v>
      </c>
      <c r="C69" t="s">
        <v>202</v>
      </c>
      <c r="F69" t="s">
        <v>27</v>
      </c>
      <c r="G69" t="s">
        <v>28</v>
      </c>
      <c r="I69" t="s">
        <v>27</v>
      </c>
      <c r="J69" t="s">
        <v>30</v>
      </c>
      <c r="K69" t="s">
        <v>31</v>
      </c>
      <c r="L69" t="s">
        <v>328</v>
      </c>
      <c r="M69" t="s">
        <v>33</v>
      </c>
      <c r="N69" t="s">
        <v>161</v>
      </c>
      <c r="O69" t="s">
        <v>35</v>
      </c>
      <c r="P69" s="2">
        <v>1203200</v>
      </c>
      <c r="Q69" s="2">
        <v>1203200</v>
      </c>
      <c r="R69" t="s">
        <v>267</v>
      </c>
      <c r="S69" t="s">
        <v>118</v>
      </c>
      <c r="T69" t="s">
        <v>38</v>
      </c>
      <c r="V69" t="s">
        <v>186</v>
      </c>
      <c r="W69" t="s">
        <v>187</v>
      </c>
      <c r="X69" s="7" t="s">
        <v>202</v>
      </c>
    </row>
    <row r="70" spans="1:24" ht="15.75" thickBot="1">
      <c r="A70" t="s">
        <v>24</v>
      </c>
      <c r="B70" t="s">
        <v>329</v>
      </c>
      <c r="C70" t="s">
        <v>330</v>
      </c>
      <c r="F70" t="s">
        <v>27</v>
      </c>
      <c r="G70" t="s">
        <v>28</v>
      </c>
      <c r="I70" t="s">
        <v>27</v>
      </c>
      <c r="J70" t="s">
        <v>30</v>
      </c>
      <c r="K70" t="s">
        <v>31</v>
      </c>
      <c r="L70" t="s">
        <v>331</v>
      </c>
      <c r="M70" t="s">
        <v>33</v>
      </c>
      <c r="N70" t="s">
        <v>209</v>
      </c>
      <c r="O70" t="s">
        <v>332</v>
      </c>
      <c r="P70" s="2">
        <v>723000</v>
      </c>
      <c r="Q70" s="2">
        <v>723000</v>
      </c>
      <c r="R70" t="s">
        <v>281</v>
      </c>
      <c r="S70" t="s">
        <v>37</v>
      </c>
      <c r="T70" t="s">
        <v>38</v>
      </c>
      <c r="V70" t="s">
        <v>168</v>
      </c>
      <c r="W70" t="s">
        <v>194</v>
      </c>
      <c r="X70" s="7" t="s">
        <v>330</v>
      </c>
    </row>
    <row r="71" spans="1:24" ht="15.75" thickBot="1">
      <c r="A71" t="s">
        <v>24</v>
      </c>
      <c r="B71" t="s">
        <v>333</v>
      </c>
      <c r="C71" t="s">
        <v>334</v>
      </c>
      <c r="F71" t="s">
        <v>27</v>
      </c>
      <c r="G71" t="s">
        <v>28</v>
      </c>
      <c r="I71" t="s">
        <v>27</v>
      </c>
      <c r="J71" t="s">
        <v>30</v>
      </c>
      <c r="K71" t="s">
        <v>31</v>
      </c>
      <c r="L71" t="s">
        <v>335</v>
      </c>
      <c r="M71" t="s">
        <v>33</v>
      </c>
      <c r="N71" t="s">
        <v>274</v>
      </c>
      <c r="O71" t="s">
        <v>311</v>
      </c>
      <c r="P71" s="2">
        <v>3683000</v>
      </c>
      <c r="Q71" s="2">
        <v>3683000</v>
      </c>
      <c r="R71" t="s">
        <v>281</v>
      </c>
      <c r="S71" t="s">
        <v>37</v>
      </c>
      <c r="T71" t="s">
        <v>38</v>
      </c>
      <c r="V71" t="s">
        <v>168</v>
      </c>
      <c r="W71" t="s">
        <v>194</v>
      </c>
      <c r="X71" s="7" t="s">
        <v>334</v>
      </c>
    </row>
    <row r="72" spans="1:24" ht="15.75" thickBot="1">
      <c r="A72" t="s">
        <v>336</v>
      </c>
      <c r="B72" t="s">
        <v>337</v>
      </c>
      <c r="C72" t="s">
        <v>338</v>
      </c>
      <c r="F72" t="s">
        <v>27</v>
      </c>
      <c r="G72" t="s">
        <v>28</v>
      </c>
      <c r="I72" t="s">
        <v>27</v>
      </c>
      <c r="J72" t="s">
        <v>30</v>
      </c>
      <c r="K72" t="s">
        <v>31</v>
      </c>
      <c r="L72" t="s">
        <v>339</v>
      </c>
      <c r="M72" t="s">
        <v>33</v>
      </c>
      <c r="N72" t="s">
        <v>161</v>
      </c>
      <c r="O72" t="s">
        <v>35</v>
      </c>
      <c r="P72" s="2">
        <v>4592600</v>
      </c>
      <c r="Q72" s="2">
        <v>4592600</v>
      </c>
      <c r="R72" t="s">
        <v>340</v>
      </c>
      <c r="S72" t="s">
        <v>37</v>
      </c>
      <c r="T72" t="s">
        <v>38</v>
      </c>
      <c r="V72" t="s">
        <v>168</v>
      </c>
      <c r="W72" t="s">
        <v>173</v>
      </c>
      <c r="X72" s="7" t="s">
        <v>338</v>
      </c>
    </row>
    <row r="73" spans="1:24" ht="15.75" thickBot="1">
      <c r="A73" t="s">
        <v>24</v>
      </c>
      <c r="B73" t="s">
        <v>341</v>
      </c>
      <c r="C73" t="s">
        <v>342</v>
      </c>
      <c r="F73" t="s">
        <v>27</v>
      </c>
      <c r="G73" t="s">
        <v>28</v>
      </c>
      <c r="I73" t="s">
        <v>27</v>
      </c>
      <c r="J73" t="s">
        <v>30</v>
      </c>
      <c r="K73" t="s">
        <v>31</v>
      </c>
      <c r="L73" t="s">
        <v>343</v>
      </c>
      <c r="M73" t="s">
        <v>33</v>
      </c>
      <c r="N73" t="s">
        <v>161</v>
      </c>
      <c r="O73" t="s">
        <v>35</v>
      </c>
      <c r="P73" s="2">
        <v>3950000</v>
      </c>
      <c r="Q73" s="2">
        <v>3950000</v>
      </c>
      <c r="R73" t="s">
        <v>281</v>
      </c>
      <c r="S73" t="s">
        <v>37</v>
      </c>
      <c r="T73" t="s">
        <v>38</v>
      </c>
      <c r="V73" t="s">
        <v>168</v>
      </c>
      <c r="W73" t="s">
        <v>194</v>
      </c>
      <c r="X73" s="8" t="s">
        <v>342</v>
      </c>
    </row>
    <row r="74" spans="1:24" ht="14.25" customHeight="1"/>
  </sheetData>
  <mergeCells count="1">
    <mergeCell ref="A1:X1"/>
  </mergeCells>
  <hyperlinks>
    <hyperlink ref="X3" r:id="rId1" display="https://emenscr.nesdc.go.th/viewer/view.html?id=5b1f69a4bdb2d17e2f9a16ef&amp;username=energy02021" xr:uid="{00000000-0004-0000-0000-000000000000}"/>
    <hyperlink ref="X4" r:id="rId2" display="https://emenscr.nesdc.go.th/viewer/view.html?id=5b1f9495916f477e3991ec90&amp;username=egat1" xr:uid="{00000000-0004-0000-0000-000001000000}"/>
    <hyperlink ref="X5" r:id="rId3" display="https://emenscr.nesdc.go.th/viewer/view.html?id=5b20cd9a916f477e3991edfe&amp;username=energy06041" xr:uid="{00000000-0004-0000-0000-000002000000}"/>
    <hyperlink ref="X6" r:id="rId4" display="https://emenscr.nesdc.go.th/viewer/view.html?id=5b20cdc2916f477e3991edff&amp;username=energy06041" xr:uid="{00000000-0004-0000-0000-000003000000}"/>
    <hyperlink ref="X7" r:id="rId5" display="https://emenscr.nesdc.go.th/viewer/view.html?id=5b20cf13bdb2d17e2f9a18e8&amp;username=energy06041" xr:uid="{00000000-0004-0000-0000-000004000000}"/>
    <hyperlink ref="X8" r:id="rId6" display="https://emenscr.nesdc.go.th/viewer/view.html?id=5b20d6b6bdb2d17e2f9a1920&amp;username=pttplc1" xr:uid="{00000000-0004-0000-0000-000005000000}"/>
    <hyperlink ref="X9" r:id="rId7" display="https://emenscr.nesdc.go.th/viewer/view.html?id=5b20d940916f477e3991ee4d&amp;username=pttplc1" xr:uid="{00000000-0004-0000-0000-000006000000}"/>
    <hyperlink ref="X10" r:id="rId8" display="https://emenscr.nesdc.go.th/viewer/view.html?id=5b20dc92916f477e3991ee63&amp;username=energy02021" xr:uid="{00000000-0004-0000-0000-000007000000}"/>
    <hyperlink ref="X11" r:id="rId9" display="https://emenscr.nesdc.go.th/viewer/view.html?id=5b20e365916f477e3991ee9a&amp;username=energy02021" xr:uid="{00000000-0004-0000-0000-000008000000}"/>
    <hyperlink ref="X12" r:id="rId10" display="https://emenscr.nesdc.go.th/viewer/view.html?id=5b20ec98ea79507e38d7c9a2&amp;username=energy02021" xr:uid="{00000000-0004-0000-0000-000009000000}"/>
    <hyperlink ref="X13" r:id="rId11" display="https://emenscr.nesdc.go.th/viewer/view.html?id=5b26736abdb2d17e2f9a1b0b&amp;username=energy06031" xr:uid="{00000000-0004-0000-0000-00000A000000}"/>
    <hyperlink ref="X14" r:id="rId12" display="https://emenscr.nesdc.go.th/viewer/view.html?id=5bc9aec4b0bb8f05b87023dc&amp;username=energy06021" xr:uid="{00000000-0004-0000-0000-00000B000000}"/>
    <hyperlink ref="X15" r:id="rId13" display="https://emenscr.nesdc.go.th/viewer/view.html?id=5bcdb74bb0bb8f05b870243d&amp;username=energy06021" xr:uid="{00000000-0004-0000-0000-00000C000000}"/>
    <hyperlink ref="X16" r:id="rId14" display="https://emenscr.nesdc.go.th/viewer/view.html?id=5bcfe9b5b0bb8f05b8702447&amp;username=egat1" xr:uid="{00000000-0004-0000-0000-00000D000000}"/>
    <hyperlink ref="X17" r:id="rId15" display="https://emenscr.nesdc.go.th/viewer/view.html?id=5bd81ce849b9c605ba60a1c9&amp;username=pttplc1" xr:uid="{00000000-0004-0000-0000-00000E000000}"/>
    <hyperlink ref="X18" r:id="rId16" display="https://emenscr.nesdc.go.th/viewer/view.html?id=5bd82006b0bb8f05b87025e4&amp;username=pttplc1" xr:uid="{00000000-0004-0000-0000-00000F000000}"/>
    <hyperlink ref="X19" r:id="rId17" display="https://emenscr.nesdc.go.th/viewer/view.html?id=5bd970c6b0bb8f05b8702666&amp;username=energy03041" xr:uid="{00000000-0004-0000-0000-000010000000}"/>
    <hyperlink ref="X20" r:id="rId18" display="https://emenscr.nesdc.go.th/viewer/view.html?id=5bd9737eead9a205b323d7e8&amp;username=energy03041" xr:uid="{00000000-0004-0000-0000-000011000000}"/>
    <hyperlink ref="X21" r:id="rId19" display="https://emenscr.nesdc.go.th/viewer/view.html?id=5bdaca0f7de3c605ae416163&amp;username=energy06031" xr:uid="{00000000-0004-0000-0000-000012000000}"/>
    <hyperlink ref="X22" r:id="rId20" display="https://emenscr.nesdc.go.th/viewer/view.html?id=5bdffcb649b9c605ba60a303&amp;username=energy02021" xr:uid="{00000000-0004-0000-0000-000013000000}"/>
    <hyperlink ref="X23" r:id="rId21" display="https://emenscr.nesdc.go.th/viewer/view.html?id=5be0189849b9c605ba60a30b&amp;username=energy02021" xr:uid="{00000000-0004-0000-0000-000014000000}"/>
    <hyperlink ref="X24" r:id="rId22" display="https://emenscr.nesdc.go.th/viewer/view.html?id=5be01b82ead9a205b323d894&amp;username=energy02021" xr:uid="{00000000-0004-0000-0000-000015000000}"/>
    <hyperlink ref="X25" r:id="rId23" display="https://emenscr.nesdc.go.th/viewer/view.html?id=5be01e07b0bb8f05b8702727&amp;username=energy02021" xr:uid="{00000000-0004-0000-0000-000016000000}"/>
    <hyperlink ref="X26" r:id="rId24" display="https://emenscr.nesdc.go.th/viewer/view.html?id=5ddf44ace6c2135e5ceb2d62&amp;username=pttplc1" xr:uid="{00000000-0004-0000-0000-000017000000}"/>
    <hyperlink ref="X27" r:id="rId25" display="https://emenscr.nesdc.go.th/viewer/view.html?id=5e02fbd5b459dd49a9ac781b&amp;username=pttplc1" xr:uid="{00000000-0004-0000-0000-000018000000}"/>
    <hyperlink ref="X28" r:id="rId26" display="https://emenscr.nesdc.go.th/viewer/view.html?id=5e2583c3b470812b72c4253a&amp;username=energy06041" xr:uid="{00000000-0004-0000-0000-000019000000}"/>
    <hyperlink ref="X29" r:id="rId27" display="https://emenscr.nesdc.go.th/viewer/view.html?id=5e2927e0a9ddc75199009aa9&amp;username=energy06031" xr:uid="{00000000-0004-0000-0000-00001A000000}"/>
    <hyperlink ref="X30" r:id="rId28" display="https://emenscr.nesdc.go.th/viewer/view.html?id=5f237dfad8f557036d626367&amp;username=energy06021" xr:uid="{00000000-0004-0000-0000-00001B000000}"/>
    <hyperlink ref="X31" r:id="rId29" display="https://emenscr.nesdc.go.th/viewer/view.html?id=5f28e43b47ff240c0ef13039&amp;username=energy02021" xr:uid="{00000000-0004-0000-0000-00001C000000}"/>
    <hyperlink ref="X32" r:id="rId30" display="https://emenscr.nesdc.go.th/viewer/view.html?id=5f2a1a4114c4720c160d07d0&amp;username=energy02021" xr:uid="{00000000-0004-0000-0000-00001D000000}"/>
    <hyperlink ref="X33" r:id="rId31" display="https://emenscr.nesdc.go.th/viewer/view.html?id=5f2b61b33be9f03fb267b311&amp;username=energy02021" xr:uid="{00000000-0004-0000-0000-00001E000000}"/>
    <hyperlink ref="X34" r:id="rId32" display="https://emenscr.nesdc.go.th/viewer/view.html?id=5f2b823858f327252403c600&amp;username=energy02021" xr:uid="{00000000-0004-0000-0000-00001F000000}"/>
    <hyperlink ref="X35" r:id="rId33" display="https://emenscr.nesdc.go.th/viewer/view.html?id=5f2bb8c3ab9aa9251e67f5d5&amp;username=energy03021" xr:uid="{00000000-0004-0000-0000-000020000000}"/>
    <hyperlink ref="X36" r:id="rId34" display="https://emenscr.nesdc.go.th/viewer/view.html?id=5f2cd1031e9bcf1b6a3365cb&amp;username=energy03021" xr:uid="{00000000-0004-0000-0000-000021000000}"/>
    <hyperlink ref="X37" r:id="rId35" display="https://emenscr.nesdc.go.th/viewer/view.html?id=5f2cd413ab64071b723c6bce&amp;username=energy02021" xr:uid="{00000000-0004-0000-0000-000022000000}"/>
    <hyperlink ref="X38" r:id="rId36" display="https://emenscr.nesdc.go.th/viewer/view.html?id=5f2cdd18ab64071b723c6c1e&amp;username=energy02021" xr:uid="{00000000-0004-0000-0000-000023000000}"/>
    <hyperlink ref="X39" r:id="rId37" display="https://emenscr.nesdc.go.th/viewer/view.html?id=5f2d03c367a1a91b6c4af251&amp;username=energy02021" xr:uid="{00000000-0004-0000-0000-000024000000}"/>
    <hyperlink ref="X40" r:id="rId38" display="https://emenscr.nesdc.go.th/viewer/view.html?id=5f2d0db45d3d8c1b64cee31e&amp;username=energy03021" xr:uid="{00000000-0004-0000-0000-000025000000}"/>
    <hyperlink ref="X41" r:id="rId39" display="https://emenscr.nesdc.go.th/viewer/view.html?id=5f86818b25b8f56e700d2cd8&amp;username=erc1" xr:uid="{00000000-0004-0000-0000-000026000000}"/>
    <hyperlink ref="X42" r:id="rId40" display="https://emenscr.nesdc.go.th/viewer/view.html?id=5fa1182ab85d3605fe50d115&amp;username=energy03061" xr:uid="{00000000-0004-0000-0000-000027000000}"/>
    <hyperlink ref="X43" r:id="rId41" display="https://emenscr.nesdc.go.th/viewer/view.html?id=5fa8fe26e708b36c432df7f8&amp;username=energy03061" xr:uid="{00000000-0004-0000-0000-000028000000}"/>
    <hyperlink ref="X44" r:id="rId42" display="https://emenscr.nesdc.go.th/viewer/view.html?id=5facf4e5e708b36c432df9e7&amp;username=energy02021" xr:uid="{00000000-0004-0000-0000-000029000000}"/>
    <hyperlink ref="X45" r:id="rId43" display="https://emenscr.nesdc.go.th/viewer/view.html?id=5facff01e708b36c432df9f5&amp;username=energy03071" xr:uid="{00000000-0004-0000-0000-00002A000000}"/>
    <hyperlink ref="X46" r:id="rId44" display="https://emenscr.nesdc.go.th/viewer/view.html?id=5fae026ae708b36c432dfa16&amp;username=energy03041" xr:uid="{00000000-0004-0000-0000-00002B000000}"/>
    <hyperlink ref="X47" r:id="rId45" display="https://emenscr.nesdc.go.th/viewer/view.html?id=5fb25255d830192cf102460e&amp;username=energy02061" xr:uid="{00000000-0004-0000-0000-00002C000000}"/>
    <hyperlink ref="X48" r:id="rId46" display="https://emenscr.nesdc.go.th/viewer/view.html?id=5fb25a993122ce2ce97471c9&amp;username=energy02061" xr:uid="{00000000-0004-0000-0000-00002D000000}"/>
    <hyperlink ref="X49" r:id="rId47" display="https://emenscr.nesdc.go.th/viewer/view.html?id=5fb2982fd830192cf1024626&amp;username=energy02061" xr:uid="{00000000-0004-0000-0000-00002E000000}"/>
    <hyperlink ref="X50" r:id="rId48" display="https://emenscr.nesdc.go.th/viewer/view.html?id=5fb35fb056c36d429b487972&amp;username=energy030111" xr:uid="{00000000-0004-0000-0000-00002F000000}"/>
    <hyperlink ref="X51" r:id="rId49" display="https://emenscr.nesdc.go.th/viewer/view.html?id=5fb39d63152e2542a428d00b&amp;username=energy03021" xr:uid="{00000000-0004-0000-0000-000030000000}"/>
    <hyperlink ref="X52" r:id="rId50" display="https://emenscr.nesdc.go.th/viewer/view.html?id=5fbb65507232b72a71f77cbc&amp;username=energy03041" xr:uid="{00000000-0004-0000-0000-000031000000}"/>
    <hyperlink ref="X53" r:id="rId51" display="https://emenscr.nesdc.go.th/viewer/view.html?id=5fbb8e670d3eec2a6b9e4cca&amp;username=energy03041" xr:uid="{00000000-0004-0000-0000-000032000000}"/>
    <hyperlink ref="X54" r:id="rId52" display="https://emenscr.nesdc.go.th/viewer/view.html?id=5fbc85cebeab9d2a7939be5e&amp;username=energy02021" xr:uid="{00000000-0004-0000-0000-000033000000}"/>
    <hyperlink ref="X55" r:id="rId53" display="https://emenscr.nesdc.go.th/viewer/view.html?id=5ff2ed77ceac3327c2a9a9bb&amp;username=energy02061" xr:uid="{00000000-0004-0000-0000-000034000000}"/>
    <hyperlink ref="X56" r:id="rId54" display="https://emenscr.nesdc.go.th/viewer/view.html?id=5ff2f3fc770e1827c86fdb0e&amp;username=energy02061" xr:uid="{00000000-0004-0000-0000-000035000000}"/>
    <hyperlink ref="X57" r:id="rId55" display="https://emenscr.nesdc.go.th/viewer/view.html?id=60ac75475838526f2e0f10ad&amp;username=energy03041" xr:uid="{00000000-0004-0000-0000-000036000000}"/>
    <hyperlink ref="X58" r:id="rId56" display="https://emenscr.nesdc.go.th/viewer/view.html?id=60af5cfe8c9a476f2d9048fb&amp;username=energy03051" xr:uid="{00000000-0004-0000-0000-000037000000}"/>
    <hyperlink ref="X59" r:id="rId57" display="https://emenscr.nesdc.go.th/viewer/view.html?id=61134d5bef40ea035b9d1213&amp;username=energy02021" xr:uid="{00000000-0004-0000-0000-000038000000}"/>
    <hyperlink ref="X60" r:id="rId58" display="https://emenscr.nesdc.go.th/viewer/view.html?id=6114982d5739d16ece92652a&amp;username=energy03041" xr:uid="{00000000-0004-0000-0000-000039000000}"/>
    <hyperlink ref="X61" r:id="rId59" display="https://emenscr.nesdc.go.th/viewer/view.html?id=6114b84dbee036035b050d53&amp;username=energy03011" xr:uid="{00000000-0004-0000-0000-00003A000000}"/>
    <hyperlink ref="X62" r:id="rId60" display="https://emenscr.nesdc.go.th/viewer/view.html?id=6118d432ee6abd1f949028fe&amp;username=energy02061" xr:uid="{00000000-0004-0000-0000-00003B000000}"/>
    <hyperlink ref="X63" r:id="rId61" display="https://emenscr.nesdc.go.th/viewer/view.html?id=615c1d0f41ebb637d6e9e648&amp;username=energy06031" xr:uid="{00000000-0004-0000-0000-00003C000000}"/>
    <hyperlink ref="X64" r:id="rId62" display="https://emenscr.nesdc.go.th/viewer/view.html?id=619dbf47b0cf811c11ad2857&amp;username=energy06011" xr:uid="{00000000-0004-0000-0000-00003D000000}"/>
    <hyperlink ref="X65" r:id="rId63" display="https://emenscr.nesdc.go.th/viewer/view.html?id=61b1b01120af770c9d9bf65b&amp;username=energy03081" xr:uid="{00000000-0004-0000-0000-00003E000000}"/>
    <hyperlink ref="X66" r:id="rId64" display="https://emenscr.nesdc.go.th/viewer/view.html?id=61b1c5a8f3473f0ca7a6c444&amp;username=energy03071" xr:uid="{00000000-0004-0000-0000-00003F000000}"/>
    <hyperlink ref="X67" r:id="rId65" display="https://emenscr.nesdc.go.th/viewer/view.html?id=61b83442afe1552e4ca797d7&amp;username=energy03071" xr:uid="{00000000-0004-0000-0000-000040000000}"/>
    <hyperlink ref="X68" r:id="rId66" display="https://emenscr.nesdc.go.th/viewer/view.html?id=61b86adeafe1552e4ca7986b&amp;username=energy02061" xr:uid="{00000000-0004-0000-0000-000041000000}"/>
    <hyperlink ref="X69" r:id="rId67" display="https://emenscr.nesdc.go.th/viewer/view.html?id=61bab33477a3ca1cee43a826&amp;username=energy03041" xr:uid="{00000000-0004-0000-0000-000042000000}"/>
    <hyperlink ref="X70" r:id="rId68" display="https://emenscr.nesdc.go.th/viewer/view.html?id=61bc0b621a10626236233c6f&amp;username=energy02021" xr:uid="{00000000-0004-0000-0000-000043000000}"/>
    <hyperlink ref="X71" r:id="rId69" display="https://emenscr.nesdc.go.th/viewer/view.html?id=61bc39da132398622df86de5&amp;username=energy02021" xr:uid="{00000000-0004-0000-0000-000044000000}"/>
    <hyperlink ref="X72" r:id="rId70" display="https://emenscr.nesdc.go.th/viewer/view.html?id=61c2bd505203dc33e5cb4e60&amp;username=energy02031" xr:uid="{00000000-0004-0000-0000-000045000000}"/>
    <hyperlink ref="X73" r:id="rId71" display="https://emenscr.nesdc.go.th/viewer/view.html?id=61c2dfaa866f4b33ec83ab8d&amp;username=energy02021" xr:uid="{00000000-0004-0000-0000-000046000000}"/>
  </hyperlinks>
  <pageMargins left="0.7" right="0.7" top="0.75" bottom="0.75" header="0.3" footer="0.3"/>
  <pageSetup paperSize="9"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74"/>
  <sheetViews>
    <sheetView topLeftCell="G1" workbookViewId="0">
      <selection activeCell="I22" sqref="I22"/>
    </sheetView>
  </sheetViews>
  <sheetFormatPr defaultColWidth="9.140625" defaultRowHeight="15"/>
  <cols>
    <col min="1" max="1" width="29.7109375" customWidth="1"/>
    <col min="2" max="3" width="54" customWidth="1"/>
    <col min="4" max="4" width="28.28515625" customWidth="1"/>
    <col min="5" max="5" width="27" customWidth="1"/>
    <col min="6" max="6" width="54" customWidth="1"/>
    <col min="7" max="7" width="48.5703125" customWidth="1"/>
    <col min="8" max="8" width="44.5703125" customWidth="1"/>
    <col min="9" max="9" width="30" customWidth="1"/>
    <col min="10" max="10" width="16.140625" customWidth="1"/>
    <col min="11" max="11" width="20.28515625" customWidth="1"/>
    <col min="12" max="12" width="17.5703125" customWidth="1"/>
  </cols>
  <sheetData>
    <row r="1" spans="1:1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5"/>
    </row>
    <row r="3" spans="1:12" ht="15.75" thickBot="1">
      <c r="A3" t="s">
        <v>25</v>
      </c>
      <c r="B3" t="s">
        <v>26</v>
      </c>
      <c r="C3" t="s">
        <v>28</v>
      </c>
      <c r="D3" t="s">
        <v>34</v>
      </c>
      <c r="E3" t="s">
        <v>35</v>
      </c>
      <c r="F3" t="s">
        <v>36</v>
      </c>
      <c r="G3" t="s">
        <v>37</v>
      </c>
      <c r="H3" t="s">
        <v>38</v>
      </c>
      <c r="L3" s="6" t="s">
        <v>26</v>
      </c>
    </row>
    <row r="4" spans="1:12" ht="15.75" thickBot="1">
      <c r="A4" t="s">
        <v>40</v>
      </c>
      <c r="B4" t="s">
        <v>41</v>
      </c>
      <c r="C4" t="s">
        <v>28</v>
      </c>
      <c r="D4" t="s">
        <v>43</v>
      </c>
      <c r="E4" t="s">
        <v>44</v>
      </c>
      <c r="G4" t="s">
        <v>45</v>
      </c>
      <c r="H4" t="s">
        <v>38</v>
      </c>
      <c r="L4" s="7" t="s">
        <v>41</v>
      </c>
    </row>
    <row r="5" spans="1:12" ht="15.75" thickBot="1">
      <c r="A5" t="s">
        <v>47</v>
      </c>
      <c r="B5" t="s">
        <v>48</v>
      </c>
      <c r="C5" t="s">
        <v>28</v>
      </c>
      <c r="D5" t="s">
        <v>50</v>
      </c>
      <c r="E5" t="s">
        <v>51</v>
      </c>
      <c r="F5" t="s">
        <v>52</v>
      </c>
      <c r="G5" t="s">
        <v>53</v>
      </c>
      <c r="H5" t="s">
        <v>38</v>
      </c>
      <c r="L5" s="7" t="s">
        <v>48</v>
      </c>
    </row>
    <row r="6" spans="1:12" ht="15.75" thickBot="1">
      <c r="A6" t="s">
        <v>54</v>
      </c>
      <c r="B6" t="s">
        <v>55</v>
      </c>
      <c r="C6" t="s">
        <v>28</v>
      </c>
      <c r="D6" t="s">
        <v>50</v>
      </c>
      <c r="E6" t="s">
        <v>51</v>
      </c>
      <c r="F6" t="s">
        <v>52</v>
      </c>
      <c r="G6" t="s">
        <v>53</v>
      </c>
      <c r="H6" t="s">
        <v>38</v>
      </c>
      <c r="L6" s="7" t="s">
        <v>344</v>
      </c>
    </row>
    <row r="7" spans="1:12" ht="15.75" thickBot="1">
      <c r="A7" t="s">
        <v>57</v>
      </c>
      <c r="B7" t="s">
        <v>58</v>
      </c>
      <c r="C7" t="s">
        <v>28</v>
      </c>
      <c r="D7" t="s">
        <v>60</v>
      </c>
      <c r="E7" t="s">
        <v>51</v>
      </c>
      <c r="F7" t="s">
        <v>52</v>
      </c>
      <c r="G7" t="s">
        <v>53</v>
      </c>
      <c r="H7" t="s">
        <v>38</v>
      </c>
      <c r="L7" s="7" t="s">
        <v>345</v>
      </c>
    </row>
    <row r="8" spans="1:12" ht="15.75" thickBot="1">
      <c r="A8" t="s">
        <v>62</v>
      </c>
      <c r="B8" t="s">
        <v>63</v>
      </c>
      <c r="C8" t="s">
        <v>28</v>
      </c>
      <c r="D8" t="s">
        <v>43</v>
      </c>
      <c r="E8" t="s">
        <v>65</v>
      </c>
      <c r="G8" t="s">
        <v>66</v>
      </c>
      <c r="H8" t="s">
        <v>38</v>
      </c>
      <c r="L8" s="7" t="s">
        <v>63</v>
      </c>
    </row>
    <row r="9" spans="1:12" ht="15.75" thickBot="1">
      <c r="A9" t="s">
        <v>67</v>
      </c>
      <c r="B9" t="s">
        <v>68</v>
      </c>
      <c r="C9" t="s">
        <v>28</v>
      </c>
      <c r="D9" t="s">
        <v>43</v>
      </c>
      <c r="E9" t="s">
        <v>65</v>
      </c>
      <c r="G9" t="s">
        <v>66</v>
      </c>
      <c r="H9" t="s">
        <v>38</v>
      </c>
      <c r="L9" s="7" t="s">
        <v>68</v>
      </c>
    </row>
    <row r="10" spans="1:12" ht="15.75" thickBot="1">
      <c r="A10" t="s">
        <v>70</v>
      </c>
      <c r="B10" t="s">
        <v>71</v>
      </c>
      <c r="C10" t="s">
        <v>28</v>
      </c>
      <c r="D10" t="s">
        <v>43</v>
      </c>
      <c r="E10" t="s">
        <v>73</v>
      </c>
      <c r="F10" t="s">
        <v>36</v>
      </c>
      <c r="G10" t="s">
        <v>37</v>
      </c>
      <c r="H10" t="s">
        <v>38</v>
      </c>
      <c r="L10" s="7" t="s">
        <v>71</v>
      </c>
    </row>
    <row r="11" spans="1:12" ht="15.75" thickBot="1">
      <c r="A11" t="s">
        <v>74</v>
      </c>
      <c r="B11" t="s">
        <v>75</v>
      </c>
      <c r="C11" t="s">
        <v>28</v>
      </c>
      <c r="D11" t="s">
        <v>43</v>
      </c>
      <c r="E11" t="s">
        <v>77</v>
      </c>
      <c r="F11" t="s">
        <v>36</v>
      </c>
      <c r="G11" t="s">
        <v>37</v>
      </c>
      <c r="H11" t="s">
        <v>38</v>
      </c>
      <c r="L11" s="7" t="s">
        <v>75</v>
      </c>
    </row>
    <row r="12" spans="1:12" ht="15.75" thickBot="1">
      <c r="A12" t="s">
        <v>78</v>
      </c>
      <c r="B12" t="s">
        <v>79</v>
      </c>
      <c r="C12" t="s">
        <v>28</v>
      </c>
      <c r="D12" t="s">
        <v>43</v>
      </c>
      <c r="E12" t="s">
        <v>35</v>
      </c>
      <c r="F12" t="s">
        <v>36</v>
      </c>
      <c r="G12" t="s">
        <v>37</v>
      </c>
      <c r="H12" t="s">
        <v>38</v>
      </c>
      <c r="L12" s="7" t="s">
        <v>79</v>
      </c>
    </row>
    <row r="13" spans="1:12" ht="15.75" thickBot="1">
      <c r="A13" t="s">
        <v>82</v>
      </c>
      <c r="B13" t="s">
        <v>83</v>
      </c>
      <c r="C13" t="s">
        <v>84</v>
      </c>
      <c r="D13" t="s">
        <v>86</v>
      </c>
      <c r="E13" t="s">
        <v>77</v>
      </c>
      <c r="F13" t="s">
        <v>87</v>
      </c>
      <c r="G13" t="s">
        <v>53</v>
      </c>
      <c r="H13" t="s">
        <v>38</v>
      </c>
      <c r="L13" s="7" t="s">
        <v>83</v>
      </c>
    </row>
    <row r="14" spans="1:12" ht="15.75" thickBot="1">
      <c r="A14" t="s">
        <v>89</v>
      </c>
      <c r="B14" t="s">
        <v>90</v>
      </c>
      <c r="C14" t="s">
        <v>28</v>
      </c>
      <c r="D14" t="s">
        <v>92</v>
      </c>
      <c r="E14" t="s">
        <v>93</v>
      </c>
      <c r="F14" t="s">
        <v>94</v>
      </c>
      <c r="G14" t="s">
        <v>53</v>
      </c>
      <c r="H14" t="s">
        <v>38</v>
      </c>
      <c r="L14" s="7" t="s">
        <v>90</v>
      </c>
    </row>
    <row r="15" spans="1:12" ht="15.75" thickBot="1">
      <c r="A15" t="s">
        <v>95</v>
      </c>
      <c r="B15" t="s">
        <v>96</v>
      </c>
      <c r="C15" t="s">
        <v>28</v>
      </c>
      <c r="D15" t="s">
        <v>65</v>
      </c>
      <c r="E15" t="s">
        <v>77</v>
      </c>
      <c r="F15" t="s">
        <v>94</v>
      </c>
      <c r="G15" t="s">
        <v>53</v>
      </c>
      <c r="H15" t="s">
        <v>38</v>
      </c>
      <c r="L15" s="7" t="s">
        <v>96</v>
      </c>
    </row>
    <row r="16" spans="1:12" ht="15.75" thickBot="1">
      <c r="A16" t="s">
        <v>98</v>
      </c>
      <c r="B16" t="s">
        <v>99</v>
      </c>
      <c r="C16" t="s">
        <v>84</v>
      </c>
      <c r="D16" t="s">
        <v>101</v>
      </c>
      <c r="E16" t="s">
        <v>65</v>
      </c>
      <c r="G16" t="s">
        <v>45</v>
      </c>
      <c r="H16" t="s">
        <v>38</v>
      </c>
      <c r="L16" s="7" t="s">
        <v>99</v>
      </c>
    </row>
    <row r="17" spans="1:12" ht="15.75" thickBot="1">
      <c r="A17" t="s">
        <v>102</v>
      </c>
      <c r="B17" t="s">
        <v>103</v>
      </c>
      <c r="C17" t="s">
        <v>28</v>
      </c>
      <c r="D17" t="s">
        <v>105</v>
      </c>
      <c r="E17" t="s">
        <v>65</v>
      </c>
      <c r="G17" t="s">
        <v>66</v>
      </c>
      <c r="H17" t="s">
        <v>38</v>
      </c>
      <c r="L17" s="7" t="s">
        <v>103</v>
      </c>
    </row>
    <row r="18" spans="1:12" ht="15.75" thickBot="1">
      <c r="A18" t="s">
        <v>106</v>
      </c>
      <c r="B18" t="s">
        <v>107</v>
      </c>
      <c r="C18" t="s">
        <v>28</v>
      </c>
      <c r="D18" t="s">
        <v>109</v>
      </c>
      <c r="E18" t="s">
        <v>110</v>
      </c>
      <c r="G18" t="s">
        <v>66</v>
      </c>
      <c r="H18" t="s">
        <v>38</v>
      </c>
      <c r="L18" s="7" t="s">
        <v>346</v>
      </c>
    </row>
    <row r="19" spans="1:12" ht="15.75" thickBot="1">
      <c r="A19" t="s">
        <v>112</v>
      </c>
      <c r="B19" t="s">
        <v>113</v>
      </c>
      <c r="C19" t="s">
        <v>28</v>
      </c>
      <c r="D19" t="s">
        <v>115</v>
      </c>
      <c r="E19" t="s">
        <v>116</v>
      </c>
      <c r="F19" t="s">
        <v>117</v>
      </c>
      <c r="G19" t="s">
        <v>118</v>
      </c>
      <c r="H19" t="s">
        <v>38</v>
      </c>
      <c r="L19" s="7" t="s">
        <v>113</v>
      </c>
    </row>
    <row r="20" spans="1:12" ht="15.75" thickBot="1">
      <c r="A20" t="s">
        <v>119</v>
      </c>
      <c r="B20" t="s">
        <v>120</v>
      </c>
      <c r="C20" t="s">
        <v>28</v>
      </c>
      <c r="D20" t="s">
        <v>115</v>
      </c>
      <c r="E20" t="s">
        <v>122</v>
      </c>
      <c r="F20" t="s">
        <v>117</v>
      </c>
      <c r="G20" t="s">
        <v>118</v>
      </c>
      <c r="H20" t="s">
        <v>38</v>
      </c>
      <c r="L20" s="7" t="s">
        <v>120</v>
      </c>
    </row>
    <row r="21" spans="1:12" ht="15.75" thickBot="1">
      <c r="A21" t="s">
        <v>123</v>
      </c>
      <c r="B21" t="s">
        <v>124</v>
      </c>
      <c r="C21" t="s">
        <v>84</v>
      </c>
      <c r="D21" t="s">
        <v>126</v>
      </c>
      <c r="E21" t="s">
        <v>93</v>
      </c>
      <c r="F21" t="s">
        <v>87</v>
      </c>
      <c r="G21" t="s">
        <v>53</v>
      </c>
      <c r="H21" t="s">
        <v>38</v>
      </c>
      <c r="L21" s="7" t="s">
        <v>124</v>
      </c>
    </row>
    <row r="22" spans="1:12" ht="15.75" thickBot="1">
      <c r="A22" t="s">
        <v>127</v>
      </c>
      <c r="B22" t="s">
        <v>128</v>
      </c>
      <c r="C22" t="s">
        <v>28</v>
      </c>
      <c r="D22" t="s">
        <v>130</v>
      </c>
      <c r="E22" t="s">
        <v>73</v>
      </c>
      <c r="F22" t="s">
        <v>36</v>
      </c>
      <c r="G22" t="s">
        <v>37</v>
      </c>
      <c r="H22" t="s">
        <v>38</v>
      </c>
      <c r="L22" s="7" t="s">
        <v>128</v>
      </c>
    </row>
    <row r="23" spans="1:12" ht="15.75" thickBot="1">
      <c r="A23" t="s">
        <v>131</v>
      </c>
      <c r="B23" t="s">
        <v>132</v>
      </c>
      <c r="C23" t="s">
        <v>28</v>
      </c>
      <c r="D23" t="s">
        <v>86</v>
      </c>
      <c r="E23" t="s">
        <v>77</v>
      </c>
      <c r="F23" t="s">
        <v>36</v>
      </c>
      <c r="G23" t="s">
        <v>37</v>
      </c>
      <c r="H23" t="s">
        <v>38</v>
      </c>
      <c r="L23" s="7" t="s">
        <v>132</v>
      </c>
    </row>
    <row r="24" spans="1:12" ht="15.75" thickBot="1">
      <c r="A24" t="s">
        <v>134</v>
      </c>
      <c r="B24" t="s">
        <v>135</v>
      </c>
      <c r="C24" t="s">
        <v>28</v>
      </c>
      <c r="D24" t="s">
        <v>86</v>
      </c>
      <c r="E24" t="s">
        <v>77</v>
      </c>
      <c r="F24" t="s">
        <v>36</v>
      </c>
      <c r="G24" t="s">
        <v>37</v>
      </c>
      <c r="H24" t="s">
        <v>38</v>
      </c>
      <c r="L24" s="7" t="s">
        <v>135</v>
      </c>
    </row>
    <row r="25" spans="1:12" ht="15.75" thickBot="1">
      <c r="A25" t="s">
        <v>137</v>
      </c>
      <c r="B25" t="s">
        <v>138</v>
      </c>
      <c r="C25" t="s">
        <v>28</v>
      </c>
      <c r="D25" t="s">
        <v>86</v>
      </c>
      <c r="E25" t="s">
        <v>77</v>
      </c>
      <c r="F25" t="s">
        <v>36</v>
      </c>
      <c r="G25" t="s">
        <v>37</v>
      </c>
      <c r="H25" t="s">
        <v>38</v>
      </c>
      <c r="L25" s="7" t="s">
        <v>138</v>
      </c>
    </row>
    <row r="26" spans="1:12" ht="15.75" thickBot="1">
      <c r="A26" t="s">
        <v>140</v>
      </c>
      <c r="B26" t="s">
        <v>141</v>
      </c>
      <c r="C26" t="s">
        <v>28</v>
      </c>
      <c r="D26" t="s">
        <v>143</v>
      </c>
      <c r="E26" t="s">
        <v>144</v>
      </c>
      <c r="G26" t="s">
        <v>66</v>
      </c>
      <c r="H26" t="s">
        <v>38</v>
      </c>
      <c r="L26" s="7" t="s">
        <v>141</v>
      </c>
    </row>
    <row r="27" spans="1:12" ht="15.75" thickBot="1">
      <c r="A27" t="s">
        <v>145</v>
      </c>
      <c r="B27" t="s">
        <v>146</v>
      </c>
      <c r="C27" t="s">
        <v>28</v>
      </c>
      <c r="D27" t="s">
        <v>148</v>
      </c>
      <c r="E27" t="s">
        <v>149</v>
      </c>
      <c r="G27" t="s">
        <v>66</v>
      </c>
      <c r="H27" t="s">
        <v>38</v>
      </c>
      <c r="L27" s="7" t="s">
        <v>146</v>
      </c>
    </row>
    <row r="28" spans="1:12" ht="15.75" thickBot="1">
      <c r="A28" t="s">
        <v>150</v>
      </c>
      <c r="B28" t="s">
        <v>151</v>
      </c>
      <c r="C28" t="s">
        <v>28</v>
      </c>
      <c r="D28" t="s">
        <v>130</v>
      </c>
      <c r="E28" t="s">
        <v>73</v>
      </c>
      <c r="F28" t="s">
        <v>52</v>
      </c>
      <c r="G28" t="s">
        <v>53</v>
      </c>
      <c r="H28" t="s">
        <v>38</v>
      </c>
      <c r="L28" s="7" t="s">
        <v>151</v>
      </c>
    </row>
    <row r="29" spans="1:12" ht="15.75" thickBot="1">
      <c r="A29" t="s">
        <v>153</v>
      </c>
      <c r="B29" t="s">
        <v>154</v>
      </c>
      <c r="C29" t="s">
        <v>84</v>
      </c>
      <c r="D29" t="s">
        <v>156</v>
      </c>
      <c r="E29" t="s">
        <v>157</v>
      </c>
      <c r="F29" t="s">
        <v>87</v>
      </c>
      <c r="G29" t="s">
        <v>53</v>
      </c>
      <c r="H29" t="s">
        <v>38</v>
      </c>
      <c r="L29" s="7" t="s">
        <v>154</v>
      </c>
    </row>
    <row r="30" spans="1:12" ht="15.75" hidden="1" thickBot="1">
      <c r="A30" t="s">
        <v>158</v>
      </c>
      <c r="B30" t="s">
        <v>159</v>
      </c>
      <c r="C30" t="s">
        <v>28</v>
      </c>
      <c r="D30" t="s">
        <v>161</v>
      </c>
      <c r="E30" t="s">
        <v>35</v>
      </c>
      <c r="F30" t="s">
        <v>94</v>
      </c>
      <c r="G30" t="s">
        <v>53</v>
      </c>
      <c r="H30" t="s">
        <v>38</v>
      </c>
      <c r="I30" t="s">
        <v>162</v>
      </c>
      <c r="J30" t="s">
        <v>163</v>
      </c>
      <c r="K30" t="s">
        <v>164</v>
      </c>
      <c r="L30" s="7" t="s">
        <v>159</v>
      </c>
    </row>
    <row r="31" spans="1:12" ht="15.75" hidden="1" thickBot="1">
      <c r="A31" t="s">
        <v>165</v>
      </c>
      <c r="B31" t="s">
        <v>166</v>
      </c>
      <c r="C31" t="s">
        <v>28</v>
      </c>
      <c r="D31" t="s">
        <v>161</v>
      </c>
      <c r="E31" t="s">
        <v>35</v>
      </c>
      <c r="F31" t="s">
        <v>36</v>
      </c>
      <c r="G31" t="s">
        <v>37</v>
      </c>
      <c r="H31" t="s">
        <v>38</v>
      </c>
      <c r="I31" t="s">
        <v>162</v>
      </c>
      <c r="J31" t="s">
        <v>168</v>
      </c>
      <c r="K31" t="s">
        <v>169</v>
      </c>
      <c r="L31" s="7" t="s">
        <v>166</v>
      </c>
    </row>
    <row r="32" spans="1:12" ht="15.75" hidden="1" thickBot="1">
      <c r="A32" t="s">
        <v>170</v>
      </c>
      <c r="B32" t="s">
        <v>171</v>
      </c>
      <c r="C32" t="s">
        <v>28</v>
      </c>
      <c r="D32" t="s">
        <v>161</v>
      </c>
      <c r="E32" t="s">
        <v>35</v>
      </c>
      <c r="F32" t="s">
        <v>36</v>
      </c>
      <c r="G32" t="s">
        <v>37</v>
      </c>
      <c r="H32" t="s">
        <v>38</v>
      </c>
      <c r="I32" t="s">
        <v>162</v>
      </c>
      <c r="J32" t="s">
        <v>168</v>
      </c>
      <c r="K32" t="s">
        <v>173</v>
      </c>
      <c r="L32" s="7" t="s">
        <v>171</v>
      </c>
    </row>
    <row r="33" spans="1:12" ht="15.75" hidden="1" thickBot="1">
      <c r="A33" t="s">
        <v>174</v>
      </c>
      <c r="B33" t="s">
        <v>175</v>
      </c>
      <c r="C33" t="s">
        <v>28</v>
      </c>
      <c r="D33" t="s">
        <v>161</v>
      </c>
      <c r="E33" t="s">
        <v>35</v>
      </c>
      <c r="F33" t="s">
        <v>36</v>
      </c>
      <c r="G33" t="s">
        <v>37</v>
      </c>
      <c r="H33" t="s">
        <v>38</v>
      </c>
      <c r="I33" t="s">
        <v>177</v>
      </c>
      <c r="J33" t="s">
        <v>168</v>
      </c>
      <c r="K33" t="s">
        <v>173</v>
      </c>
      <c r="L33" s="7" t="s">
        <v>175</v>
      </c>
    </row>
    <row r="34" spans="1:12" ht="15.75" hidden="1" thickBot="1">
      <c r="A34" t="s">
        <v>178</v>
      </c>
      <c r="B34" t="s">
        <v>179</v>
      </c>
      <c r="C34" t="s">
        <v>28</v>
      </c>
      <c r="D34" t="s">
        <v>161</v>
      </c>
      <c r="E34" t="s">
        <v>35</v>
      </c>
      <c r="F34" t="s">
        <v>36</v>
      </c>
      <c r="G34" t="s">
        <v>37</v>
      </c>
      <c r="H34" t="s">
        <v>38</v>
      </c>
      <c r="I34" t="s">
        <v>162</v>
      </c>
      <c r="J34" t="s">
        <v>168</v>
      </c>
      <c r="K34" t="s">
        <v>169</v>
      </c>
      <c r="L34" s="7" t="s">
        <v>179</v>
      </c>
    </row>
    <row r="35" spans="1:12" ht="15.75" hidden="1" thickBot="1">
      <c r="A35" t="s">
        <v>182</v>
      </c>
      <c r="B35" t="s">
        <v>183</v>
      </c>
      <c r="C35" t="s">
        <v>28</v>
      </c>
      <c r="D35" t="s">
        <v>161</v>
      </c>
      <c r="E35" t="s">
        <v>35</v>
      </c>
      <c r="F35" t="s">
        <v>185</v>
      </c>
      <c r="G35" t="s">
        <v>118</v>
      </c>
      <c r="H35" t="s">
        <v>38</v>
      </c>
      <c r="I35" t="s">
        <v>162</v>
      </c>
      <c r="J35" t="s">
        <v>186</v>
      </c>
      <c r="K35" t="s">
        <v>187</v>
      </c>
      <c r="L35" s="7" t="s">
        <v>183</v>
      </c>
    </row>
    <row r="36" spans="1:12" ht="15.75" hidden="1" thickBot="1">
      <c r="A36" t="s">
        <v>188</v>
      </c>
      <c r="B36" t="s">
        <v>189</v>
      </c>
      <c r="C36" t="s">
        <v>28</v>
      </c>
      <c r="D36" t="s">
        <v>161</v>
      </c>
      <c r="E36" t="s">
        <v>35</v>
      </c>
      <c r="F36" t="s">
        <v>185</v>
      </c>
      <c r="G36" t="s">
        <v>118</v>
      </c>
      <c r="H36" t="s">
        <v>38</v>
      </c>
      <c r="I36" t="s">
        <v>162</v>
      </c>
      <c r="J36" t="s">
        <v>186</v>
      </c>
      <c r="K36" t="s">
        <v>187</v>
      </c>
      <c r="L36" s="7" t="s">
        <v>189</v>
      </c>
    </row>
    <row r="37" spans="1:12" ht="15.75" thickBot="1">
      <c r="A37" t="s">
        <v>191</v>
      </c>
      <c r="B37" t="s">
        <v>192</v>
      </c>
      <c r="C37" t="s">
        <v>28</v>
      </c>
      <c r="D37" t="s">
        <v>161</v>
      </c>
      <c r="E37" t="s">
        <v>35</v>
      </c>
      <c r="F37" t="s">
        <v>36</v>
      </c>
      <c r="G37" t="s">
        <v>37</v>
      </c>
      <c r="H37" t="s">
        <v>38</v>
      </c>
      <c r="J37" t="s">
        <v>168</v>
      </c>
      <c r="K37" t="s">
        <v>194</v>
      </c>
      <c r="L37" s="7" t="s">
        <v>192</v>
      </c>
    </row>
    <row r="38" spans="1:12" ht="15.75" hidden="1" thickBot="1">
      <c r="A38" t="s">
        <v>195</v>
      </c>
      <c r="B38" t="s">
        <v>196</v>
      </c>
      <c r="C38" t="s">
        <v>28</v>
      </c>
      <c r="D38" t="s">
        <v>161</v>
      </c>
      <c r="E38" t="s">
        <v>35</v>
      </c>
      <c r="F38" t="s">
        <v>36</v>
      </c>
      <c r="G38" t="s">
        <v>37</v>
      </c>
      <c r="H38" t="s">
        <v>38</v>
      </c>
      <c r="I38" t="s">
        <v>177</v>
      </c>
      <c r="J38" t="s">
        <v>168</v>
      </c>
      <c r="K38" t="s">
        <v>173</v>
      </c>
      <c r="L38" s="7" t="s">
        <v>196</v>
      </c>
    </row>
    <row r="39" spans="1:12" ht="15.75" hidden="1" thickBot="1">
      <c r="A39" t="s">
        <v>198</v>
      </c>
      <c r="B39" t="s">
        <v>199</v>
      </c>
      <c r="C39" t="s">
        <v>28</v>
      </c>
      <c r="D39" t="s">
        <v>161</v>
      </c>
      <c r="E39" t="s">
        <v>35</v>
      </c>
      <c r="F39" t="s">
        <v>36</v>
      </c>
      <c r="G39" t="s">
        <v>37</v>
      </c>
      <c r="H39" t="s">
        <v>38</v>
      </c>
      <c r="I39" t="s">
        <v>162</v>
      </c>
      <c r="J39" t="s">
        <v>168</v>
      </c>
      <c r="K39" t="s">
        <v>194</v>
      </c>
      <c r="L39" s="7" t="s">
        <v>199</v>
      </c>
    </row>
    <row r="40" spans="1:12" ht="15.75" hidden="1" thickBot="1">
      <c r="A40" t="s">
        <v>201</v>
      </c>
      <c r="B40" t="s">
        <v>202</v>
      </c>
      <c r="C40" t="s">
        <v>28</v>
      </c>
      <c r="D40" t="s">
        <v>161</v>
      </c>
      <c r="E40" t="s">
        <v>35</v>
      </c>
      <c r="F40" t="s">
        <v>185</v>
      </c>
      <c r="G40" t="s">
        <v>118</v>
      </c>
      <c r="H40" t="s">
        <v>38</v>
      </c>
      <c r="I40" t="s">
        <v>177</v>
      </c>
      <c r="J40" t="s">
        <v>186</v>
      </c>
      <c r="K40" t="s">
        <v>187</v>
      </c>
      <c r="L40" s="7" t="s">
        <v>202</v>
      </c>
    </row>
    <row r="41" spans="1:12" ht="15.75" thickBot="1">
      <c r="A41" t="s">
        <v>205</v>
      </c>
      <c r="B41" t="s">
        <v>206</v>
      </c>
      <c r="C41" t="s">
        <v>84</v>
      </c>
      <c r="D41" t="s">
        <v>208</v>
      </c>
      <c r="E41" t="s">
        <v>209</v>
      </c>
      <c r="G41" t="s">
        <v>210</v>
      </c>
      <c r="H41" t="s">
        <v>38</v>
      </c>
      <c r="J41" t="s">
        <v>186</v>
      </c>
      <c r="K41" t="s">
        <v>211</v>
      </c>
      <c r="L41" s="7" t="s">
        <v>206</v>
      </c>
    </row>
    <row r="42" spans="1:12" ht="15.75" thickBot="1">
      <c r="A42" t="s">
        <v>213</v>
      </c>
      <c r="B42" t="s">
        <v>214</v>
      </c>
      <c r="C42" t="s">
        <v>28</v>
      </c>
      <c r="D42" t="s">
        <v>208</v>
      </c>
      <c r="E42" t="s">
        <v>209</v>
      </c>
      <c r="F42" t="s">
        <v>216</v>
      </c>
      <c r="G42" t="s">
        <v>118</v>
      </c>
      <c r="H42" t="s">
        <v>38</v>
      </c>
      <c r="J42" t="s">
        <v>186</v>
      </c>
      <c r="K42" t="s">
        <v>187</v>
      </c>
      <c r="L42" s="7" t="s">
        <v>214</v>
      </c>
    </row>
    <row r="43" spans="1:12" ht="15.75" thickBot="1">
      <c r="A43" t="s">
        <v>217</v>
      </c>
      <c r="B43" t="s">
        <v>218</v>
      </c>
      <c r="C43" t="s">
        <v>28</v>
      </c>
      <c r="D43" t="s">
        <v>208</v>
      </c>
      <c r="E43" t="s">
        <v>209</v>
      </c>
      <c r="F43" t="s">
        <v>216</v>
      </c>
      <c r="G43" t="s">
        <v>118</v>
      </c>
      <c r="H43" t="s">
        <v>38</v>
      </c>
      <c r="J43" t="s">
        <v>186</v>
      </c>
      <c r="K43" t="s">
        <v>187</v>
      </c>
      <c r="L43" s="7" t="s">
        <v>218</v>
      </c>
    </row>
    <row r="44" spans="1:12" ht="15.75" thickBot="1">
      <c r="A44" t="s">
        <v>220</v>
      </c>
      <c r="B44" t="s">
        <v>221</v>
      </c>
      <c r="C44" t="s">
        <v>28</v>
      </c>
      <c r="D44" t="s">
        <v>208</v>
      </c>
      <c r="E44" t="s">
        <v>209</v>
      </c>
      <c r="F44" t="s">
        <v>36</v>
      </c>
      <c r="G44" t="s">
        <v>37</v>
      </c>
      <c r="H44" t="s">
        <v>38</v>
      </c>
      <c r="J44" t="s">
        <v>168</v>
      </c>
      <c r="K44" t="s">
        <v>194</v>
      </c>
      <c r="L44" s="7" t="s">
        <v>221</v>
      </c>
    </row>
    <row r="45" spans="1:12" ht="15.75" thickBot="1">
      <c r="A45" t="s">
        <v>224</v>
      </c>
      <c r="B45" t="s">
        <v>225</v>
      </c>
      <c r="C45" t="s">
        <v>28</v>
      </c>
      <c r="D45" t="s">
        <v>208</v>
      </c>
      <c r="E45" t="s">
        <v>209</v>
      </c>
      <c r="F45" t="s">
        <v>227</v>
      </c>
      <c r="G45" t="s">
        <v>118</v>
      </c>
      <c r="H45" t="s">
        <v>38</v>
      </c>
      <c r="J45" t="s">
        <v>186</v>
      </c>
      <c r="K45" t="s">
        <v>187</v>
      </c>
      <c r="L45" s="7" t="s">
        <v>225</v>
      </c>
    </row>
    <row r="46" spans="1:12" ht="15.75" thickBot="1">
      <c r="A46" t="s">
        <v>228</v>
      </c>
      <c r="B46" t="s">
        <v>202</v>
      </c>
      <c r="C46" t="s">
        <v>28</v>
      </c>
      <c r="D46" t="s">
        <v>161</v>
      </c>
      <c r="E46" t="s">
        <v>230</v>
      </c>
      <c r="F46" t="s">
        <v>117</v>
      </c>
      <c r="G46" t="s">
        <v>118</v>
      </c>
      <c r="H46" t="s">
        <v>38</v>
      </c>
      <c r="J46" t="s">
        <v>186</v>
      </c>
      <c r="K46" t="s">
        <v>187</v>
      </c>
      <c r="L46" s="7" t="s">
        <v>202</v>
      </c>
    </row>
    <row r="47" spans="1:12" ht="15.75" thickBot="1">
      <c r="A47" t="s">
        <v>232</v>
      </c>
      <c r="B47" t="s">
        <v>179</v>
      </c>
      <c r="C47" t="s">
        <v>28</v>
      </c>
      <c r="D47" t="s">
        <v>208</v>
      </c>
      <c r="E47" t="s">
        <v>209</v>
      </c>
      <c r="F47" t="s">
        <v>234</v>
      </c>
      <c r="G47" t="s">
        <v>37</v>
      </c>
      <c r="H47" t="s">
        <v>38</v>
      </c>
      <c r="J47" t="s">
        <v>168</v>
      </c>
      <c r="K47" t="s">
        <v>169</v>
      </c>
      <c r="L47" s="7" t="s">
        <v>179</v>
      </c>
    </row>
    <row r="48" spans="1:12" ht="15.75" thickBot="1">
      <c r="A48" t="s">
        <v>235</v>
      </c>
      <c r="B48" t="s">
        <v>166</v>
      </c>
      <c r="C48" t="s">
        <v>28</v>
      </c>
      <c r="D48" t="s">
        <v>208</v>
      </c>
      <c r="E48" t="s">
        <v>209</v>
      </c>
      <c r="F48" t="s">
        <v>234</v>
      </c>
      <c r="G48" t="s">
        <v>37</v>
      </c>
      <c r="H48" t="s">
        <v>38</v>
      </c>
      <c r="J48" t="s">
        <v>168</v>
      </c>
      <c r="K48" t="s">
        <v>169</v>
      </c>
      <c r="L48" s="7" t="s">
        <v>166</v>
      </c>
    </row>
    <row r="49" spans="1:12" ht="15.75" thickBot="1">
      <c r="A49" t="s">
        <v>237</v>
      </c>
      <c r="B49" t="s">
        <v>238</v>
      </c>
      <c r="C49" t="s">
        <v>28</v>
      </c>
      <c r="D49" t="s">
        <v>208</v>
      </c>
      <c r="E49" t="s">
        <v>209</v>
      </c>
      <c r="F49" t="s">
        <v>234</v>
      </c>
      <c r="G49" t="s">
        <v>37</v>
      </c>
      <c r="H49" t="s">
        <v>38</v>
      </c>
      <c r="J49" t="s">
        <v>168</v>
      </c>
      <c r="K49" t="s">
        <v>169</v>
      </c>
      <c r="L49" s="7" t="s">
        <v>238</v>
      </c>
    </row>
    <row r="50" spans="1:12" ht="15.75" thickBot="1">
      <c r="A50" t="s">
        <v>241</v>
      </c>
      <c r="B50" t="s">
        <v>242</v>
      </c>
      <c r="C50" t="s">
        <v>28</v>
      </c>
      <c r="D50" t="s">
        <v>149</v>
      </c>
      <c r="E50" t="s">
        <v>209</v>
      </c>
      <c r="F50" t="s">
        <v>244</v>
      </c>
      <c r="G50" t="s">
        <v>118</v>
      </c>
      <c r="H50" t="s">
        <v>38</v>
      </c>
      <c r="J50" t="s">
        <v>186</v>
      </c>
      <c r="K50" t="s">
        <v>187</v>
      </c>
      <c r="L50" s="7" t="s">
        <v>242</v>
      </c>
    </row>
    <row r="51" spans="1:12" ht="15.75" thickBot="1">
      <c r="A51" t="s">
        <v>245</v>
      </c>
      <c r="B51" t="s">
        <v>246</v>
      </c>
      <c r="C51" t="s">
        <v>28</v>
      </c>
      <c r="D51" t="s">
        <v>144</v>
      </c>
      <c r="E51" t="s">
        <v>209</v>
      </c>
      <c r="F51" t="s">
        <v>185</v>
      </c>
      <c r="G51" t="s">
        <v>118</v>
      </c>
      <c r="H51" t="s">
        <v>38</v>
      </c>
      <c r="J51" t="s">
        <v>186</v>
      </c>
      <c r="K51" t="s">
        <v>187</v>
      </c>
      <c r="L51" s="7" t="s">
        <v>246</v>
      </c>
    </row>
    <row r="52" spans="1:12" ht="15.75" thickBot="1">
      <c r="A52" t="s">
        <v>248</v>
      </c>
      <c r="B52" t="s">
        <v>249</v>
      </c>
      <c r="C52" t="s">
        <v>28</v>
      </c>
      <c r="D52" t="s">
        <v>144</v>
      </c>
      <c r="E52" t="s">
        <v>209</v>
      </c>
      <c r="F52" t="s">
        <v>117</v>
      </c>
      <c r="G52" t="s">
        <v>118</v>
      </c>
      <c r="H52" t="s">
        <v>38</v>
      </c>
      <c r="J52" t="s">
        <v>186</v>
      </c>
      <c r="K52" t="s">
        <v>187</v>
      </c>
      <c r="L52" s="7" t="s">
        <v>347</v>
      </c>
    </row>
    <row r="53" spans="1:12" ht="15.75" thickBot="1">
      <c r="A53" t="s">
        <v>251</v>
      </c>
      <c r="B53" t="s">
        <v>252</v>
      </c>
      <c r="C53" t="s">
        <v>28</v>
      </c>
      <c r="D53" t="s">
        <v>149</v>
      </c>
      <c r="E53" t="s">
        <v>157</v>
      </c>
      <c r="F53" t="s">
        <v>117</v>
      </c>
      <c r="G53" t="s">
        <v>118</v>
      </c>
      <c r="H53" t="s">
        <v>38</v>
      </c>
      <c r="J53" t="s">
        <v>186</v>
      </c>
      <c r="K53" t="s">
        <v>187</v>
      </c>
      <c r="L53" s="7" t="s">
        <v>252</v>
      </c>
    </row>
    <row r="54" spans="1:12" ht="15.75" thickBot="1">
      <c r="A54" t="s">
        <v>254</v>
      </c>
      <c r="B54" t="s">
        <v>255</v>
      </c>
      <c r="C54" t="s">
        <v>28</v>
      </c>
      <c r="D54" t="s">
        <v>208</v>
      </c>
      <c r="E54" t="s">
        <v>209</v>
      </c>
      <c r="F54" t="s">
        <v>36</v>
      </c>
      <c r="G54" t="s">
        <v>37</v>
      </c>
      <c r="H54" t="s">
        <v>38</v>
      </c>
      <c r="J54" t="s">
        <v>168</v>
      </c>
      <c r="K54" t="s">
        <v>194</v>
      </c>
      <c r="L54" s="7" t="s">
        <v>255</v>
      </c>
    </row>
    <row r="55" spans="1:12" ht="15.75" thickBot="1">
      <c r="A55" t="s">
        <v>257</v>
      </c>
      <c r="B55" t="s">
        <v>258</v>
      </c>
      <c r="C55" t="s">
        <v>28</v>
      </c>
      <c r="D55" t="s">
        <v>208</v>
      </c>
      <c r="E55" t="s">
        <v>209</v>
      </c>
      <c r="F55" t="s">
        <v>260</v>
      </c>
      <c r="G55" t="s">
        <v>37</v>
      </c>
      <c r="H55" t="s">
        <v>38</v>
      </c>
      <c r="J55" t="s">
        <v>168</v>
      </c>
      <c r="K55" t="s">
        <v>169</v>
      </c>
      <c r="L55" s="7" t="s">
        <v>258</v>
      </c>
    </row>
    <row r="56" spans="1:12" ht="15.75" thickBot="1">
      <c r="A56" t="s">
        <v>261</v>
      </c>
      <c r="B56" t="s">
        <v>262</v>
      </c>
      <c r="C56" t="s">
        <v>28</v>
      </c>
      <c r="D56" t="s">
        <v>208</v>
      </c>
      <c r="E56" t="s">
        <v>209</v>
      </c>
      <c r="F56" t="s">
        <v>260</v>
      </c>
      <c r="G56" t="s">
        <v>37</v>
      </c>
      <c r="H56" t="s">
        <v>38</v>
      </c>
      <c r="J56" t="s">
        <v>168</v>
      </c>
      <c r="K56" t="s">
        <v>169</v>
      </c>
      <c r="L56" s="7" t="s">
        <v>262</v>
      </c>
    </row>
    <row r="57" spans="1:12" ht="15.75" thickBot="1">
      <c r="A57" t="s">
        <v>264</v>
      </c>
      <c r="B57" t="s">
        <v>265</v>
      </c>
      <c r="C57" t="s">
        <v>28</v>
      </c>
      <c r="D57" t="s">
        <v>161</v>
      </c>
      <c r="E57" t="s">
        <v>35</v>
      </c>
      <c r="F57" t="s">
        <v>267</v>
      </c>
      <c r="G57" t="s">
        <v>118</v>
      </c>
      <c r="H57" t="s">
        <v>38</v>
      </c>
      <c r="I57" t="s">
        <v>268</v>
      </c>
      <c r="J57" t="s">
        <v>186</v>
      </c>
      <c r="K57" t="s">
        <v>187</v>
      </c>
      <c r="L57" s="7" t="s">
        <v>265</v>
      </c>
    </row>
    <row r="58" spans="1:12" ht="15.75" thickBot="1">
      <c r="A58" t="s">
        <v>270</v>
      </c>
      <c r="B58" t="s">
        <v>271</v>
      </c>
      <c r="C58" t="s">
        <v>28</v>
      </c>
      <c r="D58" t="s">
        <v>273</v>
      </c>
      <c r="E58" t="s">
        <v>274</v>
      </c>
      <c r="F58" t="s">
        <v>275</v>
      </c>
      <c r="G58" t="s">
        <v>118</v>
      </c>
      <c r="H58" t="s">
        <v>38</v>
      </c>
      <c r="I58" t="s">
        <v>268</v>
      </c>
      <c r="J58" t="s">
        <v>186</v>
      </c>
      <c r="K58" t="s">
        <v>187</v>
      </c>
      <c r="L58" s="7" t="s">
        <v>271</v>
      </c>
    </row>
    <row r="59" spans="1:12" ht="15.75" hidden="1" thickBot="1">
      <c r="A59" t="s">
        <v>276</v>
      </c>
      <c r="B59" t="s">
        <v>277</v>
      </c>
      <c r="C59" t="s">
        <v>28</v>
      </c>
      <c r="D59" t="s">
        <v>279</v>
      </c>
      <c r="E59" t="s">
        <v>280</v>
      </c>
      <c r="F59" t="s">
        <v>281</v>
      </c>
      <c r="G59" t="s">
        <v>37</v>
      </c>
      <c r="H59" t="s">
        <v>38</v>
      </c>
      <c r="I59" t="s">
        <v>282</v>
      </c>
      <c r="J59" t="s">
        <v>283</v>
      </c>
      <c r="K59" t="s">
        <v>284</v>
      </c>
      <c r="L59" s="7" t="s">
        <v>277</v>
      </c>
    </row>
    <row r="60" spans="1:12" ht="15.75" hidden="1" thickBot="1">
      <c r="A60" t="s">
        <v>285</v>
      </c>
      <c r="B60" t="s">
        <v>286</v>
      </c>
      <c r="C60" t="s">
        <v>28</v>
      </c>
      <c r="D60" t="s">
        <v>279</v>
      </c>
      <c r="E60" t="s">
        <v>280</v>
      </c>
      <c r="F60" t="s">
        <v>267</v>
      </c>
      <c r="G60" t="s">
        <v>118</v>
      </c>
      <c r="H60" t="s">
        <v>38</v>
      </c>
      <c r="I60" t="s">
        <v>282</v>
      </c>
      <c r="J60" t="s">
        <v>288</v>
      </c>
      <c r="K60" t="s">
        <v>289</v>
      </c>
      <c r="L60" s="7" t="s">
        <v>286</v>
      </c>
    </row>
    <row r="61" spans="1:12" ht="15.75" hidden="1" thickBot="1">
      <c r="A61" t="s">
        <v>291</v>
      </c>
      <c r="B61" t="s">
        <v>292</v>
      </c>
      <c r="C61" t="s">
        <v>28</v>
      </c>
      <c r="D61" t="s">
        <v>279</v>
      </c>
      <c r="E61" t="s">
        <v>280</v>
      </c>
      <c r="F61" t="s">
        <v>294</v>
      </c>
      <c r="G61" t="s">
        <v>118</v>
      </c>
      <c r="H61" t="s">
        <v>38</v>
      </c>
      <c r="I61" t="s">
        <v>282</v>
      </c>
      <c r="J61" t="s">
        <v>295</v>
      </c>
      <c r="K61" t="s">
        <v>296</v>
      </c>
      <c r="L61" s="7" t="s">
        <v>292</v>
      </c>
    </row>
    <row r="62" spans="1:12" ht="15.75" hidden="1" thickBot="1">
      <c r="A62" t="s">
        <v>297</v>
      </c>
      <c r="B62" t="s">
        <v>298</v>
      </c>
      <c r="C62" t="s">
        <v>28</v>
      </c>
      <c r="D62" t="s">
        <v>279</v>
      </c>
      <c r="E62" t="s">
        <v>280</v>
      </c>
      <c r="F62" t="s">
        <v>260</v>
      </c>
      <c r="G62" t="s">
        <v>37</v>
      </c>
      <c r="H62" t="s">
        <v>38</v>
      </c>
      <c r="I62" t="s">
        <v>282</v>
      </c>
      <c r="J62" t="s">
        <v>295</v>
      </c>
      <c r="K62" t="s">
        <v>300</v>
      </c>
      <c r="L62" s="7" t="s">
        <v>298</v>
      </c>
    </row>
    <row r="63" spans="1:12" ht="15.75" thickBot="1">
      <c r="A63" t="s">
        <v>301</v>
      </c>
      <c r="B63" t="s">
        <v>302</v>
      </c>
      <c r="C63" t="s">
        <v>84</v>
      </c>
      <c r="D63" t="s">
        <v>161</v>
      </c>
      <c r="E63" t="s">
        <v>304</v>
      </c>
      <c r="F63" t="s">
        <v>87</v>
      </c>
      <c r="G63" t="s">
        <v>53</v>
      </c>
      <c r="H63" t="s">
        <v>38</v>
      </c>
      <c r="J63" t="s">
        <v>305</v>
      </c>
      <c r="K63" t="s">
        <v>306</v>
      </c>
      <c r="L63" s="7" t="s">
        <v>302</v>
      </c>
    </row>
    <row r="64" spans="1:12" ht="15.75" thickBot="1">
      <c r="A64" t="s">
        <v>308</v>
      </c>
      <c r="B64" t="s">
        <v>309</v>
      </c>
      <c r="C64" t="s">
        <v>84</v>
      </c>
      <c r="D64" t="s">
        <v>209</v>
      </c>
      <c r="E64" t="s">
        <v>311</v>
      </c>
      <c r="F64" t="s">
        <v>294</v>
      </c>
      <c r="G64" t="s">
        <v>53</v>
      </c>
      <c r="H64" t="s">
        <v>38</v>
      </c>
      <c r="J64" t="s">
        <v>305</v>
      </c>
      <c r="K64" t="s">
        <v>312</v>
      </c>
      <c r="L64" s="7" t="s">
        <v>309</v>
      </c>
    </row>
    <row r="65" spans="1:12" ht="15.75" thickBot="1">
      <c r="A65" t="s">
        <v>314</v>
      </c>
      <c r="B65" t="s">
        <v>315</v>
      </c>
      <c r="C65" t="s">
        <v>28</v>
      </c>
      <c r="D65" t="s">
        <v>274</v>
      </c>
      <c r="E65" t="s">
        <v>35</v>
      </c>
      <c r="F65" t="s">
        <v>317</v>
      </c>
      <c r="G65" t="s">
        <v>118</v>
      </c>
      <c r="H65" t="s">
        <v>38</v>
      </c>
      <c r="J65" t="s">
        <v>186</v>
      </c>
      <c r="K65" t="s">
        <v>187</v>
      </c>
      <c r="L65" s="7" t="s">
        <v>315</v>
      </c>
    </row>
    <row r="66" spans="1:12" ht="15.75" thickBot="1">
      <c r="A66" t="s">
        <v>318</v>
      </c>
      <c r="B66" t="s">
        <v>319</v>
      </c>
      <c r="C66" t="s">
        <v>28</v>
      </c>
      <c r="D66" t="s">
        <v>110</v>
      </c>
      <c r="E66" t="s">
        <v>321</v>
      </c>
      <c r="F66" t="s">
        <v>227</v>
      </c>
      <c r="G66" t="s">
        <v>118</v>
      </c>
      <c r="H66" t="s">
        <v>38</v>
      </c>
      <c r="J66" t="s">
        <v>186</v>
      </c>
      <c r="K66" t="s">
        <v>187</v>
      </c>
      <c r="L66" s="7" t="s">
        <v>319</v>
      </c>
    </row>
    <row r="67" spans="1:12" ht="15.75" thickBot="1">
      <c r="A67" t="s">
        <v>322</v>
      </c>
      <c r="B67" t="s">
        <v>323</v>
      </c>
      <c r="C67" t="s">
        <v>28</v>
      </c>
      <c r="D67" t="s">
        <v>161</v>
      </c>
      <c r="E67" t="s">
        <v>35</v>
      </c>
      <c r="F67" t="s">
        <v>227</v>
      </c>
      <c r="G67" t="s">
        <v>118</v>
      </c>
      <c r="H67" t="s">
        <v>38</v>
      </c>
      <c r="J67" t="s">
        <v>186</v>
      </c>
      <c r="K67" t="s">
        <v>187</v>
      </c>
      <c r="L67" s="7" t="s">
        <v>323</v>
      </c>
    </row>
    <row r="68" spans="1:12" ht="15.75" thickBot="1">
      <c r="A68" t="s">
        <v>325</v>
      </c>
      <c r="B68" t="s">
        <v>179</v>
      </c>
      <c r="C68" t="s">
        <v>28</v>
      </c>
      <c r="D68" t="s">
        <v>161</v>
      </c>
      <c r="E68" t="s">
        <v>35</v>
      </c>
      <c r="F68" t="s">
        <v>260</v>
      </c>
      <c r="G68" t="s">
        <v>37</v>
      </c>
      <c r="H68" t="s">
        <v>38</v>
      </c>
      <c r="J68" t="s">
        <v>168</v>
      </c>
      <c r="K68" t="s">
        <v>169</v>
      </c>
      <c r="L68" s="7" t="s">
        <v>179</v>
      </c>
    </row>
    <row r="69" spans="1:12" ht="15.75" thickBot="1">
      <c r="A69" t="s">
        <v>327</v>
      </c>
      <c r="B69" t="s">
        <v>202</v>
      </c>
      <c r="C69" t="s">
        <v>28</v>
      </c>
      <c r="D69" t="s">
        <v>161</v>
      </c>
      <c r="E69" t="s">
        <v>35</v>
      </c>
      <c r="F69" t="s">
        <v>267</v>
      </c>
      <c r="G69" t="s">
        <v>118</v>
      </c>
      <c r="H69" t="s">
        <v>38</v>
      </c>
      <c r="J69" t="s">
        <v>186</v>
      </c>
      <c r="K69" t="s">
        <v>187</v>
      </c>
      <c r="L69" s="7" t="s">
        <v>202</v>
      </c>
    </row>
    <row r="70" spans="1:12" ht="15.75" thickBot="1">
      <c r="A70" t="s">
        <v>329</v>
      </c>
      <c r="B70" t="s">
        <v>330</v>
      </c>
      <c r="C70" t="s">
        <v>28</v>
      </c>
      <c r="D70" t="s">
        <v>209</v>
      </c>
      <c r="E70" t="s">
        <v>332</v>
      </c>
      <c r="F70" t="s">
        <v>281</v>
      </c>
      <c r="G70" t="s">
        <v>37</v>
      </c>
      <c r="H70" t="s">
        <v>38</v>
      </c>
      <c r="J70" t="s">
        <v>168</v>
      </c>
      <c r="K70" t="s">
        <v>194</v>
      </c>
      <c r="L70" s="7" t="s">
        <v>330</v>
      </c>
    </row>
    <row r="71" spans="1:12" ht="15.75" thickBot="1">
      <c r="A71" t="s">
        <v>333</v>
      </c>
      <c r="B71" t="s">
        <v>334</v>
      </c>
      <c r="C71" t="s">
        <v>28</v>
      </c>
      <c r="D71" t="s">
        <v>274</v>
      </c>
      <c r="E71" t="s">
        <v>311</v>
      </c>
      <c r="F71" t="s">
        <v>281</v>
      </c>
      <c r="G71" t="s">
        <v>37</v>
      </c>
      <c r="H71" t="s">
        <v>38</v>
      </c>
      <c r="J71" t="s">
        <v>168</v>
      </c>
      <c r="K71" t="s">
        <v>194</v>
      </c>
      <c r="L71" s="7" t="s">
        <v>334</v>
      </c>
    </row>
    <row r="72" spans="1:12" ht="15.75" thickBot="1">
      <c r="A72" t="s">
        <v>337</v>
      </c>
      <c r="B72" t="s">
        <v>338</v>
      </c>
      <c r="C72" t="s">
        <v>28</v>
      </c>
      <c r="D72" t="s">
        <v>161</v>
      </c>
      <c r="E72" t="s">
        <v>35</v>
      </c>
      <c r="F72" t="s">
        <v>340</v>
      </c>
      <c r="G72" t="s">
        <v>37</v>
      </c>
      <c r="H72" t="s">
        <v>38</v>
      </c>
      <c r="J72" t="s">
        <v>168</v>
      </c>
      <c r="K72" t="s">
        <v>173</v>
      </c>
      <c r="L72" s="7" t="s">
        <v>338</v>
      </c>
    </row>
    <row r="73" spans="1:12" ht="15.75" thickBot="1">
      <c r="A73" t="s">
        <v>341</v>
      </c>
      <c r="B73" t="s">
        <v>342</v>
      </c>
      <c r="C73" t="s">
        <v>28</v>
      </c>
      <c r="D73" t="s">
        <v>161</v>
      </c>
      <c r="E73" t="s">
        <v>35</v>
      </c>
      <c r="F73" t="s">
        <v>281</v>
      </c>
      <c r="G73" t="s">
        <v>37</v>
      </c>
      <c r="H73" t="s">
        <v>38</v>
      </c>
      <c r="J73" t="s">
        <v>168</v>
      </c>
      <c r="K73" t="s">
        <v>194</v>
      </c>
      <c r="L73" s="8" t="s">
        <v>342</v>
      </c>
    </row>
    <row r="74" spans="1:12" ht="14.25" customHeight="1"/>
  </sheetData>
  <autoFilter ref="A2:L73" xr:uid="{00000000-0009-0000-0000-000001000000}">
    <filterColumn colId="8">
      <filters>
        <filter val="โครงการภายใต้กิจกรรม Big Rock"/>
      </filters>
    </filterColumn>
  </autoFilter>
  <mergeCells count="1">
    <mergeCell ref="A1:L1"/>
  </mergeCells>
  <hyperlinks>
    <hyperlink ref="L3" r:id="rId1" display="https://emenscr.nesdc.go.th/viewer/view.html?id=5b1f69a4bdb2d17e2f9a16ef&amp;username=energy02021" xr:uid="{00000000-0004-0000-0100-000000000000}"/>
    <hyperlink ref="L4" r:id="rId2" display="https://emenscr.nesdc.go.th/viewer/view.html?id=5b1f9495916f477e3991ec90&amp;username=egat1" xr:uid="{00000000-0004-0000-0100-000001000000}"/>
    <hyperlink ref="L5" r:id="rId3" display="https://emenscr.nesdc.go.th/viewer/view.html?id=5b20cd9a916f477e3991edfe&amp;username=energy06041" xr:uid="{00000000-0004-0000-0100-000002000000}"/>
    <hyperlink ref="L6" r:id="rId4" display="https://emenscr.nesdc.go.th/viewer/view.html?id=5b20cdc2916f477e3991edff&amp;username=energy06041" xr:uid="{00000000-0004-0000-0100-000003000000}"/>
    <hyperlink ref="L7" r:id="rId5" display="https://emenscr.nesdc.go.th/viewer/view.html?id=5b20cf13bdb2d17e2f9a18e8&amp;username=energy06041" xr:uid="{00000000-0004-0000-0100-000004000000}"/>
    <hyperlink ref="L8" r:id="rId6" display="https://emenscr.nesdc.go.th/viewer/view.html?id=5b20d6b6bdb2d17e2f9a1920&amp;username=pttplc1" xr:uid="{00000000-0004-0000-0100-000005000000}"/>
    <hyperlink ref="L9" r:id="rId7" display="https://emenscr.nesdc.go.th/viewer/view.html?id=5b20d940916f477e3991ee4d&amp;username=pttplc1" xr:uid="{00000000-0004-0000-0100-000006000000}"/>
    <hyperlink ref="L10" r:id="rId8" display="https://emenscr.nesdc.go.th/viewer/view.html?id=5b20dc92916f477e3991ee63&amp;username=energy02021" xr:uid="{00000000-0004-0000-0100-000007000000}"/>
    <hyperlink ref="L11" r:id="rId9" display="https://emenscr.nesdc.go.th/viewer/view.html?id=5b20e365916f477e3991ee9a&amp;username=energy02021" xr:uid="{00000000-0004-0000-0100-000008000000}"/>
    <hyperlink ref="L12" r:id="rId10" display="https://emenscr.nesdc.go.th/viewer/view.html?id=5b20ec98ea79507e38d7c9a2&amp;username=energy02021" xr:uid="{00000000-0004-0000-0100-000009000000}"/>
    <hyperlink ref="L13" r:id="rId11" display="https://emenscr.nesdc.go.th/viewer/view.html?id=5b26736abdb2d17e2f9a1b0b&amp;username=energy06031" xr:uid="{00000000-0004-0000-0100-00000A000000}"/>
    <hyperlink ref="L14" r:id="rId12" display="https://emenscr.nesdc.go.th/viewer/view.html?id=5bc9aec4b0bb8f05b87023dc&amp;username=energy06021" xr:uid="{00000000-0004-0000-0100-00000B000000}"/>
    <hyperlink ref="L15" r:id="rId13" display="https://emenscr.nesdc.go.th/viewer/view.html?id=5bcdb74bb0bb8f05b870243d&amp;username=energy06021" xr:uid="{00000000-0004-0000-0100-00000C000000}"/>
    <hyperlink ref="L16" r:id="rId14" display="https://emenscr.nesdc.go.th/viewer/view.html?id=5bcfe9b5b0bb8f05b8702447&amp;username=egat1" xr:uid="{00000000-0004-0000-0100-00000D000000}"/>
    <hyperlink ref="L17" r:id="rId15" display="https://emenscr.nesdc.go.th/viewer/view.html?id=5bd81ce849b9c605ba60a1c9&amp;username=pttplc1" xr:uid="{00000000-0004-0000-0100-00000E000000}"/>
    <hyperlink ref="L18" r:id="rId16" display="https://emenscr.nesdc.go.th/viewer/view.html?id=5bd82006b0bb8f05b87025e4&amp;username=pttplc1" xr:uid="{00000000-0004-0000-0100-00000F000000}"/>
    <hyperlink ref="L19" r:id="rId17" display="https://emenscr.nesdc.go.th/viewer/view.html?id=5bd970c6b0bb8f05b8702666&amp;username=energy03041" xr:uid="{00000000-0004-0000-0100-000010000000}"/>
    <hyperlink ref="L20" r:id="rId18" display="https://emenscr.nesdc.go.th/viewer/view.html?id=5bd9737eead9a205b323d7e8&amp;username=energy03041" xr:uid="{00000000-0004-0000-0100-000011000000}"/>
    <hyperlink ref="L21" r:id="rId19" display="https://emenscr.nesdc.go.th/viewer/view.html?id=5bdaca0f7de3c605ae416163&amp;username=energy06031" xr:uid="{00000000-0004-0000-0100-000012000000}"/>
    <hyperlink ref="L22" r:id="rId20" display="https://emenscr.nesdc.go.th/viewer/view.html?id=5bdffcb649b9c605ba60a303&amp;username=energy02021" xr:uid="{00000000-0004-0000-0100-000013000000}"/>
    <hyperlink ref="L23" r:id="rId21" display="https://emenscr.nesdc.go.th/viewer/view.html?id=5be0189849b9c605ba60a30b&amp;username=energy02021" xr:uid="{00000000-0004-0000-0100-000014000000}"/>
    <hyperlink ref="L24" r:id="rId22" display="https://emenscr.nesdc.go.th/viewer/view.html?id=5be01b82ead9a205b323d894&amp;username=energy02021" xr:uid="{00000000-0004-0000-0100-000015000000}"/>
    <hyperlink ref="L25" r:id="rId23" display="https://emenscr.nesdc.go.th/viewer/view.html?id=5be01e07b0bb8f05b8702727&amp;username=energy02021" xr:uid="{00000000-0004-0000-0100-000016000000}"/>
    <hyperlink ref="L26" r:id="rId24" display="https://emenscr.nesdc.go.th/viewer/view.html?id=5ddf44ace6c2135e5ceb2d62&amp;username=pttplc1" xr:uid="{00000000-0004-0000-0100-000017000000}"/>
    <hyperlink ref="L27" r:id="rId25" display="https://emenscr.nesdc.go.th/viewer/view.html?id=5e02fbd5b459dd49a9ac781b&amp;username=pttplc1" xr:uid="{00000000-0004-0000-0100-000018000000}"/>
    <hyperlink ref="L28" r:id="rId26" display="https://emenscr.nesdc.go.th/viewer/view.html?id=5e2583c3b470812b72c4253a&amp;username=energy06041" xr:uid="{00000000-0004-0000-0100-000019000000}"/>
    <hyperlink ref="L29" r:id="rId27" display="https://emenscr.nesdc.go.th/viewer/view.html?id=5e2927e0a9ddc75199009aa9&amp;username=energy06031" xr:uid="{00000000-0004-0000-0100-00001A000000}"/>
    <hyperlink ref="L30" r:id="rId28" display="https://emenscr.nesdc.go.th/viewer/view.html?id=5f237dfad8f557036d626367&amp;username=energy06021" xr:uid="{00000000-0004-0000-0100-00001B000000}"/>
    <hyperlink ref="L31" r:id="rId29" display="https://emenscr.nesdc.go.th/viewer/view.html?id=5f28e43b47ff240c0ef13039&amp;username=energy02021" xr:uid="{00000000-0004-0000-0100-00001C000000}"/>
    <hyperlink ref="L32" r:id="rId30" display="https://emenscr.nesdc.go.th/viewer/view.html?id=5f2a1a4114c4720c160d07d0&amp;username=energy02021" xr:uid="{00000000-0004-0000-0100-00001D000000}"/>
    <hyperlink ref="L33" r:id="rId31" display="https://emenscr.nesdc.go.th/viewer/view.html?id=5f2b61b33be9f03fb267b311&amp;username=energy02021" xr:uid="{00000000-0004-0000-0100-00001E000000}"/>
    <hyperlink ref="L34" r:id="rId32" display="https://emenscr.nesdc.go.th/viewer/view.html?id=5f2b823858f327252403c600&amp;username=energy02021" xr:uid="{00000000-0004-0000-0100-00001F000000}"/>
    <hyperlink ref="L35" r:id="rId33" display="https://emenscr.nesdc.go.th/viewer/view.html?id=5f2bb8c3ab9aa9251e67f5d5&amp;username=energy03021" xr:uid="{00000000-0004-0000-0100-000020000000}"/>
    <hyperlink ref="L36" r:id="rId34" display="https://emenscr.nesdc.go.th/viewer/view.html?id=5f2cd1031e9bcf1b6a3365cb&amp;username=energy03021" xr:uid="{00000000-0004-0000-0100-000021000000}"/>
    <hyperlink ref="L37" r:id="rId35" display="https://emenscr.nesdc.go.th/viewer/view.html?id=5f2cd413ab64071b723c6bce&amp;username=energy02021" xr:uid="{00000000-0004-0000-0100-000022000000}"/>
    <hyperlink ref="L38" r:id="rId36" display="https://emenscr.nesdc.go.th/viewer/view.html?id=5f2cdd18ab64071b723c6c1e&amp;username=energy02021" xr:uid="{00000000-0004-0000-0100-000023000000}"/>
    <hyperlink ref="L39" r:id="rId37" display="https://emenscr.nesdc.go.th/viewer/view.html?id=5f2d03c367a1a91b6c4af251&amp;username=energy02021" xr:uid="{00000000-0004-0000-0100-000024000000}"/>
    <hyperlink ref="L40" r:id="rId38" display="https://emenscr.nesdc.go.th/viewer/view.html?id=5f2d0db45d3d8c1b64cee31e&amp;username=energy03021" xr:uid="{00000000-0004-0000-0100-000025000000}"/>
    <hyperlink ref="L41" r:id="rId39" display="https://emenscr.nesdc.go.th/viewer/view.html?id=5f86818b25b8f56e700d2cd8&amp;username=erc1" xr:uid="{00000000-0004-0000-0100-000026000000}"/>
    <hyperlink ref="L42" r:id="rId40" display="https://emenscr.nesdc.go.th/viewer/view.html?id=5fa1182ab85d3605fe50d115&amp;username=energy03061" xr:uid="{00000000-0004-0000-0100-000027000000}"/>
    <hyperlink ref="L43" r:id="rId41" display="https://emenscr.nesdc.go.th/viewer/view.html?id=5fa8fe26e708b36c432df7f8&amp;username=energy03061" xr:uid="{00000000-0004-0000-0100-000028000000}"/>
    <hyperlink ref="L44" r:id="rId42" display="https://emenscr.nesdc.go.th/viewer/view.html?id=5facf4e5e708b36c432df9e7&amp;username=energy02021" xr:uid="{00000000-0004-0000-0100-000029000000}"/>
    <hyperlink ref="L45" r:id="rId43" display="https://emenscr.nesdc.go.th/viewer/view.html?id=5facff01e708b36c432df9f5&amp;username=energy03071" xr:uid="{00000000-0004-0000-0100-00002A000000}"/>
    <hyperlink ref="L46" r:id="rId44" display="https://emenscr.nesdc.go.th/viewer/view.html?id=5fae026ae708b36c432dfa16&amp;username=energy03041" xr:uid="{00000000-0004-0000-0100-00002B000000}"/>
    <hyperlink ref="L47" r:id="rId45" display="https://emenscr.nesdc.go.th/viewer/view.html?id=5fb25255d830192cf102460e&amp;username=energy02061" xr:uid="{00000000-0004-0000-0100-00002C000000}"/>
    <hyperlink ref="L48" r:id="rId46" display="https://emenscr.nesdc.go.th/viewer/view.html?id=5fb25a993122ce2ce97471c9&amp;username=energy02061" xr:uid="{00000000-0004-0000-0100-00002D000000}"/>
    <hyperlink ref="L49" r:id="rId47" display="https://emenscr.nesdc.go.th/viewer/view.html?id=5fb2982fd830192cf1024626&amp;username=energy02061" xr:uid="{00000000-0004-0000-0100-00002E000000}"/>
    <hyperlink ref="L50" r:id="rId48" display="https://emenscr.nesdc.go.th/viewer/view.html?id=5fb35fb056c36d429b487972&amp;username=energy030111" xr:uid="{00000000-0004-0000-0100-00002F000000}"/>
    <hyperlink ref="L51" r:id="rId49" display="https://emenscr.nesdc.go.th/viewer/view.html?id=5fb39d63152e2542a428d00b&amp;username=energy03021" xr:uid="{00000000-0004-0000-0100-000030000000}"/>
    <hyperlink ref="L52" r:id="rId50" display="https://emenscr.nesdc.go.th/viewer/view.html?id=5fbb65507232b72a71f77cbc&amp;username=energy03041" xr:uid="{00000000-0004-0000-0100-000031000000}"/>
    <hyperlink ref="L53" r:id="rId51" display="https://emenscr.nesdc.go.th/viewer/view.html?id=5fbb8e670d3eec2a6b9e4cca&amp;username=energy03041" xr:uid="{00000000-0004-0000-0100-000032000000}"/>
    <hyperlink ref="L54" r:id="rId52" display="https://emenscr.nesdc.go.th/viewer/view.html?id=5fbc85cebeab9d2a7939be5e&amp;username=energy02021" xr:uid="{00000000-0004-0000-0100-000033000000}"/>
    <hyperlink ref="L55" r:id="rId53" display="https://emenscr.nesdc.go.th/viewer/view.html?id=5ff2ed77ceac3327c2a9a9bb&amp;username=energy02061" xr:uid="{00000000-0004-0000-0100-000034000000}"/>
    <hyperlink ref="L56" r:id="rId54" display="https://emenscr.nesdc.go.th/viewer/view.html?id=5ff2f3fc770e1827c86fdb0e&amp;username=energy02061" xr:uid="{00000000-0004-0000-0100-000035000000}"/>
    <hyperlink ref="L57" r:id="rId55" display="https://emenscr.nesdc.go.th/viewer/view.html?id=60ac75475838526f2e0f10ad&amp;username=energy03041" xr:uid="{00000000-0004-0000-0100-000036000000}"/>
    <hyperlink ref="L58" r:id="rId56" display="https://emenscr.nesdc.go.th/viewer/view.html?id=60af5cfe8c9a476f2d9048fb&amp;username=energy03051" xr:uid="{00000000-0004-0000-0100-000037000000}"/>
    <hyperlink ref="L59" r:id="rId57" display="https://emenscr.nesdc.go.th/viewer/view.html?id=61134d5bef40ea035b9d1213&amp;username=energy02021" xr:uid="{00000000-0004-0000-0100-000038000000}"/>
    <hyperlink ref="L60" r:id="rId58" display="https://emenscr.nesdc.go.th/viewer/view.html?id=6114982d5739d16ece92652a&amp;username=energy03041" xr:uid="{00000000-0004-0000-0100-000039000000}"/>
    <hyperlink ref="L61" r:id="rId59" display="https://emenscr.nesdc.go.th/viewer/view.html?id=6114b84dbee036035b050d53&amp;username=energy03011" xr:uid="{00000000-0004-0000-0100-00003A000000}"/>
    <hyperlink ref="L62" r:id="rId60" display="https://emenscr.nesdc.go.th/viewer/view.html?id=6118d432ee6abd1f949028fe&amp;username=energy02061" xr:uid="{00000000-0004-0000-0100-00003B000000}"/>
    <hyperlink ref="L63" r:id="rId61" display="https://emenscr.nesdc.go.th/viewer/view.html?id=615c1d0f41ebb637d6e9e648&amp;username=energy06031" xr:uid="{00000000-0004-0000-0100-00003C000000}"/>
    <hyperlink ref="L64" r:id="rId62" display="https://emenscr.nesdc.go.th/viewer/view.html?id=619dbf47b0cf811c11ad2857&amp;username=energy06011" xr:uid="{00000000-0004-0000-0100-00003D000000}"/>
    <hyperlink ref="L65" r:id="rId63" display="https://emenscr.nesdc.go.th/viewer/view.html?id=61b1b01120af770c9d9bf65b&amp;username=energy03081" xr:uid="{00000000-0004-0000-0100-00003E000000}"/>
    <hyperlink ref="L66" r:id="rId64" display="https://emenscr.nesdc.go.th/viewer/view.html?id=61b1c5a8f3473f0ca7a6c444&amp;username=energy03071" xr:uid="{00000000-0004-0000-0100-00003F000000}"/>
    <hyperlink ref="L67" r:id="rId65" display="https://emenscr.nesdc.go.th/viewer/view.html?id=61b83442afe1552e4ca797d7&amp;username=energy03071" xr:uid="{00000000-0004-0000-0100-000040000000}"/>
    <hyperlink ref="L68" r:id="rId66" display="https://emenscr.nesdc.go.th/viewer/view.html?id=61b86adeafe1552e4ca7986b&amp;username=energy02061" xr:uid="{00000000-0004-0000-0100-000041000000}"/>
    <hyperlink ref="L69" r:id="rId67" display="https://emenscr.nesdc.go.th/viewer/view.html?id=61bab33477a3ca1cee43a826&amp;username=energy03041" xr:uid="{00000000-0004-0000-0100-000042000000}"/>
    <hyperlink ref="L70" r:id="rId68" display="https://emenscr.nesdc.go.th/viewer/view.html?id=61bc0b621a10626236233c6f&amp;username=energy02021" xr:uid="{00000000-0004-0000-0100-000043000000}"/>
    <hyperlink ref="L71" r:id="rId69" display="https://emenscr.nesdc.go.th/viewer/view.html?id=61bc39da132398622df86de5&amp;username=energy02021" xr:uid="{00000000-0004-0000-0100-000044000000}"/>
    <hyperlink ref="L72" r:id="rId70" display="https://emenscr.nesdc.go.th/viewer/view.html?id=61c2bd505203dc33e5cb4e60&amp;username=energy02031" xr:uid="{00000000-0004-0000-0100-000045000000}"/>
    <hyperlink ref="L73" r:id="rId71" display="https://emenscr.nesdc.go.th/viewer/view.html?id=61c2dfaa866f4b33ec83ab8d&amp;username=energy02021" xr:uid="{00000000-0004-0000-0100-000046000000}"/>
  </hyperlinks>
  <pageMargins left="0.7" right="0.7" top="0.75" bottom="0.75" header="0.3" footer="0.3"/>
  <pageSetup paperSize="9" orientation="portrait" r:id="rId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51"/>
  <sheetViews>
    <sheetView tabSelected="1" topLeftCell="B1" zoomScale="50" zoomScaleNormal="50" workbookViewId="0">
      <selection activeCell="N5" sqref="N5"/>
    </sheetView>
  </sheetViews>
  <sheetFormatPr defaultColWidth="9.140625" defaultRowHeight="21"/>
  <cols>
    <col min="1" max="1" width="20" style="11" hidden="1" customWidth="1"/>
    <col min="2" max="2" width="55.85546875" style="11" customWidth="1"/>
    <col min="3" max="4" width="54" style="11" hidden="1" customWidth="1"/>
    <col min="5" max="5" width="15.140625" style="14" customWidth="1"/>
    <col min="6" max="7" width="19.85546875" style="14" customWidth="1"/>
    <col min="8" max="8" width="35.140625" style="11" customWidth="1"/>
    <col min="9" max="9" width="29.28515625" style="11" customWidth="1"/>
    <col min="10" max="10" width="18.42578125" style="11" customWidth="1"/>
    <col min="11" max="11" width="26.7109375" style="11" bestFit="1" customWidth="1"/>
    <col min="12" max="12" width="37.85546875" style="11" bestFit="1" customWidth="1"/>
    <col min="13" max="16" width="23" style="11" customWidth="1"/>
    <col min="17" max="17" width="74.85546875" style="11" hidden="1" customWidth="1"/>
    <col min="18" max="18" width="19.7109375" style="14" hidden="1" customWidth="1"/>
    <col min="19" max="19" width="15.28515625" style="11" hidden="1" customWidth="1"/>
    <col min="20" max="20" width="19.7109375" style="11" customWidth="1"/>
    <col min="21" max="21" width="18.5703125" style="11" customWidth="1"/>
    <col min="22" max="22" width="62" style="11" customWidth="1"/>
    <col min="23" max="23" width="9.140625" style="11" customWidth="1"/>
    <col min="24" max="16384" width="9.140625" style="11"/>
  </cols>
  <sheetData>
    <row r="1" spans="1:19">
      <c r="B1" s="12" t="s">
        <v>351</v>
      </c>
      <c r="C1" s="12" t="s">
        <v>348</v>
      </c>
    </row>
    <row r="10" spans="1:19" s="14" customFormat="1">
      <c r="A10" s="83" t="s">
        <v>2</v>
      </c>
      <c r="B10" s="84" t="s">
        <v>3</v>
      </c>
      <c r="C10" s="83" t="s">
        <v>3</v>
      </c>
      <c r="D10" s="83" t="s">
        <v>7</v>
      </c>
      <c r="E10" s="85" t="s">
        <v>349</v>
      </c>
      <c r="F10" s="85" t="s">
        <v>14</v>
      </c>
      <c r="G10" s="85" t="s">
        <v>15</v>
      </c>
      <c r="H10" s="85" t="s">
        <v>18</v>
      </c>
      <c r="I10" s="85" t="s">
        <v>19</v>
      </c>
      <c r="J10" s="85" t="s">
        <v>635</v>
      </c>
      <c r="K10" s="85" t="s">
        <v>20</v>
      </c>
      <c r="L10" s="85" t="s">
        <v>21</v>
      </c>
      <c r="M10" s="85" t="s">
        <v>22</v>
      </c>
      <c r="N10" s="85" t="s">
        <v>23</v>
      </c>
      <c r="O10" s="85" t="s">
        <v>628</v>
      </c>
      <c r="P10" s="85" t="s">
        <v>484</v>
      </c>
      <c r="Q10" s="83" t="s">
        <v>634</v>
      </c>
      <c r="R10" s="83" t="s">
        <v>629</v>
      </c>
      <c r="S10" s="83" t="s">
        <v>723</v>
      </c>
    </row>
    <row r="11" spans="1:19">
      <c r="A11" s="27" t="s">
        <v>98</v>
      </c>
      <c r="B11" s="86" t="s">
        <v>99</v>
      </c>
      <c r="C11" s="27" t="s">
        <v>99</v>
      </c>
      <c r="D11" s="27" t="s">
        <v>84</v>
      </c>
      <c r="E11" s="81">
        <v>2553</v>
      </c>
      <c r="F11" s="31" t="s">
        <v>101</v>
      </c>
      <c r="G11" s="31" t="s">
        <v>65</v>
      </c>
      <c r="H11" s="27"/>
      <c r="I11" s="27" t="s">
        <v>45</v>
      </c>
      <c r="J11" s="31" t="s">
        <v>639</v>
      </c>
      <c r="K11" s="27" t="s">
        <v>38</v>
      </c>
      <c r="L11" s="27"/>
      <c r="M11" s="31" t="s">
        <v>446</v>
      </c>
      <c r="N11" s="31" t="s">
        <v>447</v>
      </c>
      <c r="O11" s="31" t="s">
        <v>630</v>
      </c>
      <c r="P11" s="31"/>
      <c r="Q11" s="26" t="s">
        <v>504</v>
      </c>
      <c r="R11" s="38" t="s">
        <v>289</v>
      </c>
      <c r="S11" s="14" t="s">
        <v>724</v>
      </c>
    </row>
    <row r="12" spans="1:19">
      <c r="A12" s="27" t="s">
        <v>102</v>
      </c>
      <c r="B12" s="86" t="s">
        <v>103</v>
      </c>
      <c r="C12" s="27" t="s">
        <v>103</v>
      </c>
      <c r="D12" s="27" t="s">
        <v>28</v>
      </c>
      <c r="E12" s="81">
        <v>2559</v>
      </c>
      <c r="F12" s="31" t="s">
        <v>105</v>
      </c>
      <c r="G12" s="31" t="s">
        <v>65</v>
      </c>
      <c r="H12" s="27"/>
      <c r="I12" s="27" t="s">
        <v>66</v>
      </c>
      <c r="J12" s="31" t="s">
        <v>641</v>
      </c>
      <c r="K12" s="27" t="s">
        <v>38</v>
      </c>
      <c r="L12" s="27"/>
      <c r="M12" s="31" t="s">
        <v>446</v>
      </c>
      <c r="N12" s="31" t="s">
        <v>447</v>
      </c>
      <c r="O12" s="31" t="s">
        <v>630</v>
      </c>
      <c r="P12" s="31"/>
      <c r="Q12" s="26" t="s">
        <v>505</v>
      </c>
      <c r="R12" s="38" t="s">
        <v>289</v>
      </c>
      <c r="S12" s="14" t="s">
        <v>724</v>
      </c>
    </row>
    <row r="13" spans="1:19">
      <c r="A13" s="27" t="s">
        <v>106</v>
      </c>
      <c r="B13" s="86" t="s">
        <v>346</v>
      </c>
      <c r="C13" s="27" t="s">
        <v>107</v>
      </c>
      <c r="D13" s="27" t="s">
        <v>28</v>
      </c>
      <c r="E13" s="81">
        <v>2560</v>
      </c>
      <c r="F13" s="31" t="s">
        <v>109</v>
      </c>
      <c r="G13" s="31" t="s">
        <v>110</v>
      </c>
      <c r="H13" s="27"/>
      <c r="I13" s="27" t="s">
        <v>66</v>
      </c>
      <c r="J13" s="31" t="s">
        <v>641</v>
      </c>
      <c r="K13" s="27" t="s">
        <v>38</v>
      </c>
      <c r="L13" s="27"/>
      <c r="M13" s="31" t="s">
        <v>446</v>
      </c>
      <c r="N13" s="31" t="s">
        <v>447</v>
      </c>
      <c r="O13" s="31" t="s">
        <v>630</v>
      </c>
      <c r="P13" s="31"/>
      <c r="Q13" s="26" t="s">
        <v>506</v>
      </c>
      <c r="R13" s="38" t="s">
        <v>289</v>
      </c>
      <c r="S13" s="14" t="s">
        <v>724</v>
      </c>
    </row>
    <row r="14" spans="1:19">
      <c r="A14" s="27" t="s">
        <v>140</v>
      </c>
      <c r="B14" s="86" t="s">
        <v>141</v>
      </c>
      <c r="C14" s="27" t="s">
        <v>141</v>
      </c>
      <c r="D14" s="27" t="s">
        <v>28</v>
      </c>
      <c r="E14" s="81">
        <v>2560</v>
      </c>
      <c r="F14" s="31" t="s">
        <v>143</v>
      </c>
      <c r="G14" s="31" t="s">
        <v>144</v>
      </c>
      <c r="H14" s="27"/>
      <c r="I14" s="27" t="s">
        <v>66</v>
      </c>
      <c r="J14" s="31" t="s">
        <v>641</v>
      </c>
      <c r="K14" s="27" t="s">
        <v>38</v>
      </c>
      <c r="L14" s="27"/>
      <c r="M14" s="31" t="s">
        <v>446</v>
      </c>
      <c r="N14" s="31" t="s">
        <v>447</v>
      </c>
      <c r="O14" s="31" t="s">
        <v>630</v>
      </c>
      <c r="P14" s="31"/>
      <c r="Q14" s="26" t="s">
        <v>507</v>
      </c>
      <c r="R14" s="38" t="s">
        <v>289</v>
      </c>
      <c r="S14" s="14" t="s">
        <v>724</v>
      </c>
    </row>
    <row r="15" spans="1:19">
      <c r="A15" s="27" t="s">
        <v>145</v>
      </c>
      <c r="B15" s="86" t="s">
        <v>146</v>
      </c>
      <c r="C15" s="27" t="s">
        <v>146</v>
      </c>
      <c r="D15" s="27" t="s">
        <v>28</v>
      </c>
      <c r="E15" s="81">
        <v>2560</v>
      </c>
      <c r="F15" s="31" t="s">
        <v>148</v>
      </c>
      <c r="G15" s="31" t="s">
        <v>149</v>
      </c>
      <c r="H15" s="27"/>
      <c r="I15" s="27" t="s">
        <v>66</v>
      </c>
      <c r="J15" s="31" t="s">
        <v>641</v>
      </c>
      <c r="K15" s="27" t="s">
        <v>38</v>
      </c>
      <c r="L15" s="27"/>
      <c r="M15" s="31" t="s">
        <v>461</v>
      </c>
      <c r="N15" s="31" t="s">
        <v>508</v>
      </c>
      <c r="O15" s="31" t="s">
        <v>630</v>
      </c>
      <c r="P15" s="31"/>
      <c r="Q15" s="26" t="s">
        <v>509</v>
      </c>
      <c r="R15" s="38" t="s">
        <v>284</v>
      </c>
      <c r="S15" s="14" t="s">
        <v>724</v>
      </c>
    </row>
    <row r="16" spans="1:19">
      <c r="A16" s="27" t="s">
        <v>25</v>
      </c>
      <c r="B16" s="86" t="s">
        <v>26</v>
      </c>
      <c r="C16" s="27" t="s">
        <v>26</v>
      </c>
      <c r="D16" s="27" t="s">
        <v>28</v>
      </c>
      <c r="E16" s="81">
        <v>2561</v>
      </c>
      <c r="F16" s="31" t="s">
        <v>34</v>
      </c>
      <c r="G16" s="31" t="s">
        <v>35</v>
      </c>
      <c r="H16" s="27" t="s">
        <v>36</v>
      </c>
      <c r="I16" s="27" t="s">
        <v>37</v>
      </c>
      <c r="J16" s="31" t="s">
        <v>638</v>
      </c>
      <c r="K16" s="27" t="s">
        <v>38</v>
      </c>
      <c r="L16" s="27"/>
      <c r="M16" s="31" t="s">
        <v>461</v>
      </c>
      <c r="N16" s="31" t="s">
        <v>508</v>
      </c>
      <c r="O16" s="31" t="s">
        <v>630</v>
      </c>
      <c r="P16" s="31"/>
      <c r="Q16" s="26" t="s">
        <v>510</v>
      </c>
      <c r="R16" s="38" t="s">
        <v>284</v>
      </c>
      <c r="S16" s="14" t="s">
        <v>724</v>
      </c>
    </row>
    <row r="17" spans="1:19">
      <c r="A17" s="27" t="s">
        <v>40</v>
      </c>
      <c r="B17" s="86" t="s">
        <v>41</v>
      </c>
      <c r="C17" s="27" t="s">
        <v>41</v>
      </c>
      <c r="D17" s="27" t="s">
        <v>28</v>
      </c>
      <c r="E17" s="81">
        <v>2561</v>
      </c>
      <c r="F17" s="31" t="s">
        <v>43</v>
      </c>
      <c r="G17" s="31" t="s">
        <v>44</v>
      </c>
      <c r="H17" s="27"/>
      <c r="I17" s="27" t="s">
        <v>45</v>
      </c>
      <c r="J17" s="31" t="s">
        <v>639</v>
      </c>
      <c r="K17" s="27" t="s">
        <v>38</v>
      </c>
      <c r="L17" s="27"/>
      <c r="M17" s="31" t="s">
        <v>446</v>
      </c>
      <c r="N17" s="31" t="s">
        <v>447</v>
      </c>
      <c r="O17" s="31" t="s">
        <v>630</v>
      </c>
      <c r="P17" s="31"/>
      <c r="Q17" s="26" t="s">
        <v>511</v>
      </c>
      <c r="R17" s="38" t="s">
        <v>289</v>
      </c>
      <c r="S17" s="14" t="s">
        <v>724</v>
      </c>
    </row>
    <row r="18" spans="1:19">
      <c r="A18" s="27" t="s">
        <v>57</v>
      </c>
      <c r="B18" s="86" t="s">
        <v>345</v>
      </c>
      <c r="C18" s="27" t="s">
        <v>58</v>
      </c>
      <c r="D18" s="27" t="s">
        <v>28</v>
      </c>
      <c r="E18" s="31">
        <v>2561</v>
      </c>
      <c r="F18" s="31" t="s">
        <v>60</v>
      </c>
      <c r="G18" s="31" t="s">
        <v>51</v>
      </c>
      <c r="H18" s="27" t="s">
        <v>52</v>
      </c>
      <c r="I18" s="27" t="s">
        <v>53</v>
      </c>
      <c r="J18" s="31" t="s">
        <v>637</v>
      </c>
      <c r="K18" s="27" t="s">
        <v>38</v>
      </c>
      <c r="L18" s="27"/>
      <c r="M18" s="31" t="s">
        <v>446</v>
      </c>
      <c r="N18" s="31" t="s">
        <v>447</v>
      </c>
      <c r="O18" s="31" t="s">
        <v>630</v>
      </c>
      <c r="P18" s="31"/>
      <c r="Q18" s="26" t="s">
        <v>512</v>
      </c>
      <c r="R18" s="38" t="s">
        <v>289</v>
      </c>
      <c r="S18" s="14" t="s">
        <v>724</v>
      </c>
    </row>
    <row r="19" spans="1:19">
      <c r="A19" s="27" t="s">
        <v>62</v>
      </c>
      <c r="B19" s="86" t="s">
        <v>63</v>
      </c>
      <c r="C19" s="27" t="s">
        <v>63</v>
      </c>
      <c r="D19" s="27" t="s">
        <v>28</v>
      </c>
      <c r="E19" s="31">
        <v>2561</v>
      </c>
      <c r="F19" s="31" t="s">
        <v>43</v>
      </c>
      <c r="G19" s="31" t="s">
        <v>65</v>
      </c>
      <c r="H19" s="27"/>
      <c r="I19" s="27" t="s">
        <v>66</v>
      </c>
      <c r="J19" s="31" t="s">
        <v>641</v>
      </c>
      <c r="K19" s="27" t="s">
        <v>38</v>
      </c>
      <c r="L19" s="27"/>
      <c r="M19" s="31" t="s">
        <v>446</v>
      </c>
      <c r="N19" s="31" t="s">
        <v>447</v>
      </c>
      <c r="O19" s="31" t="s">
        <v>630</v>
      </c>
      <c r="P19" s="31"/>
      <c r="Q19" s="26" t="s">
        <v>513</v>
      </c>
      <c r="R19" s="38" t="s">
        <v>289</v>
      </c>
      <c r="S19" s="14" t="s">
        <v>724</v>
      </c>
    </row>
    <row r="20" spans="1:19">
      <c r="A20" s="27" t="s">
        <v>67</v>
      </c>
      <c r="B20" s="86" t="s">
        <v>68</v>
      </c>
      <c r="C20" s="27" t="s">
        <v>68</v>
      </c>
      <c r="D20" s="27" t="s">
        <v>28</v>
      </c>
      <c r="E20" s="31">
        <v>2561</v>
      </c>
      <c r="F20" s="31" t="s">
        <v>43</v>
      </c>
      <c r="G20" s="31" t="s">
        <v>65</v>
      </c>
      <c r="H20" s="27"/>
      <c r="I20" s="27" t="s">
        <v>66</v>
      </c>
      <c r="J20" s="31" t="s">
        <v>641</v>
      </c>
      <c r="K20" s="27" t="s">
        <v>38</v>
      </c>
      <c r="L20" s="27"/>
      <c r="M20" s="31" t="s">
        <v>461</v>
      </c>
      <c r="N20" s="31" t="s">
        <v>462</v>
      </c>
      <c r="O20" s="31" t="s">
        <v>630</v>
      </c>
      <c r="P20" s="31"/>
      <c r="Q20" s="26" t="s">
        <v>514</v>
      </c>
      <c r="R20" s="38" t="s">
        <v>300</v>
      </c>
      <c r="S20" s="14" t="s">
        <v>724</v>
      </c>
    </row>
    <row r="21" spans="1:19">
      <c r="A21" s="27" t="s">
        <v>70</v>
      </c>
      <c r="B21" s="86" t="s">
        <v>71</v>
      </c>
      <c r="C21" s="27" t="s">
        <v>71</v>
      </c>
      <c r="D21" s="27" t="s">
        <v>28</v>
      </c>
      <c r="E21" s="31">
        <v>2561</v>
      </c>
      <c r="F21" s="31" t="s">
        <v>43</v>
      </c>
      <c r="G21" s="31" t="s">
        <v>73</v>
      </c>
      <c r="H21" s="27" t="s">
        <v>36</v>
      </c>
      <c r="I21" s="27" t="s">
        <v>37</v>
      </c>
      <c r="J21" s="31" t="s">
        <v>638</v>
      </c>
      <c r="K21" s="27" t="s">
        <v>38</v>
      </c>
      <c r="L21" s="27"/>
      <c r="M21" s="31" t="s">
        <v>439</v>
      </c>
      <c r="N21" s="31" t="s">
        <v>440</v>
      </c>
      <c r="O21" s="31" t="s">
        <v>630</v>
      </c>
      <c r="P21" s="31"/>
      <c r="Q21" s="26" t="s">
        <v>515</v>
      </c>
      <c r="R21" s="38" t="s">
        <v>411</v>
      </c>
      <c r="S21" s="14" t="s">
        <v>724</v>
      </c>
    </row>
    <row r="22" spans="1:19">
      <c r="A22" s="27" t="s">
        <v>74</v>
      </c>
      <c r="B22" s="86" t="s">
        <v>75</v>
      </c>
      <c r="C22" s="27" t="s">
        <v>75</v>
      </c>
      <c r="D22" s="27" t="s">
        <v>28</v>
      </c>
      <c r="E22" s="31">
        <v>2561</v>
      </c>
      <c r="F22" s="31" t="s">
        <v>43</v>
      </c>
      <c r="G22" s="31" t="s">
        <v>77</v>
      </c>
      <c r="H22" s="27" t="s">
        <v>36</v>
      </c>
      <c r="I22" s="27" t="s">
        <v>37</v>
      </c>
      <c r="J22" s="31" t="s">
        <v>638</v>
      </c>
      <c r="K22" s="27" t="s">
        <v>38</v>
      </c>
      <c r="L22" s="27"/>
      <c r="M22" s="31" t="s">
        <v>446</v>
      </c>
      <c r="N22" s="31" t="s">
        <v>447</v>
      </c>
      <c r="O22" s="31" t="s">
        <v>630</v>
      </c>
      <c r="P22" s="31"/>
      <c r="Q22" s="26" t="s">
        <v>519</v>
      </c>
      <c r="R22" s="30" t="s">
        <v>447</v>
      </c>
      <c r="S22" s="14" t="s">
        <v>724</v>
      </c>
    </row>
    <row r="23" spans="1:19">
      <c r="A23" s="27" t="s">
        <v>78</v>
      </c>
      <c r="B23" s="86" t="s">
        <v>79</v>
      </c>
      <c r="C23" s="27" t="s">
        <v>79</v>
      </c>
      <c r="D23" s="27" t="s">
        <v>28</v>
      </c>
      <c r="E23" s="31">
        <v>2561</v>
      </c>
      <c r="F23" s="31" t="s">
        <v>43</v>
      </c>
      <c r="G23" s="31" t="s">
        <v>35</v>
      </c>
      <c r="H23" s="27" t="s">
        <v>36</v>
      </c>
      <c r="I23" s="27" t="s">
        <v>37</v>
      </c>
      <c r="J23" s="31" t="s">
        <v>638</v>
      </c>
      <c r="K23" s="27" t="s">
        <v>38</v>
      </c>
      <c r="L23" s="27"/>
      <c r="M23" s="31" t="s">
        <v>439</v>
      </c>
      <c r="N23" s="31" t="s">
        <v>440</v>
      </c>
      <c r="O23" s="31" t="s">
        <v>630</v>
      </c>
      <c r="P23" s="31"/>
      <c r="Q23" s="26" t="s">
        <v>521</v>
      </c>
      <c r="R23" s="30" t="s">
        <v>440</v>
      </c>
      <c r="S23" s="14" t="s">
        <v>724</v>
      </c>
    </row>
    <row r="24" spans="1:19">
      <c r="A24" s="27" t="s">
        <v>89</v>
      </c>
      <c r="B24" s="86" t="s">
        <v>90</v>
      </c>
      <c r="C24" s="27" t="s">
        <v>90</v>
      </c>
      <c r="D24" s="27" t="s">
        <v>28</v>
      </c>
      <c r="E24" s="31">
        <v>2561</v>
      </c>
      <c r="F24" s="31" t="s">
        <v>92</v>
      </c>
      <c r="G24" s="31" t="s">
        <v>93</v>
      </c>
      <c r="H24" s="27" t="s">
        <v>94</v>
      </c>
      <c r="I24" s="27" t="s">
        <v>53</v>
      </c>
      <c r="J24" s="31" t="s">
        <v>637</v>
      </c>
      <c r="K24" s="27" t="s">
        <v>38</v>
      </c>
      <c r="L24" s="27"/>
      <c r="M24" s="31" t="s">
        <v>446</v>
      </c>
      <c r="N24" s="31" t="s">
        <v>447</v>
      </c>
      <c r="O24" s="31" t="s">
        <v>630</v>
      </c>
      <c r="P24" s="31"/>
      <c r="Q24" s="26" t="s">
        <v>523</v>
      </c>
      <c r="R24" s="30" t="s">
        <v>447</v>
      </c>
      <c r="S24" s="14" t="s">
        <v>724</v>
      </c>
    </row>
    <row r="25" spans="1:19">
      <c r="A25" s="27" t="s">
        <v>123</v>
      </c>
      <c r="B25" s="86" t="s">
        <v>124</v>
      </c>
      <c r="C25" s="27" t="s">
        <v>124</v>
      </c>
      <c r="D25" s="27" t="s">
        <v>84</v>
      </c>
      <c r="E25" s="31">
        <v>2561</v>
      </c>
      <c r="F25" s="31" t="s">
        <v>126</v>
      </c>
      <c r="G25" s="31" t="s">
        <v>93</v>
      </c>
      <c r="H25" s="27" t="s">
        <v>87</v>
      </c>
      <c r="I25" s="27" t="s">
        <v>53</v>
      </c>
      <c r="J25" s="31" t="s">
        <v>637</v>
      </c>
      <c r="K25" s="27" t="s">
        <v>38</v>
      </c>
      <c r="L25" s="27"/>
      <c r="M25" s="31" t="s">
        <v>446</v>
      </c>
      <c r="N25" s="31" t="s">
        <v>447</v>
      </c>
      <c r="O25" s="31" t="s">
        <v>630</v>
      </c>
      <c r="P25" s="31"/>
      <c r="Q25" s="26" t="s">
        <v>526</v>
      </c>
      <c r="R25" s="30" t="s">
        <v>447</v>
      </c>
      <c r="S25" s="14" t="s">
        <v>724</v>
      </c>
    </row>
    <row r="26" spans="1:19">
      <c r="A26" s="27" t="s">
        <v>47</v>
      </c>
      <c r="B26" s="86" t="s">
        <v>48</v>
      </c>
      <c r="C26" s="27" t="s">
        <v>48</v>
      </c>
      <c r="D26" s="27" t="s">
        <v>28</v>
      </c>
      <c r="E26" s="31">
        <v>2562</v>
      </c>
      <c r="F26" s="31" t="s">
        <v>50</v>
      </c>
      <c r="G26" s="31" t="s">
        <v>51</v>
      </c>
      <c r="H26" s="27" t="s">
        <v>52</v>
      </c>
      <c r="I26" s="27" t="s">
        <v>53</v>
      </c>
      <c r="J26" s="31" t="s">
        <v>637</v>
      </c>
      <c r="K26" s="27" t="s">
        <v>38</v>
      </c>
      <c r="L26" s="27"/>
      <c r="M26" s="31" t="s">
        <v>461</v>
      </c>
      <c r="N26" s="31" t="s">
        <v>462</v>
      </c>
      <c r="O26" s="31" t="s">
        <v>630</v>
      </c>
      <c r="P26" s="31"/>
      <c r="Q26" s="26" t="s">
        <v>527</v>
      </c>
      <c r="R26" s="30" t="s">
        <v>462</v>
      </c>
      <c r="S26" s="14" t="s">
        <v>724</v>
      </c>
    </row>
    <row r="27" spans="1:19">
      <c r="A27" s="27" t="s">
        <v>54</v>
      </c>
      <c r="B27" s="86" t="s">
        <v>344</v>
      </c>
      <c r="C27" s="27" t="s">
        <v>55</v>
      </c>
      <c r="D27" s="27" t="s">
        <v>28</v>
      </c>
      <c r="E27" s="31">
        <v>2562</v>
      </c>
      <c r="F27" s="31" t="s">
        <v>50</v>
      </c>
      <c r="G27" s="31" t="s">
        <v>51</v>
      </c>
      <c r="H27" s="27" t="s">
        <v>52</v>
      </c>
      <c r="I27" s="27" t="s">
        <v>53</v>
      </c>
      <c r="J27" s="31" t="s">
        <v>637</v>
      </c>
      <c r="K27" s="27" t="s">
        <v>38</v>
      </c>
      <c r="L27" s="27"/>
      <c r="M27" s="31" t="s">
        <v>439</v>
      </c>
      <c r="N27" s="31" t="s">
        <v>454</v>
      </c>
      <c r="O27" s="31" t="s">
        <v>630</v>
      </c>
      <c r="P27" s="31"/>
      <c r="Q27" s="26" t="s">
        <v>530</v>
      </c>
      <c r="R27" s="30" t="s">
        <v>454</v>
      </c>
      <c r="S27" s="14" t="s">
        <v>724</v>
      </c>
    </row>
    <row r="28" spans="1:19">
      <c r="A28" s="27" t="s">
        <v>82</v>
      </c>
      <c r="B28" s="86" t="s">
        <v>83</v>
      </c>
      <c r="C28" s="27" t="s">
        <v>83</v>
      </c>
      <c r="D28" s="27" t="s">
        <v>84</v>
      </c>
      <c r="E28" s="31">
        <v>2562</v>
      </c>
      <c r="F28" s="31" t="s">
        <v>86</v>
      </c>
      <c r="G28" s="31" t="s">
        <v>77</v>
      </c>
      <c r="H28" s="27" t="s">
        <v>87</v>
      </c>
      <c r="I28" s="27" t="s">
        <v>53</v>
      </c>
      <c r="J28" s="31" t="s">
        <v>637</v>
      </c>
      <c r="K28" s="27" t="s">
        <v>38</v>
      </c>
      <c r="L28" s="27"/>
      <c r="M28" s="31" t="s">
        <v>446</v>
      </c>
      <c r="N28" s="31" t="s">
        <v>447</v>
      </c>
      <c r="O28" s="31" t="s">
        <v>630</v>
      </c>
      <c r="P28" s="31"/>
      <c r="Q28" s="26" t="s">
        <v>531</v>
      </c>
      <c r="R28" s="30" t="s">
        <v>447</v>
      </c>
      <c r="S28" s="14" t="s">
        <v>724</v>
      </c>
    </row>
    <row r="29" spans="1:19">
      <c r="A29" s="27" t="s">
        <v>95</v>
      </c>
      <c r="B29" s="86" t="s">
        <v>96</v>
      </c>
      <c r="C29" s="27" t="s">
        <v>96</v>
      </c>
      <c r="D29" s="27" t="s">
        <v>28</v>
      </c>
      <c r="E29" s="31">
        <v>2562</v>
      </c>
      <c r="F29" s="31" t="s">
        <v>65</v>
      </c>
      <c r="G29" s="31" t="s">
        <v>77</v>
      </c>
      <c r="H29" s="27" t="s">
        <v>94</v>
      </c>
      <c r="I29" s="27" t="s">
        <v>53</v>
      </c>
      <c r="J29" s="31" t="s">
        <v>637</v>
      </c>
      <c r="K29" s="27" t="s">
        <v>38</v>
      </c>
      <c r="L29" s="27"/>
      <c r="M29" s="31" t="s">
        <v>461</v>
      </c>
      <c r="N29" s="31" t="s">
        <v>462</v>
      </c>
      <c r="O29" s="31" t="s">
        <v>630</v>
      </c>
      <c r="P29" s="31"/>
      <c r="Q29" s="26" t="s">
        <v>534</v>
      </c>
      <c r="R29" s="30" t="s">
        <v>462</v>
      </c>
      <c r="S29" s="14" t="s">
        <v>724</v>
      </c>
    </row>
    <row r="30" spans="1:19">
      <c r="A30" s="27" t="s">
        <v>112</v>
      </c>
      <c r="B30" s="86" t="s">
        <v>113</v>
      </c>
      <c r="C30" s="27" t="s">
        <v>113</v>
      </c>
      <c r="D30" s="27" t="s">
        <v>28</v>
      </c>
      <c r="E30" s="31">
        <v>2562</v>
      </c>
      <c r="F30" s="31" t="s">
        <v>115</v>
      </c>
      <c r="G30" s="31" t="s">
        <v>116</v>
      </c>
      <c r="H30" s="27" t="s">
        <v>117</v>
      </c>
      <c r="I30" s="27" t="s">
        <v>118</v>
      </c>
      <c r="J30" s="31" t="s">
        <v>636</v>
      </c>
      <c r="K30" s="27" t="s">
        <v>38</v>
      </c>
      <c r="L30" s="27"/>
      <c r="M30" s="31" t="s">
        <v>461</v>
      </c>
      <c r="N30" s="31" t="s">
        <v>462</v>
      </c>
      <c r="O30" s="31" t="s">
        <v>630</v>
      </c>
      <c r="P30" s="31"/>
      <c r="Q30" s="26" t="s">
        <v>537</v>
      </c>
      <c r="R30" s="30" t="s">
        <v>462</v>
      </c>
      <c r="S30" s="14" t="s">
        <v>724</v>
      </c>
    </row>
    <row r="31" spans="1:19">
      <c r="A31" s="27" t="s">
        <v>119</v>
      </c>
      <c r="B31" s="86" t="s">
        <v>120</v>
      </c>
      <c r="C31" s="27" t="s">
        <v>120</v>
      </c>
      <c r="D31" s="27" t="s">
        <v>28</v>
      </c>
      <c r="E31" s="31">
        <v>2562</v>
      </c>
      <c r="F31" s="31" t="s">
        <v>115</v>
      </c>
      <c r="G31" s="31" t="s">
        <v>122</v>
      </c>
      <c r="H31" s="27" t="s">
        <v>117</v>
      </c>
      <c r="I31" s="27" t="s">
        <v>118</v>
      </c>
      <c r="J31" s="31" t="s">
        <v>636</v>
      </c>
      <c r="K31" s="27" t="s">
        <v>38</v>
      </c>
      <c r="L31" s="27"/>
      <c r="M31" s="31" t="s">
        <v>461</v>
      </c>
      <c r="N31" s="31" t="s">
        <v>462</v>
      </c>
      <c r="O31" s="31" t="s">
        <v>630</v>
      </c>
      <c r="P31" s="31"/>
      <c r="Q31" s="26" t="s">
        <v>538</v>
      </c>
      <c r="R31" s="30" t="s">
        <v>462</v>
      </c>
      <c r="S31" s="14" t="s">
        <v>724</v>
      </c>
    </row>
    <row r="32" spans="1:19">
      <c r="A32" s="27" t="s">
        <v>131</v>
      </c>
      <c r="B32" s="86" t="s">
        <v>132</v>
      </c>
      <c r="C32" s="27" t="s">
        <v>132</v>
      </c>
      <c r="D32" s="27" t="s">
        <v>28</v>
      </c>
      <c r="E32" s="31">
        <v>2562</v>
      </c>
      <c r="F32" s="31" t="s">
        <v>86</v>
      </c>
      <c r="G32" s="31" t="s">
        <v>77</v>
      </c>
      <c r="H32" s="27" t="s">
        <v>36</v>
      </c>
      <c r="I32" s="27" t="s">
        <v>37</v>
      </c>
      <c r="J32" s="31" t="s">
        <v>638</v>
      </c>
      <c r="K32" s="27" t="s">
        <v>38</v>
      </c>
      <c r="L32" s="27"/>
      <c r="M32" s="31" t="s">
        <v>461</v>
      </c>
      <c r="N32" s="31" t="s">
        <v>540</v>
      </c>
      <c r="O32" s="31" t="s">
        <v>630</v>
      </c>
      <c r="P32" s="31"/>
      <c r="Q32" s="26" t="s">
        <v>541</v>
      </c>
      <c r="R32" s="30" t="s">
        <v>540</v>
      </c>
      <c r="S32" s="14" t="s">
        <v>724</v>
      </c>
    </row>
    <row r="33" spans="1:19">
      <c r="A33" s="27" t="s">
        <v>134</v>
      </c>
      <c r="B33" s="86" t="s">
        <v>135</v>
      </c>
      <c r="C33" s="27" t="s">
        <v>135</v>
      </c>
      <c r="D33" s="27" t="s">
        <v>28</v>
      </c>
      <c r="E33" s="31">
        <v>2562</v>
      </c>
      <c r="F33" s="31" t="s">
        <v>86</v>
      </c>
      <c r="G33" s="31" t="s">
        <v>77</v>
      </c>
      <c r="H33" s="27" t="s">
        <v>36</v>
      </c>
      <c r="I33" s="27" t="s">
        <v>37</v>
      </c>
      <c r="J33" s="31" t="s">
        <v>638</v>
      </c>
      <c r="K33" s="27" t="s">
        <v>38</v>
      </c>
      <c r="L33" s="27"/>
      <c r="M33" s="31" t="s">
        <v>461</v>
      </c>
      <c r="N33" s="31" t="s">
        <v>508</v>
      </c>
      <c r="O33" s="31" t="s">
        <v>630</v>
      </c>
      <c r="P33" s="31"/>
      <c r="Q33" s="26" t="s">
        <v>547</v>
      </c>
      <c r="R33" s="30" t="s">
        <v>508</v>
      </c>
      <c r="S33" s="14" t="s">
        <v>724</v>
      </c>
    </row>
    <row r="34" spans="1:19">
      <c r="A34" s="27" t="s">
        <v>137</v>
      </c>
      <c r="B34" s="86" t="s">
        <v>138</v>
      </c>
      <c r="C34" s="27" t="s">
        <v>138</v>
      </c>
      <c r="D34" s="27" t="s">
        <v>28</v>
      </c>
      <c r="E34" s="31">
        <v>2562</v>
      </c>
      <c r="F34" s="31" t="s">
        <v>86</v>
      </c>
      <c r="G34" s="31" t="s">
        <v>77</v>
      </c>
      <c r="H34" s="27" t="s">
        <v>36</v>
      </c>
      <c r="I34" s="27" t="s">
        <v>37</v>
      </c>
      <c r="J34" s="31" t="s">
        <v>638</v>
      </c>
      <c r="K34" s="27" t="s">
        <v>38</v>
      </c>
      <c r="L34" s="27"/>
      <c r="M34" s="31" t="s">
        <v>461</v>
      </c>
      <c r="N34" s="31" t="s">
        <v>551</v>
      </c>
      <c r="O34" s="31" t="s">
        <v>630</v>
      </c>
      <c r="P34" s="31"/>
      <c r="Q34" s="26" t="s">
        <v>552</v>
      </c>
      <c r="R34" s="30" t="s">
        <v>551</v>
      </c>
      <c r="S34" s="14" t="s">
        <v>724</v>
      </c>
    </row>
    <row r="35" spans="1:19">
      <c r="A35" s="25" t="s">
        <v>191</v>
      </c>
      <c r="B35" s="28" t="str">
        <f>HYPERLINK(Q35,C35)</f>
        <v>โครงการพัฒนาประสิทธิผลการดำเนินงานเชิงยุทธศาสตร์ตามแผนพลังงานเชิงพื้นที่</v>
      </c>
      <c r="C35" s="26" t="s">
        <v>192</v>
      </c>
      <c r="D35" s="26" t="s">
        <v>28</v>
      </c>
      <c r="E35" s="30">
        <v>2563</v>
      </c>
      <c r="F35" s="30" t="s">
        <v>161</v>
      </c>
      <c r="G35" s="35" t="s">
        <v>35</v>
      </c>
      <c r="H35" s="26" t="s">
        <v>36</v>
      </c>
      <c r="I35" s="26" t="s">
        <v>37</v>
      </c>
      <c r="J35" s="30" t="s">
        <v>638</v>
      </c>
      <c r="K35" s="26" t="s">
        <v>38</v>
      </c>
      <c r="L35" s="35" t="s">
        <v>581</v>
      </c>
      <c r="M35" s="31" t="s">
        <v>446</v>
      </c>
      <c r="N35" s="31" t="s">
        <v>447</v>
      </c>
      <c r="O35" s="31" t="s">
        <v>630</v>
      </c>
      <c r="P35" s="31"/>
      <c r="Q35" s="26" t="s">
        <v>555</v>
      </c>
      <c r="R35" s="30" t="s">
        <v>447</v>
      </c>
      <c r="S35" s="14" t="s">
        <v>724</v>
      </c>
    </row>
    <row r="36" spans="1:19">
      <c r="A36" s="27" t="s">
        <v>153</v>
      </c>
      <c r="B36" s="28" t="str">
        <f>HYPERLINK(Q36,C36)</f>
        <v>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</v>
      </c>
      <c r="C36" s="27" t="s">
        <v>154</v>
      </c>
      <c r="D36" s="27" t="s">
        <v>84</v>
      </c>
      <c r="E36" s="31">
        <v>2563</v>
      </c>
      <c r="F36" s="31" t="s">
        <v>156</v>
      </c>
      <c r="G36" s="31" t="s">
        <v>157</v>
      </c>
      <c r="H36" s="27" t="s">
        <v>87</v>
      </c>
      <c r="I36" s="27" t="s">
        <v>53</v>
      </c>
      <c r="J36" s="30" t="s">
        <v>637</v>
      </c>
      <c r="K36" s="27" t="s">
        <v>38</v>
      </c>
      <c r="L36" s="31" t="s">
        <v>581</v>
      </c>
      <c r="M36" s="31" t="s">
        <v>461</v>
      </c>
      <c r="N36" s="31" t="s">
        <v>462</v>
      </c>
      <c r="O36" s="31" t="s">
        <v>630</v>
      </c>
      <c r="P36" s="31"/>
      <c r="Q36" s="26" t="s">
        <v>558</v>
      </c>
      <c r="R36" s="30" t="s">
        <v>462</v>
      </c>
      <c r="S36" s="14" t="s">
        <v>724</v>
      </c>
    </row>
    <row r="37" spans="1:19">
      <c r="A37" s="27" t="s">
        <v>127</v>
      </c>
      <c r="B37" s="86" t="s">
        <v>128</v>
      </c>
      <c r="C37" s="27" t="s">
        <v>128</v>
      </c>
      <c r="D37" s="27" t="s">
        <v>28</v>
      </c>
      <c r="E37" s="31">
        <v>2563</v>
      </c>
      <c r="F37" s="31" t="s">
        <v>130</v>
      </c>
      <c r="G37" s="31" t="s">
        <v>73</v>
      </c>
      <c r="H37" s="27" t="s">
        <v>36</v>
      </c>
      <c r="I37" s="27" t="s">
        <v>37</v>
      </c>
      <c r="J37" s="31" t="s">
        <v>638</v>
      </c>
      <c r="K37" s="27" t="s">
        <v>38</v>
      </c>
      <c r="L37" s="27"/>
      <c r="M37" s="31" t="s">
        <v>461</v>
      </c>
      <c r="N37" s="31" t="s">
        <v>462</v>
      </c>
      <c r="O37" s="31" t="s">
        <v>630</v>
      </c>
      <c r="P37" s="31"/>
      <c r="Q37" s="26" t="s">
        <v>560</v>
      </c>
      <c r="R37" s="30" t="s">
        <v>462</v>
      </c>
      <c r="S37" s="14" t="s">
        <v>724</v>
      </c>
    </row>
    <row r="38" spans="1:19">
      <c r="A38" s="27" t="s">
        <v>150</v>
      </c>
      <c r="B38" s="86" t="s">
        <v>151</v>
      </c>
      <c r="C38" s="27" t="s">
        <v>151</v>
      </c>
      <c r="D38" s="27" t="s">
        <v>28</v>
      </c>
      <c r="E38" s="31">
        <v>2563</v>
      </c>
      <c r="F38" s="31" t="s">
        <v>130</v>
      </c>
      <c r="G38" s="31" t="s">
        <v>73</v>
      </c>
      <c r="H38" s="27" t="s">
        <v>52</v>
      </c>
      <c r="I38" s="27" t="s">
        <v>53</v>
      </c>
      <c r="J38" s="31" t="s">
        <v>637</v>
      </c>
      <c r="K38" s="27" t="s">
        <v>38</v>
      </c>
      <c r="L38" s="27"/>
      <c r="M38" s="31" t="s">
        <v>439</v>
      </c>
      <c r="N38" s="31" t="s">
        <v>440</v>
      </c>
      <c r="O38" s="31" t="s">
        <v>630</v>
      </c>
      <c r="P38" s="31"/>
      <c r="Q38" s="26" t="s">
        <v>564</v>
      </c>
      <c r="R38" s="30" t="s">
        <v>440</v>
      </c>
      <c r="S38" s="14" t="s">
        <v>724</v>
      </c>
    </row>
    <row r="39" spans="1:19">
      <c r="A39" s="25" t="s">
        <v>224</v>
      </c>
      <c r="B39" s="28" t="str">
        <f t="shared" ref="B39:B70" si="0">HYPERLINK(Q39,C39)</f>
        <v>โครงการเพิ่มประสิทธิภาพระบบฐานข้อมูลและโปรแกรมรับส่งข้อมูลอิเล็กทรอนิกส์ ผ่านระบบ National Single Windows (NSW) ในการพิจารณาและแจ้งผลการพิจารณา ตามมาตรา 70 แห่งพระราชบัญญัติปิโตรเลียม พ.ศ. 2514 (ปี 2564)</v>
      </c>
      <c r="C39" s="26" t="s">
        <v>225</v>
      </c>
      <c r="D39" s="26" t="s">
        <v>28</v>
      </c>
      <c r="E39" s="30">
        <v>2564</v>
      </c>
      <c r="F39" s="30" t="s">
        <v>208</v>
      </c>
      <c r="G39" s="35" t="s">
        <v>209</v>
      </c>
      <c r="H39" s="26" t="s">
        <v>227</v>
      </c>
      <c r="I39" s="26" t="s">
        <v>118</v>
      </c>
      <c r="J39" s="30" t="s">
        <v>636</v>
      </c>
      <c r="K39" s="26" t="s">
        <v>38</v>
      </c>
      <c r="L39" s="35" t="s">
        <v>583</v>
      </c>
      <c r="M39" s="31" t="s">
        <v>446</v>
      </c>
      <c r="N39" s="31" t="s">
        <v>447</v>
      </c>
      <c r="O39" s="31" t="s">
        <v>630</v>
      </c>
      <c r="P39" s="31"/>
      <c r="Q39" s="26" t="s">
        <v>566</v>
      </c>
      <c r="R39" s="30" t="s">
        <v>447</v>
      </c>
      <c r="S39" s="14" t="s">
        <v>724</v>
      </c>
    </row>
    <row r="40" spans="1:19">
      <c r="A40" s="25" t="s">
        <v>217</v>
      </c>
      <c r="B40" s="28" t="str">
        <f t="shared" si="0"/>
        <v>ค่าใช้จ่ายในการติดตาม ตรวจสอบการบริหารจัดการสำรวจและผลิตปิโตรเลียมในพื้้นที่พัฒนาร่วมไทย-มาเลเซีย (ประจำปีงบประมาณ 2564)</v>
      </c>
      <c r="C40" s="26" t="s">
        <v>218</v>
      </c>
      <c r="D40" s="26" t="s">
        <v>28</v>
      </c>
      <c r="E40" s="30">
        <v>2564</v>
      </c>
      <c r="F40" s="30" t="s">
        <v>208</v>
      </c>
      <c r="G40" s="35" t="s">
        <v>209</v>
      </c>
      <c r="H40" s="26" t="s">
        <v>216</v>
      </c>
      <c r="I40" s="26" t="s">
        <v>118</v>
      </c>
      <c r="J40" s="30" t="s">
        <v>636</v>
      </c>
      <c r="K40" s="26" t="s">
        <v>38</v>
      </c>
      <c r="L40" s="35" t="s">
        <v>583</v>
      </c>
      <c r="M40" s="31" t="s">
        <v>461</v>
      </c>
      <c r="N40" s="31" t="s">
        <v>462</v>
      </c>
      <c r="O40" s="31" t="s">
        <v>630</v>
      </c>
      <c r="P40" s="31"/>
      <c r="Q40" s="26" t="s">
        <v>568</v>
      </c>
      <c r="R40" s="30" t="s">
        <v>462</v>
      </c>
      <c r="S40" s="14" t="s">
        <v>724</v>
      </c>
    </row>
    <row r="41" spans="1:19">
      <c r="A41" s="25" t="s">
        <v>213</v>
      </c>
      <c r="B41" s="28" t="str">
        <f t="shared" si="0"/>
        <v>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 (ประจำปีงบประมาณ 2564)</v>
      </c>
      <c r="C41" s="26" t="s">
        <v>214</v>
      </c>
      <c r="D41" s="26" t="s">
        <v>28</v>
      </c>
      <c r="E41" s="30">
        <v>2564</v>
      </c>
      <c r="F41" s="30" t="s">
        <v>208</v>
      </c>
      <c r="G41" s="35" t="s">
        <v>209</v>
      </c>
      <c r="H41" s="26" t="s">
        <v>216</v>
      </c>
      <c r="I41" s="26" t="s">
        <v>118</v>
      </c>
      <c r="J41" s="30" t="s">
        <v>636</v>
      </c>
      <c r="K41" s="26" t="s">
        <v>38</v>
      </c>
      <c r="L41" s="35" t="s">
        <v>583</v>
      </c>
      <c r="M41" s="31" t="s">
        <v>461</v>
      </c>
      <c r="N41" s="31" t="s">
        <v>462</v>
      </c>
      <c r="O41" s="31" t="s">
        <v>630</v>
      </c>
      <c r="P41" s="31"/>
      <c r="Q41" s="26" t="s">
        <v>570</v>
      </c>
      <c r="R41" s="30" t="s">
        <v>462</v>
      </c>
      <c r="S41" s="14" t="s">
        <v>724</v>
      </c>
    </row>
    <row r="42" spans="1:19">
      <c r="A42" s="25" t="s">
        <v>270</v>
      </c>
      <c r="B42" s="28" t="str">
        <f t="shared" si="0"/>
        <v>โครงการจ้างที่ปรึกษาเพื่อดำเนินการประเมินสภาพติดตั้ง อุปกรณ์การผลิต อุปกรณ์สนับสนุน และทรัพย์สินที่ใช้ในการประกอบกิจการปิโตรเลียมในแปลงสำรวจที่กำลังจะสิ้นอายุสัมปทาน</v>
      </c>
      <c r="C42" s="26" t="s">
        <v>271</v>
      </c>
      <c r="D42" s="26" t="s">
        <v>28</v>
      </c>
      <c r="E42" s="30">
        <v>2564</v>
      </c>
      <c r="F42" s="30" t="s">
        <v>273</v>
      </c>
      <c r="G42" s="35" t="s">
        <v>274</v>
      </c>
      <c r="H42" s="26" t="s">
        <v>275</v>
      </c>
      <c r="I42" s="26" t="s">
        <v>118</v>
      </c>
      <c r="J42" s="30" t="s">
        <v>636</v>
      </c>
      <c r="K42" s="26" t="s">
        <v>38</v>
      </c>
      <c r="L42" s="35" t="s">
        <v>583</v>
      </c>
      <c r="M42" s="31" t="s">
        <v>461</v>
      </c>
      <c r="N42" s="31" t="s">
        <v>462</v>
      </c>
      <c r="O42" s="31" t="s">
        <v>630</v>
      </c>
      <c r="P42" s="31"/>
      <c r="Q42" s="26" t="s">
        <v>572</v>
      </c>
      <c r="R42" s="30" t="s">
        <v>462</v>
      </c>
      <c r="S42" s="14" t="s">
        <v>724</v>
      </c>
    </row>
    <row r="43" spans="1:19">
      <c r="A43" s="25" t="s">
        <v>264</v>
      </c>
      <c r="B43" s="28" t="str">
        <f t="shared" si="0"/>
        <v>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และการเตรียมการเปิดยื่นขอสิทธิสำรวจและผลิตปิโตรเลีย</v>
      </c>
      <c r="C43" s="26" t="s">
        <v>265</v>
      </c>
      <c r="D43" s="26" t="s">
        <v>28</v>
      </c>
      <c r="E43" s="30">
        <v>2564</v>
      </c>
      <c r="F43" s="30" t="s">
        <v>161</v>
      </c>
      <c r="G43" s="35" t="s">
        <v>35</v>
      </c>
      <c r="H43" s="26" t="s">
        <v>267</v>
      </c>
      <c r="I43" s="26" t="s">
        <v>118</v>
      </c>
      <c r="J43" s="30" t="s">
        <v>636</v>
      </c>
      <c r="K43" s="26" t="s">
        <v>38</v>
      </c>
      <c r="L43" s="35" t="s">
        <v>583</v>
      </c>
      <c r="M43" s="31" t="s">
        <v>461</v>
      </c>
      <c r="N43" s="31" t="s">
        <v>540</v>
      </c>
      <c r="O43" s="31" t="s">
        <v>630</v>
      </c>
      <c r="P43" s="31"/>
      <c r="Q43" s="26" t="s">
        <v>575</v>
      </c>
      <c r="R43" s="30" t="s">
        <v>540</v>
      </c>
      <c r="S43" s="14" t="s">
        <v>724</v>
      </c>
    </row>
    <row r="44" spans="1:19">
      <c r="A44" s="25" t="s">
        <v>251</v>
      </c>
      <c r="B44" s="28" t="str">
        <f t="shared" si="0"/>
        <v>โครงการจัดทำฐานข้อมูลการศึกษาศักยภาพเชื้อเพลิงธรรมชาติ</v>
      </c>
      <c r="C44" s="26" t="s">
        <v>252</v>
      </c>
      <c r="D44" s="26" t="s">
        <v>28</v>
      </c>
      <c r="E44" s="30">
        <v>2564</v>
      </c>
      <c r="F44" s="30" t="s">
        <v>149</v>
      </c>
      <c r="G44" s="35" t="s">
        <v>157</v>
      </c>
      <c r="H44" s="26" t="s">
        <v>117</v>
      </c>
      <c r="I44" s="26" t="s">
        <v>118</v>
      </c>
      <c r="J44" s="30" t="s">
        <v>636</v>
      </c>
      <c r="K44" s="26" t="s">
        <v>38</v>
      </c>
      <c r="L44" s="35" t="s">
        <v>583</v>
      </c>
      <c r="M44" s="31" t="s">
        <v>461</v>
      </c>
      <c r="N44" s="31" t="s">
        <v>551</v>
      </c>
      <c r="O44" s="31" t="s">
        <v>630</v>
      </c>
      <c r="P44" s="31"/>
      <c r="Q44" s="26" t="s">
        <v>580</v>
      </c>
      <c r="R44" s="30" t="s">
        <v>551</v>
      </c>
      <c r="S44" s="14" t="s">
        <v>724</v>
      </c>
    </row>
    <row r="45" spans="1:19">
      <c r="A45" s="25" t="s">
        <v>248</v>
      </c>
      <c r="B45" s="28" t="str">
        <f t="shared" si="0"/>
        <v>โครงการบูรณาการงานด้านถ่านหินโดยรวมของประเทศให้เกิดประสิทธิภาพสูงสุด  ประจำปีงบประมาณ 2564</v>
      </c>
      <c r="C45" s="26" t="s">
        <v>249</v>
      </c>
      <c r="D45" s="26" t="s">
        <v>28</v>
      </c>
      <c r="E45" s="30">
        <v>2564</v>
      </c>
      <c r="F45" s="30" t="s">
        <v>144</v>
      </c>
      <c r="G45" s="35" t="s">
        <v>209</v>
      </c>
      <c r="H45" s="26" t="s">
        <v>117</v>
      </c>
      <c r="I45" s="26" t="s">
        <v>118</v>
      </c>
      <c r="J45" s="30" t="s">
        <v>636</v>
      </c>
      <c r="K45" s="26" t="s">
        <v>38</v>
      </c>
      <c r="L45" s="35" t="s">
        <v>583</v>
      </c>
      <c r="M45" s="31" t="s">
        <v>461</v>
      </c>
      <c r="N45" s="31" t="s">
        <v>540</v>
      </c>
      <c r="O45" s="31" t="s">
        <v>630</v>
      </c>
      <c r="P45" s="31"/>
      <c r="Q45" s="26" t="s">
        <v>582</v>
      </c>
      <c r="R45" s="30" t="s">
        <v>194</v>
      </c>
      <c r="S45" s="14" t="s">
        <v>724</v>
      </c>
    </row>
    <row r="46" spans="1:19">
      <c r="A46" s="25" t="s">
        <v>228</v>
      </c>
      <c r="B46" s="28" t="str">
        <f t="shared" si="0"/>
        <v>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(ปีงบประมาณ 2565)</v>
      </c>
      <c r="C46" s="26" t="s">
        <v>202</v>
      </c>
      <c r="D46" s="26" t="s">
        <v>28</v>
      </c>
      <c r="E46" s="30">
        <v>2564</v>
      </c>
      <c r="F46" s="30" t="s">
        <v>161</v>
      </c>
      <c r="G46" s="35" t="s">
        <v>230</v>
      </c>
      <c r="H46" s="26" t="s">
        <v>117</v>
      </c>
      <c r="I46" s="26" t="s">
        <v>118</v>
      </c>
      <c r="J46" s="30" t="s">
        <v>636</v>
      </c>
      <c r="K46" s="26" t="s">
        <v>38</v>
      </c>
      <c r="L46" s="35" t="s">
        <v>583</v>
      </c>
      <c r="M46" s="31" t="s">
        <v>446</v>
      </c>
      <c r="N46" s="31" t="s">
        <v>447</v>
      </c>
      <c r="O46" s="31" t="s">
        <v>630</v>
      </c>
      <c r="P46" s="31"/>
      <c r="Q46" s="26" t="s">
        <v>584</v>
      </c>
      <c r="R46" s="30" t="s">
        <v>187</v>
      </c>
      <c r="S46" s="14" t="s">
        <v>724</v>
      </c>
    </row>
    <row r="47" spans="1:19">
      <c r="A47" s="25" t="s">
        <v>245</v>
      </c>
      <c r="B47" s="28" t="str">
        <f t="shared" si="0"/>
        <v>โครงการบูรณาการการทำเชิงพื้นที่ร่วมกับภาคส่วนต่าง ๆ ในพื้นที่เป้าหมาย (ปีงบประมาณ 2564)</v>
      </c>
      <c r="C47" s="26" t="s">
        <v>246</v>
      </c>
      <c r="D47" s="26" t="s">
        <v>28</v>
      </c>
      <c r="E47" s="30">
        <v>2564</v>
      </c>
      <c r="F47" s="30" t="s">
        <v>144</v>
      </c>
      <c r="G47" s="35" t="s">
        <v>209</v>
      </c>
      <c r="H47" s="26" t="s">
        <v>185</v>
      </c>
      <c r="I47" s="26" t="s">
        <v>118</v>
      </c>
      <c r="J47" s="30" t="s">
        <v>636</v>
      </c>
      <c r="K47" s="26" t="s">
        <v>38</v>
      </c>
      <c r="L47" s="35" t="s">
        <v>583</v>
      </c>
      <c r="M47" s="31" t="s">
        <v>446</v>
      </c>
      <c r="N47" s="31" t="s">
        <v>447</v>
      </c>
      <c r="O47" s="31" t="s">
        <v>630</v>
      </c>
      <c r="P47" s="31"/>
      <c r="Q47" s="26" t="s">
        <v>585</v>
      </c>
      <c r="R47" s="30" t="s">
        <v>187</v>
      </c>
      <c r="S47" s="14" t="s">
        <v>724</v>
      </c>
    </row>
    <row r="48" spans="1:19">
      <c r="A48" s="25" t="s">
        <v>241</v>
      </c>
      <c r="B48" s="28" t="str">
        <f t="shared" si="0"/>
        <v>โครงการปรับโครงสร้างองค์กรเพื่อรองรับการดำเนินงานภายใต้ระบบสัญญาแบ่งปันผลผลิต (Production Sharing Contract: PSC และระบบจ้างบริการ (Service Contract: SC)</v>
      </c>
      <c r="C48" s="26" t="s">
        <v>242</v>
      </c>
      <c r="D48" s="26" t="s">
        <v>28</v>
      </c>
      <c r="E48" s="30">
        <v>2564</v>
      </c>
      <c r="F48" s="30" t="s">
        <v>149</v>
      </c>
      <c r="G48" s="35" t="s">
        <v>209</v>
      </c>
      <c r="H48" s="26" t="s">
        <v>244</v>
      </c>
      <c r="I48" s="26" t="s">
        <v>118</v>
      </c>
      <c r="J48" s="30" t="s">
        <v>636</v>
      </c>
      <c r="K48" s="26" t="s">
        <v>38</v>
      </c>
      <c r="L48" s="35" t="s">
        <v>583</v>
      </c>
      <c r="M48" s="31" t="s">
        <v>446</v>
      </c>
      <c r="N48" s="31" t="s">
        <v>447</v>
      </c>
      <c r="O48" s="31" t="s">
        <v>630</v>
      </c>
      <c r="P48" s="31"/>
      <c r="Q48" s="26" t="s">
        <v>586</v>
      </c>
      <c r="R48" s="30" t="s">
        <v>187</v>
      </c>
      <c r="S48" s="14" t="s">
        <v>724</v>
      </c>
    </row>
    <row r="49" spans="1:19">
      <c r="A49" s="25" t="s">
        <v>261</v>
      </c>
      <c r="B49" s="28" t="str">
        <f t="shared" si="0"/>
        <v>การจ่ายค่าบำรุงสมาชิกทบวงการพลังงานหมุนเวียนระหว่างประเทศ (International Renewable Energy Agency : IRENA)</v>
      </c>
      <c r="C49" s="26" t="s">
        <v>262</v>
      </c>
      <c r="D49" s="26" t="s">
        <v>28</v>
      </c>
      <c r="E49" s="30">
        <v>2564</v>
      </c>
      <c r="F49" s="30" t="s">
        <v>208</v>
      </c>
      <c r="G49" s="35" t="s">
        <v>209</v>
      </c>
      <c r="H49" s="26" t="s">
        <v>260</v>
      </c>
      <c r="I49" s="26" t="s">
        <v>37</v>
      </c>
      <c r="J49" s="30" t="s">
        <v>638</v>
      </c>
      <c r="K49" s="26" t="s">
        <v>38</v>
      </c>
      <c r="L49" s="35" t="s">
        <v>583</v>
      </c>
      <c r="M49" s="31" t="s">
        <v>446</v>
      </c>
      <c r="N49" s="31" t="s">
        <v>447</v>
      </c>
      <c r="O49" s="31" t="s">
        <v>630</v>
      </c>
      <c r="P49" s="31"/>
      <c r="Q49" s="26" t="s">
        <v>587</v>
      </c>
      <c r="R49" s="30" t="s">
        <v>187</v>
      </c>
      <c r="S49" s="14" t="s">
        <v>724</v>
      </c>
    </row>
    <row r="50" spans="1:19">
      <c r="A50" s="25" t="s">
        <v>257</v>
      </c>
      <c r="B50" s="28" t="str">
        <f t="shared" si="0"/>
        <v>โครงการการจ่ายค่าบำรุงสมาชิก World Energy Council (WEC)</v>
      </c>
      <c r="C50" s="26" t="s">
        <v>258</v>
      </c>
      <c r="D50" s="26" t="s">
        <v>28</v>
      </c>
      <c r="E50" s="30">
        <v>2564</v>
      </c>
      <c r="F50" s="30" t="s">
        <v>208</v>
      </c>
      <c r="G50" s="35" t="s">
        <v>209</v>
      </c>
      <c r="H50" s="26" t="s">
        <v>260</v>
      </c>
      <c r="I50" s="26" t="s">
        <v>37</v>
      </c>
      <c r="J50" s="30" t="s">
        <v>638</v>
      </c>
      <c r="K50" s="26" t="s">
        <v>38</v>
      </c>
      <c r="L50" s="35" t="s">
        <v>583</v>
      </c>
      <c r="M50" s="31" t="s">
        <v>446</v>
      </c>
      <c r="N50" s="31" t="s">
        <v>447</v>
      </c>
      <c r="O50" s="31" t="s">
        <v>630</v>
      </c>
      <c r="P50" s="31"/>
      <c r="Q50" s="26" t="s">
        <v>588</v>
      </c>
      <c r="R50" s="30" t="s">
        <v>187</v>
      </c>
      <c r="S50" s="14" t="s">
        <v>724</v>
      </c>
    </row>
    <row r="51" spans="1:19">
      <c r="A51" s="25" t="s">
        <v>237</v>
      </c>
      <c r="B51" s="28" t="str">
        <f t="shared" si="0"/>
        <v>โครงการศูนย์ความร่วมมือด้านพลังงานระหว่างประทเศ</v>
      </c>
      <c r="C51" s="26" t="s">
        <v>238</v>
      </c>
      <c r="D51" s="26" t="s">
        <v>28</v>
      </c>
      <c r="E51" s="30">
        <v>2564</v>
      </c>
      <c r="F51" s="30" t="s">
        <v>208</v>
      </c>
      <c r="G51" s="35" t="s">
        <v>209</v>
      </c>
      <c r="H51" s="26" t="s">
        <v>234</v>
      </c>
      <c r="I51" s="26" t="s">
        <v>37</v>
      </c>
      <c r="J51" s="30" t="s">
        <v>638</v>
      </c>
      <c r="K51" s="26" t="s">
        <v>38</v>
      </c>
      <c r="L51" s="35" t="s">
        <v>583</v>
      </c>
      <c r="M51" s="31" t="s">
        <v>446</v>
      </c>
      <c r="N51" s="31" t="s">
        <v>447</v>
      </c>
      <c r="O51" s="31" t="s">
        <v>630</v>
      </c>
      <c r="P51" s="31"/>
      <c r="Q51" s="26" t="s">
        <v>589</v>
      </c>
      <c r="R51" s="30" t="s">
        <v>187</v>
      </c>
      <c r="S51" s="14" t="s">
        <v>724</v>
      </c>
    </row>
    <row r="52" spans="1:19">
      <c r="A52" s="25" t="s">
        <v>235</v>
      </c>
      <c r="B52" s="28" t="str">
        <f t="shared" si="0"/>
        <v>โครงการเจรจาและประชุมนานาชาติ</v>
      </c>
      <c r="C52" s="26" t="s">
        <v>166</v>
      </c>
      <c r="D52" s="26" t="s">
        <v>28</v>
      </c>
      <c r="E52" s="30">
        <v>2564</v>
      </c>
      <c r="F52" s="30" t="s">
        <v>208</v>
      </c>
      <c r="G52" s="35" t="s">
        <v>209</v>
      </c>
      <c r="H52" s="26" t="s">
        <v>234</v>
      </c>
      <c r="I52" s="26" t="s">
        <v>37</v>
      </c>
      <c r="J52" s="30" t="s">
        <v>638</v>
      </c>
      <c r="K52" s="26" t="s">
        <v>38</v>
      </c>
      <c r="L52" s="35" t="s">
        <v>583</v>
      </c>
      <c r="M52" s="31" t="s">
        <v>446</v>
      </c>
      <c r="N52" s="31" t="s">
        <v>447</v>
      </c>
      <c r="O52" s="31" t="s">
        <v>630</v>
      </c>
      <c r="P52" s="31"/>
      <c r="Q52" s="26" t="s">
        <v>590</v>
      </c>
      <c r="R52" s="30" t="s">
        <v>187</v>
      </c>
      <c r="S52" s="14" t="s">
        <v>724</v>
      </c>
    </row>
    <row r="53" spans="1:19">
      <c r="A53" s="25" t="s">
        <v>232</v>
      </c>
      <c r="B53" s="28" t="str">
        <f t="shared" si="0"/>
        <v>โครงการประสานความร่วมมือกับประเทศที่มีความสำคัญด้านพลังงาน</v>
      </c>
      <c r="C53" s="26" t="s">
        <v>179</v>
      </c>
      <c r="D53" s="26" t="s">
        <v>28</v>
      </c>
      <c r="E53" s="30">
        <v>2564</v>
      </c>
      <c r="F53" s="30" t="s">
        <v>208</v>
      </c>
      <c r="G53" s="35" t="s">
        <v>209</v>
      </c>
      <c r="H53" s="26" t="s">
        <v>234</v>
      </c>
      <c r="I53" s="26" t="s">
        <v>37</v>
      </c>
      <c r="J53" s="30" t="s">
        <v>638</v>
      </c>
      <c r="K53" s="26" t="s">
        <v>38</v>
      </c>
      <c r="L53" s="35" t="s">
        <v>583</v>
      </c>
      <c r="M53" s="31" t="s">
        <v>446</v>
      </c>
      <c r="N53" s="31" t="s">
        <v>447</v>
      </c>
      <c r="O53" s="31" t="s">
        <v>630</v>
      </c>
      <c r="P53" s="31"/>
      <c r="Q53" s="26" t="s">
        <v>591</v>
      </c>
      <c r="R53" s="30" t="s">
        <v>187</v>
      </c>
      <c r="S53" s="14" t="s">
        <v>724</v>
      </c>
    </row>
    <row r="54" spans="1:19">
      <c r="A54" s="25" t="s">
        <v>254</v>
      </c>
      <c r="B54" s="28" t="str">
        <f t="shared" si="0"/>
        <v>โครงการพัฒนากลไกรองรับสภาวะฉุกเฉินด้านพลังงาน</v>
      </c>
      <c r="C54" s="26" t="s">
        <v>255</v>
      </c>
      <c r="D54" s="26" t="s">
        <v>28</v>
      </c>
      <c r="E54" s="30">
        <v>2564</v>
      </c>
      <c r="F54" s="30" t="s">
        <v>208</v>
      </c>
      <c r="G54" s="35" t="s">
        <v>209</v>
      </c>
      <c r="H54" s="26" t="s">
        <v>36</v>
      </c>
      <c r="I54" s="26" t="s">
        <v>37</v>
      </c>
      <c r="J54" s="30" t="s">
        <v>638</v>
      </c>
      <c r="K54" s="26" t="s">
        <v>38</v>
      </c>
      <c r="L54" s="35" t="s">
        <v>583</v>
      </c>
      <c r="M54" s="31" t="s">
        <v>446</v>
      </c>
      <c r="N54" s="31" t="s">
        <v>447</v>
      </c>
      <c r="O54" s="31" t="s">
        <v>630</v>
      </c>
      <c r="P54" s="31"/>
      <c r="Q54" s="26" t="s">
        <v>592</v>
      </c>
      <c r="R54" s="30" t="s">
        <v>187</v>
      </c>
      <c r="S54" s="14" t="s">
        <v>724</v>
      </c>
    </row>
    <row r="55" spans="1:19">
      <c r="A55" s="25" t="s">
        <v>220</v>
      </c>
      <c r="B55" s="28" t="str">
        <f t="shared" si="0"/>
        <v>โครงการพัฒนาประสิทธิผลการดำเนินงานเชิงยุทธศาสตร์ตามแผนพลังงานเชิงพื้นที่ 2564</v>
      </c>
      <c r="C55" s="26" t="s">
        <v>221</v>
      </c>
      <c r="D55" s="26" t="s">
        <v>28</v>
      </c>
      <c r="E55" s="30">
        <v>2564</v>
      </c>
      <c r="F55" s="30" t="s">
        <v>208</v>
      </c>
      <c r="G55" s="35" t="s">
        <v>209</v>
      </c>
      <c r="H55" s="26" t="s">
        <v>36</v>
      </c>
      <c r="I55" s="26" t="s">
        <v>37</v>
      </c>
      <c r="J55" s="30" t="s">
        <v>638</v>
      </c>
      <c r="K55" s="26" t="s">
        <v>38</v>
      </c>
      <c r="L55" s="35" t="s">
        <v>583</v>
      </c>
      <c r="M55" s="31" t="s">
        <v>446</v>
      </c>
      <c r="N55" s="31" t="s">
        <v>447</v>
      </c>
      <c r="O55" s="31" t="s">
        <v>630</v>
      </c>
      <c r="P55" s="31"/>
      <c r="Q55" s="26" t="s">
        <v>593</v>
      </c>
      <c r="R55" s="30" t="s">
        <v>187</v>
      </c>
      <c r="S55" s="14" t="s">
        <v>724</v>
      </c>
    </row>
    <row r="56" spans="1:19">
      <c r="A56" s="25" t="s">
        <v>205</v>
      </c>
      <c r="B56" s="28" t="str">
        <f t="shared" si="0"/>
        <v>การรับซื้อไฟฟ้าตามแผน PDP 2018 Revision 1, แผน AEDP, และ นโยบายของรัฐ</v>
      </c>
      <c r="C56" s="26" t="s">
        <v>206</v>
      </c>
      <c r="D56" s="26" t="s">
        <v>84</v>
      </c>
      <c r="E56" s="30">
        <v>2564</v>
      </c>
      <c r="F56" s="30" t="s">
        <v>208</v>
      </c>
      <c r="G56" s="35" t="s">
        <v>209</v>
      </c>
      <c r="H56" s="26"/>
      <c r="I56" s="26" t="s">
        <v>210</v>
      </c>
      <c r="J56" s="30" t="s">
        <v>640</v>
      </c>
      <c r="K56" s="26" t="s">
        <v>38</v>
      </c>
      <c r="L56" s="35" t="s">
        <v>583</v>
      </c>
      <c r="M56" s="31" t="s">
        <v>461</v>
      </c>
      <c r="N56" s="31" t="s">
        <v>462</v>
      </c>
      <c r="O56" s="31" t="s">
        <v>630</v>
      </c>
      <c r="P56" s="31"/>
      <c r="Q56" s="26" t="s">
        <v>594</v>
      </c>
      <c r="R56" s="30" t="s">
        <v>169</v>
      </c>
      <c r="S56" s="14" t="s">
        <v>724</v>
      </c>
    </row>
    <row r="57" spans="1:19">
      <c r="A57" s="25" t="s">
        <v>603</v>
      </c>
      <c r="B57" s="28" t="str">
        <f t="shared" si="0"/>
        <v>โครงการระบบท่อส่งก๊าซธรรมชาติบนบกจากบางปะกงไปโรงไฟฟ้าพระนครใต้</v>
      </c>
      <c r="C57" s="26" t="s">
        <v>604</v>
      </c>
      <c r="D57" s="26" t="s">
        <v>28</v>
      </c>
      <c r="E57" s="30">
        <v>2565</v>
      </c>
      <c r="F57" s="30" t="s">
        <v>161</v>
      </c>
      <c r="G57" s="35" t="s">
        <v>605</v>
      </c>
      <c r="H57" s="26"/>
      <c r="I57" s="26" t="s">
        <v>66</v>
      </c>
      <c r="J57" s="30" t="s">
        <v>641</v>
      </c>
      <c r="K57" s="26" t="s">
        <v>38</v>
      </c>
      <c r="L57" s="35" t="s">
        <v>606</v>
      </c>
      <c r="M57" s="31" t="s">
        <v>461</v>
      </c>
      <c r="N57" s="31" t="s">
        <v>462</v>
      </c>
      <c r="O57" s="31" t="s">
        <v>630</v>
      </c>
      <c r="P57" s="31"/>
      <c r="Q57" s="26" t="s">
        <v>595</v>
      </c>
      <c r="R57" s="30" t="s">
        <v>169</v>
      </c>
      <c r="S57" s="14" t="s">
        <v>724</v>
      </c>
    </row>
    <row r="58" spans="1:19">
      <c r="A58" s="25" t="s">
        <v>301</v>
      </c>
      <c r="B58" s="28" t="str">
        <f t="shared" si="0"/>
        <v xml:space="preserve">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Technology(โครงการต่อเนื่อง พน 0603-63-0001) </v>
      </c>
      <c r="C58" s="26" t="s">
        <v>609</v>
      </c>
      <c r="D58" s="26" t="s">
        <v>84</v>
      </c>
      <c r="E58" s="30">
        <v>2565</v>
      </c>
      <c r="F58" s="30" t="s">
        <v>161</v>
      </c>
      <c r="G58" s="35" t="s">
        <v>304</v>
      </c>
      <c r="H58" s="26" t="s">
        <v>87</v>
      </c>
      <c r="I58" s="26" t="s">
        <v>53</v>
      </c>
      <c r="J58" s="30" t="s">
        <v>637</v>
      </c>
      <c r="K58" s="26" t="s">
        <v>38</v>
      </c>
      <c r="L58" s="35" t="s">
        <v>606</v>
      </c>
      <c r="M58" s="31" t="s">
        <v>461</v>
      </c>
      <c r="N58" s="31" t="s">
        <v>462</v>
      </c>
      <c r="O58" s="31" t="s">
        <v>630</v>
      </c>
      <c r="P58" s="31"/>
      <c r="Q58" s="26" t="s">
        <v>596</v>
      </c>
      <c r="R58" s="30" t="s">
        <v>169</v>
      </c>
      <c r="S58" s="14" t="s">
        <v>724</v>
      </c>
    </row>
    <row r="59" spans="1:19">
      <c r="A59" s="25" t="s">
        <v>308</v>
      </c>
      <c r="B59" s="28" t="str">
        <f t="shared" si="0"/>
        <v>โครงการสื่อสารสร้างความเข้าใจเชิงรุกต่อนโยบายและแผนพลังงาน</v>
      </c>
      <c r="C59" s="26" t="s">
        <v>309</v>
      </c>
      <c r="D59" s="26" t="s">
        <v>84</v>
      </c>
      <c r="E59" s="30">
        <v>2565</v>
      </c>
      <c r="F59" s="30" t="s">
        <v>209</v>
      </c>
      <c r="G59" s="35" t="s">
        <v>311</v>
      </c>
      <c r="H59" s="26" t="s">
        <v>294</v>
      </c>
      <c r="I59" s="26" t="s">
        <v>53</v>
      </c>
      <c r="J59" s="30" t="s">
        <v>637</v>
      </c>
      <c r="K59" s="26" t="s">
        <v>38</v>
      </c>
      <c r="L59" s="35" t="s">
        <v>606</v>
      </c>
      <c r="M59" s="31" t="s">
        <v>461</v>
      </c>
      <c r="N59" s="31" t="s">
        <v>462</v>
      </c>
      <c r="O59" s="31" t="s">
        <v>630</v>
      </c>
      <c r="P59" s="31"/>
      <c r="Q59" s="26" t="s">
        <v>597</v>
      </c>
      <c r="R59" s="30" t="s">
        <v>169</v>
      </c>
      <c r="S59" s="14" t="s">
        <v>724</v>
      </c>
    </row>
    <row r="60" spans="1:19">
      <c r="A60" s="25" t="s">
        <v>314</v>
      </c>
      <c r="B60" s="28" t="str">
        <f t="shared" si="0"/>
        <v>โครงการเฝ้าระวังผลกระทบด้านสิ่งแวดล้อมจากการประกอบกิจการปิโตรเลียมในอ่าวไทย ประจำปีงบประมาณ 2565</v>
      </c>
      <c r="C60" s="26" t="s">
        <v>315</v>
      </c>
      <c r="D60" s="26" t="s">
        <v>28</v>
      </c>
      <c r="E60" s="30">
        <v>2565</v>
      </c>
      <c r="F60" s="30" t="s">
        <v>274</v>
      </c>
      <c r="G60" s="35" t="s">
        <v>35</v>
      </c>
      <c r="H60" s="26" t="s">
        <v>317</v>
      </c>
      <c r="I60" s="26" t="s">
        <v>118</v>
      </c>
      <c r="J60" s="30" t="s">
        <v>636</v>
      </c>
      <c r="K60" s="26" t="s">
        <v>38</v>
      </c>
      <c r="L60" s="35" t="s">
        <v>606</v>
      </c>
      <c r="M60" s="31" t="s">
        <v>461</v>
      </c>
      <c r="N60" s="31" t="s">
        <v>462</v>
      </c>
      <c r="O60" s="31" t="s">
        <v>630</v>
      </c>
      <c r="P60" s="31"/>
      <c r="Q60" s="26" t="s">
        <v>598</v>
      </c>
      <c r="R60" s="30" t="s">
        <v>169</v>
      </c>
      <c r="S60" s="14" t="s">
        <v>724</v>
      </c>
    </row>
    <row r="61" spans="1:19">
      <c r="A61" s="25" t="s">
        <v>318</v>
      </c>
      <c r="B61" s="28" t="str">
        <f t="shared" si="0"/>
        <v>โครงการปรับโครงสร้างองค์กรเพื่อรองรับการดำเนินงานภายใต้ระบบสัญญาแบ่งปันผลผลิตเพื่อเพิ่มประสิทธิภาพการตรวจสอบบัญชี (Accounting Audit) และการหักคืนต้นทุน (Cost Recovery) ของการประกอบกิจการปิโตรเลียม ประจำปีงบประมาณ พ.ศ. 2565</v>
      </c>
      <c r="C61" s="26" t="s">
        <v>319</v>
      </c>
      <c r="D61" s="26" t="s">
        <v>28</v>
      </c>
      <c r="E61" s="30">
        <v>2565</v>
      </c>
      <c r="F61" s="30" t="s">
        <v>110</v>
      </c>
      <c r="G61" s="35" t="s">
        <v>321</v>
      </c>
      <c r="H61" s="26" t="s">
        <v>227</v>
      </c>
      <c r="I61" s="26" t="s">
        <v>118</v>
      </c>
      <c r="J61" s="30" t="s">
        <v>636</v>
      </c>
      <c r="K61" s="26" t="s">
        <v>38</v>
      </c>
      <c r="L61" s="35" t="s">
        <v>606</v>
      </c>
      <c r="M61" s="31" t="s">
        <v>461</v>
      </c>
      <c r="N61" s="31" t="s">
        <v>540</v>
      </c>
      <c r="O61" s="31" t="s">
        <v>630</v>
      </c>
      <c r="P61" s="31"/>
      <c r="Q61" s="26" t="s">
        <v>599</v>
      </c>
      <c r="R61" s="30" t="s">
        <v>194</v>
      </c>
      <c r="S61" s="14" t="s">
        <v>724</v>
      </c>
    </row>
    <row r="62" spans="1:19">
      <c r="A62" s="25" t="s">
        <v>325</v>
      </c>
      <c r="B62" s="28" t="str">
        <f t="shared" si="0"/>
        <v>โครงการประสานความร่วมมือกับประเทศที่มีความสำคัญด้านพลังงาน</v>
      </c>
      <c r="C62" s="26" t="s">
        <v>179</v>
      </c>
      <c r="D62" s="26" t="s">
        <v>28</v>
      </c>
      <c r="E62" s="30">
        <v>2565</v>
      </c>
      <c r="F62" s="30" t="s">
        <v>161</v>
      </c>
      <c r="G62" s="35" t="s">
        <v>35</v>
      </c>
      <c r="H62" s="26" t="s">
        <v>260</v>
      </c>
      <c r="I62" s="26" t="s">
        <v>37</v>
      </c>
      <c r="J62" s="30" t="s">
        <v>638</v>
      </c>
      <c r="K62" s="26" t="s">
        <v>38</v>
      </c>
      <c r="L62" s="35" t="s">
        <v>606</v>
      </c>
      <c r="M62" s="31" t="s">
        <v>461</v>
      </c>
      <c r="N62" s="31" t="s">
        <v>540</v>
      </c>
      <c r="O62" s="31" t="s">
        <v>630</v>
      </c>
      <c r="P62" s="31"/>
      <c r="Q62" s="26" t="s">
        <v>600</v>
      </c>
      <c r="R62" s="30" t="s">
        <v>194</v>
      </c>
      <c r="S62" s="14" t="s">
        <v>724</v>
      </c>
    </row>
    <row r="63" spans="1:19">
      <c r="A63" s="25" t="s">
        <v>322</v>
      </c>
      <c r="B63" s="28" t="str">
        <f t="shared" si="0"/>
        <v>โครงการเพิ่มประสิทธิภาพระบบฐานข้อมูลและโปรแกรมรับส่งข้อมูลอิเล็กทรอนิกส์ ผ่านระบบ National Single Windows (NSW) ในการพิจารณาและแจ้งผลการพิจารณา ตามมาตรา 70 แห่งพระราชบัญญัติปิโตรเลียม พ.ศ. 2514 (ปี 2565)</v>
      </c>
      <c r="C63" s="26" t="s">
        <v>323</v>
      </c>
      <c r="D63" s="26" t="s">
        <v>28</v>
      </c>
      <c r="E63" s="30">
        <v>2565</v>
      </c>
      <c r="F63" s="30" t="s">
        <v>161</v>
      </c>
      <c r="G63" s="35" t="s">
        <v>35</v>
      </c>
      <c r="H63" s="26" t="s">
        <v>227</v>
      </c>
      <c r="I63" s="26" t="s">
        <v>118</v>
      </c>
      <c r="J63" s="30" t="s">
        <v>636</v>
      </c>
      <c r="K63" s="26" t="s">
        <v>38</v>
      </c>
      <c r="L63" s="35" t="s">
        <v>606</v>
      </c>
      <c r="M63" s="31" t="s">
        <v>446</v>
      </c>
      <c r="N63" s="31" t="s">
        <v>601</v>
      </c>
      <c r="O63" s="31" t="s">
        <v>630</v>
      </c>
      <c r="P63" s="31"/>
      <c r="Q63" s="26" t="s">
        <v>602</v>
      </c>
      <c r="R63" s="30" t="s">
        <v>211</v>
      </c>
      <c r="S63" s="14" t="s">
        <v>724</v>
      </c>
    </row>
    <row r="64" spans="1:19">
      <c r="A64" s="25" t="s">
        <v>327</v>
      </c>
      <c r="B64" s="28" t="str">
        <f t="shared" si="0"/>
        <v>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(ปีงบประมาณ 2565)</v>
      </c>
      <c r="C64" s="26" t="s">
        <v>202</v>
      </c>
      <c r="D64" s="26" t="s">
        <v>28</v>
      </c>
      <c r="E64" s="30">
        <v>2565</v>
      </c>
      <c r="F64" s="30" t="s">
        <v>161</v>
      </c>
      <c r="G64" s="35" t="s">
        <v>35</v>
      </c>
      <c r="H64" s="26" t="s">
        <v>267</v>
      </c>
      <c r="I64" s="26" t="s">
        <v>118</v>
      </c>
      <c r="J64" s="30" t="s">
        <v>636</v>
      </c>
      <c r="K64" s="26" t="s">
        <v>38</v>
      </c>
      <c r="L64" s="35" t="s">
        <v>606</v>
      </c>
      <c r="M64" s="31" t="s">
        <v>439</v>
      </c>
      <c r="N64" s="31" t="s">
        <v>454</v>
      </c>
      <c r="O64" s="31" t="s">
        <v>630</v>
      </c>
      <c r="P64" s="31"/>
      <c r="Q64" s="26" t="s">
        <v>608</v>
      </c>
      <c r="R64" s="30" t="s">
        <v>607</v>
      </c>
      <c r="S64" s="14" t="s">
        <v>724</v>
      </c>
    </row>
    <row r="65" spans="1:19">
      <c r="A65" s="25" t="s">
        <v>333</v>
      </c>
      <c r="B65" s="28" t="str">
        <f t="shared" si="0"/>
        <v>โครงการนิทรรศการและกิจกรรมพลังงานเพื่อสังคม</v>
      </c>
      <c r="C65" s="26" t="s">
        <v>334</v>
      </c>
      <c r="D65" s="26" t="s">
        <v>28</v>
      </c>
      <c r="E65" s="30">
        <v>2565</v>
      </c>
      <c r="F65" s="30" t="s">
        <v>274</v>
      </c>
      <c r="G65" s="35" t="s">
        <v>311</v>
      </c>
      <c r="H65" s="26" t="s">
        <v>281</v>
      </c>
      <c r="I65" s="26" t="s">
        <v>37</v>
      </c>
      <c r="J65" s="30" t="s">
        <v>638</v>
      </c>
      <c r="K65" s="26" t="s">
        <v>38</v>
      </c>
      <c r="L65" s="35" t="s">
        <v>606</v>
      </c>
      <c r="M65" s="31" t="s">
        <v>461</v>
      </c>
      <c r="N65" s="31" t="s">
        <v>508</v>
      </c>
      <c r="O65" s="31" t="s">
        <v>630</v>
      </c>
      <c r="P65" s="31"/>
      <c r="Q65" s="26" t="s">
        <v>610</v>
      </c>
      <c r="R65" s="30" t="s">
        <v>306</v>
      </c>
      <c r="S65" s="14" t="s">
        <v>724</v>
      </c>
    </row>
    <row r="66" spans="1:19">
      <c r="A66" s="25" t="s">
        <v>337</v>
      </c>
      <c r="B66" s="28" t="str">
        <f t="shared" si="0"/>
        <v>จ้างพัฒนาระบบเสริมสร้่างธรรมาภิบาลในการติดตามและประเมินผลการปฏิบัติราชการของหน่วยงานภาครัฐโดยใช้เทคโนโลยีดิจิทัล</v>
      </c>
      <c r="C66" s="26" t="s">
        <v>338</v>
      </c>
      <c r="D66" s="26" t="s">
        <v>28</v>
      </c>
      <c r="E66" s="30">
        <v>2565</v>
      </c>
      <c r="F66" s="30" t="s">
        <v>161</v>
      </c>
      <c r="G66" s="35" t="s">
        <v>35</v>
      </c>
      <c r="H66" s="26" t="s">
        <v>340</v>
      </c>
      <c r="I66" s="26" t="s">
        <v>37</v>
      </c>
      <c r="J66" s="30" t="s">
        <v>638</v>
      </c>
      <c r="K66" s="26" t="s">
        <v>38</v>
      </c>
      <c r="L66" s="35" t="s">
        <v>606</v>
      </c>
      <c r="M66" s="31" t="s">
        <v>633</v>
      </c>
      <c r="N66" s="31" t="s">
        <v>611</v>
      </c>
      <c r="O66" s="31" t="s">
        <v>630</v>
      </c>
      <c r="P66" s="31"/>
      <c r="Q66" s="26" t="s">
        <v>612</v>
      </c>
      <c r="R66" s="30" t="s">
        <v>312</v>
      </c>
      <c r="S66" s="14" t="s">
        <v>724</v>
      </c>
    </row>
    <row r="67" spans="1:19">
      <c r="A67" s="25" t="s">
        <v>341</v>
      </c>
      <c r="B67" s="28" t="str">
        <f t="shared" si="0"/>
        <v>โครงการพัฒนาประสิทธิผลการดำเนินงานเชิงยุทธศาสตร์ตามแผนพลังงานเชิงพื้นที่ ประจำปีงบประมาณ พ.ศ. 2565</v>
      </c>
      <c r="C67" s="26" t="s">
        <v>342</v>
      </c>
      <c r="D67" s="26" t="s">
        <v>28</v>
      </c>
      <c r="E67" s="30">
        <v>2565</v>
      </c>
      <c r="F67" s="30" t="s">
        <v>161</v>
      </c>
      <c r="G67" s="35" t="s">
        <v>35</v>
      </c>
      <c r="H67" s="26" t="s">
        <v>281</v>
      </c>
      <c r="I67" s="26" t="s">
        <v>37</v>
      </c>
      <c r="J67" s="30" t="s">
        <v>638</v>
      </c>
      <c r="K67" s="26" t="s">
        <v>38</v>
      </c>
      <c r="L67" s="35" t="s">
        <v>606</v>
      </c>
      <c r="M67" s="31" t="s">
        <v>446</v>
      </c>
      <c r="N67" s="31" t="s">
        <v>447</v>
      </c>
      <c r="O67" s="31" t="s">
        <v>630</v>
      </c>
      <c r="P67" s="31"/>
      <c r="Q67" s="26" t="s">
        <v>613</v>
      </c>
      <c r="R67" s="30" t="s">
        <v>187</v>
      </c>
      <c r="S67" s="14" t="s">
        <v>724</v>
      </c>
    </row>
    <row r="68" spans="1:19">
      <c r="A68" s="25" t="s">
        <v>365</v>
      </c>
      <c r="B68" s="28" t="str">
        <f t="shared" si="0"/>
        <v>โครงการปรับโครงสร้างองค์กรเพื่อรองรับการดำเนินงานภายใต้ระบบสัญญาแบ่งปันผลผลิตเพื่อเพิ่มประสิทธิภาพการตรวจสอบบัญชี (Accounting Audit) และการหักคืนต้นทุน (Cost Recovery) ของการประกอบกิจการปิโตรเลียม ประจำปีงบประมาณ พ.ศ. 2565 (โครงการต่อเนื่อง พน 0307-65-0002)</v>
      </c>
      <c r="C68" s="26" t="s">
        <v>366</v>
      </c>
      <c r="D68" s="26" t="s">
        <v>28</v>
      </c>
      <c r="E68" s="30">
        <v>2565</v>
      </c>
      <c r="F68" s="30" t="s">
        <v>110</v>
      </c>
      <c r="G68" s="35" t="s">
        <v>35</v>
      </c>
      <c r="H68" s="26" t="s">
        <v>227</v>
      </c>
      <c r="I68" s="26" t="s">
        <v>118</v>
      </c>
      <c r="J68" s="30" t="s">
        <v>636</v>
      </c>
      <c r="K68" s="26" t="s">
        <v>38</v>
      </c>
      <c r="L68" s="30" t="s">
        <v>502</v>
      </c>
      <c r="M68" s="31" t="s">
        <v>446</v>
      </c>
      <c r="N68" s="31" t="s">
        <v>447</v>
      </c>
      <c r="O68" s="31" t="s">
        <v>630</v>
      </c>
      <c r="P68" s="31"/>
      <c r="Q68" s="26" t="s">
        <v>614</v>
      </c>
      <c r="R68" s="30" t="s">
        <v>187</v>
      </c>
      <c r="S68" s="14" t="s">
        <v>724</v>
      </c>
    </row>
    <row r="69" spans="1:19">
      <c r="A69" s="27" t="s">
        <v>329</v>
      </c>
      <c r="B69" s="28" t="str">
        <f t="shared" si="0"/>
        <v>โครงการผลิตสื่อประชาสัมพันธ์เพื่อสร้างการรับรู้นโยบายพลังงาน ปี 2564</v>
      </c>
      <c r="C69" s="27" t="s">
        <v>330</v>
      </c>
      <c r="D69" s="27" t="s">
        <v>28</v>
      </c>
      <c r="E69" s="31">
        <v>2565</v>
      </c>
      <c r="F69" s="31" t="s">
        <v>209</v>
      </c>
      <c r="G69" s="31" t="s">
        <v>332</v>
      </c>
      <c r="H69" s="27" t="s">
        <v>281</v>
      </c>
      <c r="I69" s="27" t="s">
        <v>37</v>
      </c>
      <c r="J69" s="30" t="s">
        <v>638</v>
      </c>
      <c r="K69" s="27" t="s">
        <v>38</v>
      </c>
      <c r="L69" s="31" t="s">
        <v>606</v>
      </c>
      <c r="M69" s="31" t="s">
        <v>461</v>
      </c>
      <c r="N69" s="31" t="s">
        <v>462</v>
      </c>
      <c r="O69" s="31" t="s">
        <v>630</v>
      </c>
      <c r="P69" s="31"/>
      <c r="Q69" s="26" t="s">
        <v>615</v>
      </c>
      <c r="R69" s="30" t="s">
        <v>169</v>
      </c>
      <c r="S69" s="14" t="s">
        <v>724</v>
      </c>
    </row>
    <row r="70" spans="1:19">
      <c r="A70" s="25" t="s">
        <v>372</v>
      </c>
      <c r="B70" s="28" t="str">
        <f t="shared" si="0"/>
        <v xml:space="preserve">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</v>
      </c>
      <c r="C70" s="26" t="s">
        <v>501</v>
      </c>
      <c r="D70" s="26" t="s">
        <v>28</v>
      </c>
      <c r="E70" s="30">
        <v>2566</v>
      </c>
      <c r="F70" s="30" t="s">
        <v>279</v>
      </c>
      <c r="G70" s="35" t="s">
        <v>280</v>
      </c>
      <c r="H70" s="26" t="s">
        <v>267</v>
      </c>
      <c r="I70" s="26" t="s">
        <v>118</v>
      </c>
      <c r="J70" s="30" t="s">
        <v>636</v>
      </c>
      <c r="K70" s="26" t="s">
        <v>38</v>
      </c>
      <c r="L70" s="30" t="s">
        <v>502</v>
      </c>
      <c r="M70" s="31" t="s">
        <v>446</v>
      </c>
      <c r="N70" s="31" t="s">
        <v>447</v>
      </c>
      <c r="O70" s="31" t="s">
        <v>630</v>
      </c>
      <c r="P70" s="31"/>
      <c r="Q70" s="26" t="s">
        <v>616</v>
      </c>
      <c r="R70" s="30" t="s">
        <v>187</v>
      </c>
      <c r="S70" s="14" t="s">
        <v>724</v>
      </c>
    </row>
    <row r="71" spans="1:19">
      <c r="A71" s="25" t="s">
        <v>375</v>
      </c>
      <c r="B71" s="28" t="str">
        <f t="shared" ref="B71:B102" si="1">HYPERLINK(Q71,C71)</f>
        <v>โครงการประเมินผลการบังคับใช้กฎหมายว่าด้วยปิโตรเลียม เพื่อความมั่นคงด้านการจัดหาพลังงาน</v>
      </c>
      <c r="C71" s="26" t="s">
        <v>376</v>
      </c>
      <c r="D71" s="26" t="s">
        <v>28</v>
      </c>
      <c r="E71" s="30">
        <v>2566</v>
      </c>
      <c r="F71" s="30" t="s">
        <v>332</v>
      </c>
      <c r="G71" s="35" t="s">
        <v>280</v>
      </c>
      <c r="H71" s="26" t="s">
        <v>185</v>
      </c>
      <c r="I71" s="26" t="s">
        <v>118</v>
      </c>
      <c r="J71" s="30" t="s">
        <v>636</v>
      </c>
      <c r="K71" s="26" t="s">
        <v>38</v>
      </c>
      <c r="L71" s="30" t="s">
        <v>502</v>
      </c>
      <c r="M71" s="31" t="s">
        <v>446</v>
      </c>
      <c r="N71" s="31" t="s">
        <v>447</v>
      </c>
      <c r="O71" s="31" t="s">
        <v>630</v>
      </c>
      <c r="P71" s="31"/>
      <c r="Q71" s="26" t="s">
        <v>617</v>
      </c>
      <c r="R71" s="30" t="s">
        <v>187</v>
      </c>
      <c r="S71" s="14" t="s">
        <v>724</v>
      </c>
    </row>
    <row r="72" spans="1:19">
      <c r="A72" s="25" t="s">
        <v>378</v>
      </c>
      <c r="B72" s="28" t="str">
        <f t="shared" si="1"/>
        <v>โครงการพัฒนาระบบดิจิทัลเพื่อเพิ่มประสิทธิภาพในการกำกับดูแลการประกอบกิจการปิโตรเลียม  ในส่วนของการตรวจสอบการผลิต ขนส่ง เก็บรักษา และ ขายหรือจำหน่าย</v>
      </c>
      <c r="C72" s="26" t="s">
        <v>379</v>
      </c>
      <c r="D72" s="26" t="s">
        <v>28</v>
      </c>
      <c r="E72" s="30">
        <v>2566</v>
      </c>
      <c r="F72" s="30" t="s">
        <v>380</v>
      </c>
      <c r="G72" s="35" t="s">
        <v>370</v>
      </c>
      <c r="H72" s="26" t="s">
        <v>275</v>
      </c>
      <c r="I72" s="26" t="s">
        <v>118</v>
      </c>
      <c r="J72" s="30" t="s">
        <v>636</v>
      </c>
      <c r="K72" s="26" t="s">
        <v>38</v>
      </c>
      <c r="L72" s="30" t="s">
        <v>502</v>
      </c>
      <c r="M72" s="31" t="s">
        <v>461</v>
      </c>
      <c r="N72" s="31" t="s">
        <v>540</v>
      </c>
      <c r="O72" s="31" t="s">
        <v>630</v>
      </c>
      <c r="P72" s="31"/>
      <c r="Q72" s="26" t="s">
        <v>618</v>
      </c>
      <c r="R72" s="30" t="s">
        <v>194</v>
      </c>
      <c r="S72" s="14" t="s">
        <v>724</v>
      </c>
    </row>
    <row r="73" spans="1:19">
      <c r="A73" s="25" t="s">
        <v>382</v>
      </c>
      <c r="B73" s="28" t="str">
        <f t="shared" si="1"/>
        <v>ค่าใช้จ่ายในการติดตาม ตรวจสอบการบริหารจัดการสำรวจและผลิตปิโตรเลียมในพื้้นที่พัฒนาร่วมไทย-มาเลเซีย</v>
      </c>
      <c r="C73" s="26" t="s">
        <v>383</v>
      </c>
      <c r="D73" s="26" t="s">
        <v>28</v>
      </c>
      <c r="E73" s="30">
        <v>2566</v>
      </c>
      <c r="F73" s="30" t="s">
        <v>279</v>
      </c>
      <c r="G73" s="35" t="s">
        <v>280</v>
      </c>
      <c r="H73" s="26" t="s">
        <v>216</v>
      </c>
      <c r="I73" s="26" t="s">
        <v>118</v>
      </c>
      <c r="J73" s="30" t="s">
        <v>636</v>
      </c>
      <c r="K73" s="26" t="s">
        <v>38</v>
      </c>
      <c r="L73" s="30" t="s">
        <v>502</v>
      </c>
      <c r="M73" s="31" t="s">
        <v>461</v>
      </c>
      <c r="N73" s="31" t="s">
        <v>551</v>
      </c>
      <c r="O73" s="31" t="s">
        <v>630</v>
      </c>
      <c r="P73" s="31"/>
      <c r="Q73" s="26" t="s">
        <v>619</v>
      </c>
      <c r="R73" s="30" t="s">
        <v>173</v>
      </c>
      <c r="S73" s="14" t="s">
        <v>724</v>
      </c>
    </row>
    <row r="74" spans="1:19">
      <c r="A74" s="25" t="s">
        <v>393</v>
      </c>
      <c r="B74" s="28" t="str">
        <f t="shared" si="1"/>
        <v>โครงการการจัดทำแผนโครงสร้างพื้นฐานก๊าซธรรมชาติของประเทศ</v>
      </c>
      <c r="C74" s="26" t="s">
        <v>394</v>
      </c>
      <c r="D74" s="26" t="s">
        <v>28</v>
      </c>
      <c r="E74" s="30">
        <v>2566</v>
      </c>
      <c r="F74" s="30" t="s">
        <v>380</v>
      </c>
      <c r="G74" s="35" t="s">
        <v>280</v>
      </c>
      <c r="H74" s="26" t="s">
        <v>52</v>
      </c>
      <c r="I74" s="26" t="s">
        <v>53</v>
      </c>
      <c r="J74" s="30" t="s">
        <v>637</v>
      </c>
      <c r="K74" s="26" t="s">
        <v>38</v>
      </c>
      <c r="L74" s="30" t="s">
        <v>502</v>
      </c>
      <c r="M74" s="31" t="s">
        <v>461</v>
      </c>
      <c r="N74" s="31" t="s">
        <v>540</v>
      </c>
      <c r="O74" s="31" t="s">
        <v>630</v>
      </c>
      <c r="P74" s="31"/>
      <c r="Q74" s="26" t="s">
        <v>620</v>
      </c>
      <c r="R74" s="30" t="s">
        <v>194</v>
      </c>
      <c r="S74" s="14" t="s">
        <v>724</v>
      </c>
    </row>
    <row r="75" spans="1:19">
      <c r="A75" s="25" t="s">
        <v>390</v>
      </c>
      <c r="B75" s="28" t="str">
        <f t="shared" si="1"/>
        <v>โครงการจัดทำแนวทางการส่งเสริมให้ประเทศไทยเป็น Regional LNG Hub</v>
      </c>
      <c r="C75" s="26" t="s">
        <v>391</v>
      </c>
      <c r="D75" s="26" t="s">
        <v>28</v>
      </c>
      <c r="E75" s="30">
        <v>2566</v>
      </c>
      <c r="F75" s="30" t="s">
        <v>380</v>
      </c>
      <c r="G75" s="35" t="s">
        <v>280</v>
      </c>
      <c r="H75" s="26" t="s">
        <v>52</v>
      </c>
      <c r="I75" s="26" t="s">
        <v>53</v>
      </c>
      <c r="J75" s="30" t="s">
        <v>637</v>
      </c>
      <c r="K75" s="26" t="s">
        <v>38</v>
      </c>
      <c r="L75" s="30" t="s">
        <v>502</v>
      </c>
      <c r="M75" s="31" t="s">
        <v>446</v>
      </c>
      <c r="N75" s="31" t="s">
        <v>447</v>
      </c>
      <c r="O75" s="31" t="s">
        <v>630</v>
      </c>
      <c r="P75" s="31"/>
      <c r="Q75" s="26" t="s">
        <v>621</v>
      </c>
      <c r="R75" s="38" t="s">
        <v>187</v>
      </c>
      <c r="S75" s="14" t="s">
        <v>724</v>
      </c>
    </row>
    <row r="76" spans="1:19">
      <c r="A76" s="25" t="s">
        <v>396</v>
      </c>
      <c r="B76" s="28" t="str">
        <f t="shared" si="1"/>
        <v>จ้างกำจัดเชื้อราที่เกิดขึ้นกับตัวอย่างหิน และการบริหารจัดการบรรจุภัณฑ์ที่เกิดเชื้อรา  ณ อาคารคลังข้อมูลตัวอย่างหิน จ.ระยอง ประจำปีงบประมาณ พ.ศ. 2566</v>
      </c>
      <c r="C76" s="26" t="s">
        <v>397</v>
      </c>
      <c r="D76" s="26" t="s">
        <v>28</v>
      </c>
      <c r="E76" s="30">
        <v>2566</v>
      </c>
      <c r="F76" s="30" t="s">
        <v>387</v>
      </c>
      <c r="G76" s="35" t="s">
        <v>280</v>
      </c>
      <c r="H76" s="26" t="s">
        <v>398</v>
      </c>
      <c r="I76" s="26" t="s">
        <v>118</v>
      </c>
      <c r="J76" s="30" t="s">
        <v>636</v>
      </c>
      <c r="K76" s="26" t="s">
        <v>38</v>
      </c>
      <c r="L76" s="30" t="s">
        <v>502</v>
      </c>
      <c r="M76" s="31" t="s">
        <v>446</v>
      </c>
      <c r="N76" s="31" t="s">
        <v>447</v>
      </c>
      <c r="O76" s="31" t="s">
        <v>630</v>
      </c>
      <c r="P76" s="31"/>
      <c r="Q76" s="26" t="s">
        <v>622</v>
      </c>
      <c r="R76" s="38" t="s">
        <v>187</v>
      </c>
      <c r="S76" s="14" t="s">
        <v>724</v>
      </c>
    </row>
    <row r="77" spans="1:19">
      <c r="A77" s="25" t="s">
        <v>385</v>
      </c>
      <c r="B77" s="28" t="str">
        <f t="shared" si="1"/>
        <v>โครงการตรวจสอบบัญชี (Accounting Audit) และการหักคืนต้นทุน (Cost Recovery)  ของการประกอบกิจการปิโตรเลียม (PSC Audit Field Work) ประจำปีงบประมาณ พ.ศ. 2566</v>
      </c>
      <c r="C77" s="26" t="s">
        <v>386</v>
      </c>
      <c r="D77" s="26" t="s">
        <v>28</v>
      </c>
      <c r="E77" s="30">
        <v>2566</v>
      </c>
      <c r="F77" s="30" t="s">
        <v>387</v>
      </c>
      <c r="G77" s="35" t="s">
        <v>388</v>
      </c>
      <c r="H77" s="26" t="s">
        <v>227</v>
      </c>
      <c r="I77" s="26" t="s">
        <v>118</v>
      </c>
      <c r="J77" s="30" t="s">
        <v>636</v>
      </c>
      <c r="K77" s="26" t="s">
        <v>38</v>
      </c>
      <c r="L77" s="30" t="s">
        <v>502</v>
      </c>
      <c r="M77" s="31" t="s">
        <v>461</v>
      </c>
      <c r="N77" s="31" t="s">
        <v>462</v>
      </c>
      <c r="O77" s="31" t="s">
        <v>630</v>
      </c>
      <c r="P77" s="31"/>
      <c r="Q77" s="27" t="s">
        <v>623</v>
      </c>
      <c r="R77" s="31" t="s">
        <v>300</v>
      </c>
      <c r="S77" s="14" t="s">
        <v>724</v>
      </c>
    </row>
    <row r="78" spans="1:19">
      <c r="A78" s="25" t="s">
        <v>400</v>
      </c>
      <c r="B78" s="28" t="str">
        <f t="shared" si="1"/>
        <v>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</v>
      </c>
      <c r="C78" s="26" t="s">
        <v>292</v>
      </c>
      <c r="D78" s="26" t="s">
        <v>28</v>
      </c>
      <c r="E78" s="30">
        <v>2566</v>
      </c>
      <c r="F78" s="30" t="s">
        <v>279</v>
      </c>
      <c r="G78" s="35" t="s">
        <v>280</v>
      </c>
      <c r="H78" s="26" t="s">
        <v>294</v>
      </c>
      <c r="I78" s="26" t="s">
        <v>118</v>
      </c>
      <c r="J78" s="30" t="s">
        <v>636</v>
      </c>
      <c r="K78" s="26" t="s">
        <v>38</v>
      </c>
      <c r="L78" s="30" t="s">
        <v>502</v>
      </c>
      <c r="M78" s="31" t="s">
        <v>461</v>
      </c>
      <c r="N78" s="31" t="s">
        <v>462</v>
      </c>
      <c r="O78" s="31" t="s">
        <v>630</v>
      </c>
      <c r="P78" s="31"/>
      <c r="Q78" s="27" t="s">
        <v>624</v>
      </c>
      <c r="R78" s="31" t="s">
        <v>462</v>
      </c>
      <c r="S78" s="14" t="s">
        <v>724</v>
      </c>
    </row>
    <row r="79" spans="1:19">
      <c r="A79" s="25" t="s">
        <v>405</v>
      </c>
      <c r="B79" s="28" t="str">
        <f t="shared" si="1"/>
        <v>โครงการเจรจาและประชุมนานาชาติ</v>
      </c>
      <c r="C79" s="26" t="s">
        <v>166</v>
      </c>
      <c r="D79" s="26" t="s">
        <v>28</v>
      </c>
      <c r="E79" s="30">
        <v>2566</v>
      </c>
      <c r="F79" s="30" t="s">
        <v>279</v>
      </c>
      <c r="G79" s="35" t="s">
        <v>280</v>
      </c>
      <c r="H79" s="26" t="s">
        <v>260</v>
      </c>
      <c r="I79" s="26" t="s">
        <v>37</v>
      </c>
      <c r="J79" s="30" t="s">
        <v>638</v>
      </c>
      <c r="K79" s="26" t="s">
        <v>38</v>
      </c>
      <c r="L79" s="30" t="s">
        <v>502</v>
      </c>
      <c r="M79" s="31" t="s">
        <v>446</v>
      </c>
      <c r="N79" s="31" t="s">
        <v>447</v>
      </c>
      <c r="O79" s="31" t="s">
        <v>630</v>
      </c>
      <c r="P79" s="31"/>
      <c r="Q79" s="27" t="s">
        <v>625</v>
      </c>
      <c r="R79" s="31" t="s">
        <v>447</v>
      </c>
      <c r="S79" s="14" t="s">
        <v>724</v>
      </c>
    </row>
    <row r="80" spans="1:19">
      <c r="A80" s="25" t="s">
        <v>407</v>
      </c>
      <c r="B80" s="28" t="str">
        <f t="shared" si="1"/>
        <v>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</v>
      </c>
      <c r="C80" s="26" t="s">
        <v>408</v>
      </c>
      <c r="D80" s="26" t="s">
        <v>28</v>
      </c>
      <c r="E80" s="30">
        <v>2566</v>
      </c>
      <c r="F80" s="30" t="s">
        <v>311</v>
      </c>
      <c r="G80" s="35" t="s">
        <v>409</v>
      </c>
      <c r="H80" s="26"/>
      <c r="I80" s="26" t="s">
        <v>45</v>
      </c>
      <c r="J80" s="30" t="s">
        <v>639</v>
      </c>
      <c r="K80" s="26" t="s">
        <v>38</v>
      </c>
      <c r="L80" s="30" t="s">
        <v>502</v>
      </c>
      <c r="M80" s="31" t="s">
        <v>461</v>
      </c>
      <c r="N80" s="31" t="s">
        <v>462</v>
      </c>
      <c r="O80" s="87" t="s">
        <v>631</v>
      </c>
      <c r="P80" s="87" t="s">
        <v>632</v>
      </c>
      <c r="Q80" s="27" t="s">
        <v>623</v>
      </c>
      <c r="R80" s="31" t="s">
        <v>300</v>
      </c>
      <c r="S80" s="14" t="s">
        <v>724</v>
      </c>
    </row>
    <row r="81" spans="1:19">
      <c r="A81" s="25" t="s">
        <v>368</v>
      </c>
      <c r="B81" s="28" t="str">
        <f t="shared" si="1"/>
        <v>โครงการเฝ้าระวังผลกระทบด้านสิ่งแวดล้อมจากการประกอบกิจการปิโตรเลียมในอ่าวไทย ประจำปีงบประมาณ 2566</v>
      </c>
      <c r="C81" s="26" t="s">
        <v>369</v>
      </c>
      <c r="D81" s="26" t="s">
        <v>28</v>
      </c>
      <c r="E81" s="30">
        <v>2566</v>
      </c>
      <c r="F81" s="30" t="s">
        <v>332</v>
      </c>
      <c r="G81" s="35" t="s">
        <v>370</v>
      </c>
      <c r="H81" s="26" t="s">
        <v>317</v>
      </c>
      <c r="I81" s="26" t="s">
        <v>118</v>
      </c>
      <c r="J81" s="30" t="s">
        <v>636</v>
      </c>
      <c r="K81" s="26" t="s">
        <v>38</v>
      </c>
      <c r="L81" s="30" t="s">
        <v>502</v>
      </c>
      <c r="M81" s="31" t="s">
        <v>461</v>
      </c>
      <c r="N81" s="31" t="s">
        <v>462</v>
      </c>
      <c r="O81" s="87" t="s">
        <v>631</v>
      </c>
      <c r="P81" s="87" t="s">
        <v>632</v>
      </c>
      <c r="Q81" s="27" t="s">
        <v>624</v>
      </c>
      <c r="R81" s="31" t="s">
        <v>462</v>
      </c>
      <c r="S81" s="14" t="s">
        <v>724</v>
      </c>
    </row>
    <row r="82" spans="1:19">
      <c r="A82" s="27" t="s">
        <v>402</v>
      </c>
      <c r="B82" s="28" t="str">
        <f t="shared" si="1"/>
        <v>ประสานความร่วมมือกับประเทศที่มีความสำคัญด้านพลังงาน</v>
      </c>
      <c r="C82" s="27" t="s">
        <v>403</v>
      </c>
      <c r="D82" s="27" t="s">
        <v>28</v>
      </c>
      <c r="E82" s="31">
        <v>2566</v>
      </c>
      <c r="F82" s="31" t="s">
        <v>279</v>
      </c>
      <c r="G82" s="31" t="s">
        <v>280</v>
      </c>
      <c r="H82" s="27" t="s">
        <v>260</v>
      </c>
      <c r="I82" s="27" t="s">
        <v>37</v>
      </c>
      <c r="J82" s="30" t="s">
        <v>638</v>
      </c>
      <c r="K82" s="27" t="s">
        <v>38</v>
      </c>
      <c r="L82" s="31" t="s">
        <v>502</v>
      </c>
      <c r="M82" s="31" t="s">
        <v>446</v>
      </c>
      <c r="N82" s="31" t="s">
        <v>447</v>
      </c>
      <c r="O82" s="87" t="s">
        <v>631</v>
      </c>
      <c r="P82" s="87" t="s">
        <v>632</v>
      </c>
      <c r="Q82" s="27" t="s">
        <v>625</v>
      </c>
      <c r="R82" s="31" t="s">
        <v>447</v>
      </c>
      <c r="S82" s="14" t="s">
        <v>724</v>
      </c>
    </row>
    <row r="83" spans="1:19">
      <c r="A83" s="27" t="s">
        <v>402</v>
      </c>
      <c r="B83" s="28" t="str">
        <f t="shared" si="1"/>
        <v>ประสานความร่วมมือกับประเทศที่มีความสำคัญด้านพลังงาน</v>
      </c>
      <c r="C83" s="27" t="s">
        <v>403</v>
      </c>
      <c r="D83" s="27" t="s">
        <v>28</v>
      </c>
      <c r="E83" s="31">
        <v>2566</v>
      </c>
      <c r="F83" s="31" t="s">
        <v>279</v>
      </c>
      <c r="G83" s="31" t="s">
        <v>280</v>
      </c>
      <c r="H83" s="27" t="s">
        <v>260</v>
      </c>
      <c r="I83" s="27" t="s">
        <v>37</v>
      </c>
      <c r="J83" s="30" t="s">
        <v>638</v>
      </c>
      <c r="K83" s="27" t="s">
        <v>38</v>
      </c>
      <c r="L83" s="31" t="s">
        <v>502</v>
      </c>
      <c r="M83" s="31" t="s">
        <v>461</v>
      </c>
      <c r="N83" s="31" t="s">
        <v>540</v>
      </c>
      <c r="O83" s="31" t="s">
        <v>630</v>
      </c>
      <c r="P83" s="40"/>
      <c r="Q83" s="27" t="s">
        <v>626</v>
      </c>
      <c r="R83" s="31" t="s">
        <v>194</v>
      </c>
      <c r="S83" s="14" t="s">
        <v>724</v>
      </c>
    </row>
    <row r="84" spans="1:19">
      <c r="A84" s="25" t="s">
        <v>516</v>
      </c>
      <c r="B84" s="28" t="str">
        <f t="shared" si="1"/>
        <v>โครงการศึกษาหลักเกณฑ์การกำหนดโครงสร้างราคาก๊าซธรรมชาติจากอ่าวไทยที่เข้าและออกจากโรงแยกก๊าซธรรมชาติ</v>
      </c>
      <c r="C84" s="26" t="s">
        <v>517</v>
      </c>
      <c r="D84" s="26" t="s">
        <v>28</v>
      </c>
      <c r="E84" s="30">
        <v>2567</v>
      </c>
      <c r="F84" s="30" t="s">
        <v>438</v>
      </c>
      <c r="G84" s="35" t="s">
        <v>423</v>
      </c>
      <c r="H84" s="26" t="s">
        <v>52</v>
      </c>
      <c r="I84" s="26" t="s">
        <v>53</v>
      </c>
      <c r="J84" s="30" t="s">
        <v>637</v>
      </c>
      <c r="K84" s="26" t="s">
        <v>38</v>
      </c>
      <c r="L84" s="30" t="s">
        <v>518</v>
      </c>
      <c r="M84" s="31" t="s">
        <v>461</v>
      </c>
      <c r="N84" s="31" t="s">
        <v>508</v>
      </c>
      <c r="O84" s="31" t="s">
        <v>631</v>
      </c>
      <c r="P84" s="31"/>
      <c r="Q84" s="28" t="s">
        <v>627</v>
      </c>
      <c r="R84" s="31" t="s">
        <v>306</v>
      </c>
      <c r="S84" s="14" t="s">
        <v>724</v>
      </c>
    </row>
    <row r="85" spans="1:19">
      <c r="A85" s="25" t="s">
        <v>437</v>
      </c>
      <c r="B85" s="28" t="str">
        <f t="shared" si="1"/>
        <v>โครงการศึกษาและพัฒนาแบบจำลองด้านพลังงานสาขาขนส่งเพื่อรองรับการเปลี่ยนแปลงโครงสร้างพื้นฐานด้านพลังงานที่สอดคล้องกับเทคโนโลยีด้านพลังงานในอนาคต</v>
      </c>
      <c r="C85" s="26" t="s">
        <v>422</v>
      </c>
      <c r="D85" s="26" t="s">
        <v>28</v>
      </c>
      <c r="E85" s="30">
        <v>2567</v>
      </c>
      <c r="F85" s="30" t="s">
        <v>520</v>
      </c>
      <c r="G85" s="35" t="s">
        <v>423</v>
      </c>
      <c r="H85" s="26" t="s">
        <v>87</v>
      </c>
      <c r="I85" s="26" t="s">
        <v>53</v>
      </c>
      <c r="J85" s="30" t="s">
        <v>637</v>
      </c>
      <c r="K85" s="26" t="s">
        <v>38</v>
      </c>
      <c r="L85" s="30" t="s">
        <v>518</v>
      </c>
      <c r="M85" s="31" t="s">
        <v>439</v>
      </c>
      <c r="N85" s="31" t="s">
        <v>440</v>
      </c>
      <c r="O85" s="31" t="s">
        <v>630</v>
      </c>
      <c r="P85" s="27"/>
      <c r="Q85" s="27"/>
      <c r="R85" s="31" t="s">
        <v>411</v>
      </c>
      <c r="S85" s="14" t="s">
        <v>724</v>
      </c>
    </row>
    <row r="86" spans="1:19">
      <c r="A86" s="25" t="s">
        <v>470</v>
      </c>
      <c r="B86" s="28" t="str">
        <f t="shared" si="1"/>
        <v>โครงการพัฒนาและปรับปรุงโปรแกรมประยุกต์ฐานข้อมูลการจัดการของเสียและการปล่อยก๊าซเรือนกระจกจากการประกอบกิจการปิโตรเลียม</v>
      </c>
      <c r="C86" s="26" t="s">
        <v>471</v>
      </c>
      <c r="D86" s="26" t="s">
        <v>28</v>
      </c>
      <c r="E86" s="30">
        <v>2567</v>
      </c>
      <c r="F86" s="30" t="s">
        <v>415</v>
      </c>
      <c r="G86" s="35" t="s">
        <v>522</v>
      </c>
      <c r="H86" s="26" t="s">
        <v>317</v>
      </c>
      <c r="I86" s="26" t="s">
        <v>118</v>
      </c>
      <c r="J86" s="30" t="s">
        <v>636</v>
      </c>
      <c r="K86" s="26" t="s">
        <v>38</v>
      </c>
      <c r="L86" s="30" t="s">
        <v>518</v>
      </c>
      <c r="M86" s="31" t="s">
        <v>439</v>
      </c>
      <c r="N86" s="31" t="s">
        <v>440</v>
      </c>
      <c r="O86" s="31" t="s">
        <v>630</v>
      </c>
      <c r="P86" s="27"/>
      <c r="Q86" s="27"/>
      <c r="R86" s="31" t="s">
        <v>642</v>
      </c>
      <c r="S86" s="14" t="s">
        <v>724</v>
      </c>
    </row>
    <row r="87" spans="1:19">
      <c r="A87" s="25" t="s">
        <v>449</v>
      </c>
      <c r="B87" s="28" t="str">
        <f t="shared" si="1"/>
        <v xml:space="preserve">โครงการตรวจเฝ้าระวังผลกระทบด้านสิ่งแวดล้อมจากการประกอบกิจการปิโตรเลียมในอ่าวไทย </v>
      </c>
      <c r="C87" s="26" t="s">
        <v>524</v>
      </c>
      <c r="D87" s="26" t="s">
        <v>28</v>
      </c>
      <c r="E87" s="30">
        <v>2567</v>
      </c>
      <c r="F87" s="30" t="s">
        <v>415</v>
      </c>
      <c r="G87" s="35" t="s">
        <v>525</v>
      </c>
      <c r="H87" s="26" t="s">
        <v>317</v>
      </c>
      <c r="I87" s="26" t="s">
        <v>118</v>
      </c>
      <c r="J87" s="30" t="s">
        <v>636</v>
      </c>
      <c r="K87" s="26" t="s">
        <v>38</v>
      </c>
      <c r="L87" s="30" t="s">
        <v>518</v>
      </c>
      <c r="M87" s="31" t="s">
        <v>439</v>
      </c>
      <c r="N87" s="31" t="s">
        <v>440</v>
      </c>
      <c r="O87" s="31" t="s">
        <v>630</v>
      </c>
      <c r="P87" s="27"/>
      <c r="Q87" s="27"/>
      <c r="R87" s="31" t="s">
        <v>642</v>
      </c>
      <c r="S87" s="14" t="s">
        <v>724</v>
      </c>
    </row>
    <row r="88" spans="1:19">
      <c r="A88" s="25" t="s">
        <v>459</v>
      </c>
      <c r="B88" s="28" t="str">
        <f t="shared" si="1"/>
        <v>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</v>
      </c>
      <c r="C88" s="26" t="s">
        <v>460</v>
      </c>
      <c r="D88" s="26" t="s">
        <v>28</v>
      </c>
      <c r="E88" s="30">
        <v>2567</v>
      </c>
      <c r="F88" s="30" t="s">
        <v>415</v>
      </c>
      <c r="G88" s="35" t="s">
        <v>416</v>
      </c>
      <c r="H88" s="26" t="s">
        <v>216</v>
      </c>
      <c r="I88" s="26" t="s">
        <v>118</v>
      </c>
      <c r="J88" s="30" t="s">
        <v>636</v>
      </c>
      <c r="K88" s="26" t="s">
        <v>38</v>
      </c>
      <c r="L88" s="30" t="s">
        <v>518</v>
      </c>
      <c r="M88" s="31" t="s">
        <v>439</v>
      </c>
      <c r="N88" s="31" t="s">
        <v>440</v>
      </c>
      <c r="O88" s="31" t="s">
        <v>630</v>
      </c>
      <c r="P88" s="27"/>
      <c r="Q88" s="27"/>
      <c r="R88" s="31" t="s">
        <v>642</v>
      </c>
      <c r="S88" s="14" t="s">
        <v>724</v>
      </c>
    </row>
    <row r="89" spans="1:19">
      <c r="A89" s="25" t="s">
        <v>452</v>
      </c>
      <c r="B89" s="28" t="str">
        <f t="shared" si="1"/>
        <v>โครงการพัฒนาระบบดิจิทัลเพื่อเพิ่มประสิทธิภาพในการกำกับดูแลการประกอบกิจการปิโตรเลียม  ในส่วนของการตรวจสอบการผลิต ขนส่ง เก็บรักษา และ ขายหรือจำหน่าย ระยะที่ 2 ประจำปีงบประมาณ พ.ศ. 2567</v>
      </c>
      <c r="C89" s="26" t="s">
        <v>453</v>
      </c>
      <c r="D89" s="26" t="s">
        <v>28</v>
      </c>
      <c r="E89" s="30">
        <v>2567</v>
      </c>
      <c r="F89" s="30" t="s">
        <v>528</v>
      </c>
      <c r="G89" s="35" t="s">
        <v>529</v>
      </c>
      <c r="H89" s="26" t="s">
        <v>275</v>
      </c>
      <c r="I89" s="26" t="s">
        <v>118</v>
      </c>
      <c r="J89" s="30" t="s">
        <v>636</v>
      </c>
      <c r="K89" s="26" t="s">
        <v>38</v>
      </c>
      <c r="L89" s="30" t="s">
        <v>518</v>
      </c>
      <c r="M89" s="31" t="s">
        <v>439</v>
      </c>
      <c r="N89" s="31" t="s">
        <v>440</v>
      </c>
      <c r="O89" s="31" t="s">
        <v>630</v>
      </c>
      <c r="P89" s="27"/>
      <c r="Q89" s="27"/>
      <c r="R89" s="31" t="s">
        <v>642</v>
      </c>
      <c r="S89" s="14" t="s">
        <v>724</v>
      </c>
    </row>
    <row r="90" spans="1:19">
      <c r="A90" s="25" t="s">
        <v>456</v>
      </c>
      <c r="B90" s="28" t="str">
        <f t="shared" si="1"/>
        <v>โครงการประเมินผลการบังคับใช้กฎหมายว่าด้วยปิโตรเลียม เพื่อความมั่นคงด้านการจัดหาพลังงาน โครงการต่อเนื่องจาก พน 0302-66-0001</v>
      </c>
      <c r="C90" s="26" t="s">
        <v>457</v>
      </c>
      <c r="D90" s="26" t="s">
        <v>28</v>
      </c>
      <c r="E90" s="30">
        <v>2567</v>
      </c>
      <c r="F90" s="30" t="s">
        <v>415</v>
      </c>
      <c r="G90" s="35" t="s">
        <v>445</v>
      </c>
      <c r="H90" s="26" t="s">
        <v>185</v>
      </c>
      <c r="I90" s="26" t="s">
        <v>118</v>
      </c>
      <c r="J90" s="30" t="s">
        <v>636</v>
      </c>
      <c r="K90" s="26" t="s">
        <v>38</v>
      </c>
      <c r="L90" s="30" t="s">
        <v>518</v>
      </c>
      <c r="M90" s="31" t="s">
        <v>461</v>
      </c>
      <c r="N90" s="31" t="s">
        <v>508</v>
      </c>
      <c r="O90" s="31" t="s">
        <v>630</v>
      </c>
      <c r="P90" s="27"/>
      <c r="Q90" s="27"/>
      <c r="R90" s="31" t="s">
        <v>284</v>
      </c>
      <c r="S90" s="14" t="s">
        <v>724</v>
      </c>
    </row>
    <row r="91" spans="1:19">
      <c r="A91" s="25" t="s">
        <v>532</v>
      </c>
      <c r="B91" s="28" t="str">
        <f t="shared" si="1"/>
        <v xml:space="preserve">โครงการศูนย์ความร่วมมือด้านพลังงานระหว่างประเทศ </v>
      </c>
      <c r="C91" s="26" t="s">
        <v>533</v>
      </c>
      <c r="D91" s="26" t="s">
        <v>28</v>
      </c>
      <c r="E91" s="30">
        <v>2567</v>
      </c>
      <c r="F91" s="30" t="s">
        <v>415</v>
      </c>
      <c r="G91" s="35" t="s">
        <v>416</v>
      </c>
      <c r="H91" s="26" t="s">
        <v>260</v>
      </c>
      <c r="I91" s="26" t="s">
        <v>37</v>
      </c>
      <c r="J91" s="30" t="s">
        <v>638</v>
      </c>
      <c r="K91" s="26" t="s">
        <v>38</v>
      </c>
      <c r="L91" s="30" t="s">
        <v>518</v>
      </c>
      <c r="M91" s="31" t="s">
        <v>439</v>
      </c>
      <c r="N91" s="31" t="s">
        <v>454</v>
      </c>
      <c r="O91" s="31" t="s">
        <v>630</v>
      </c>
      <c r="P91" s="27"/>
      <c r="Q91" s="27"/>
      <c r="R91" s="31" t="s">
        <v>428</v>
      </c>
      <c r="S91" s="14" t="s">
        <v>724</v>
      </c>
    </row>
    <row r="92" spans="1:19">
      <c r="A92" s="25" t="s">
        <v>535</v>
      </c>
      <c r="B92" s="28" t="str">
        <f t="shared" si="1"/>
        <v>โครงการประสานความร่วมมือกับประเทศที่มีศักยภาพด้านพลังงานเพื่อขับเคลื่อนศักยภาพพลังงานของไทยและส่งเสริมเศรษฐกิจระหว่างประเทศ</v>
      </c>
      <c r="C92" s="26" t="s">
        <v>536</v>
      </c>
      <c r="D92" s="26" t="s">
        <v>28</v>
      </c>
      <c r="E92" s="30">
        <v>2567</v>
      </c>
      <c r="F92" s="30" t="s">
        <v>415</v>
      </c>
      <c r="G92" s="35" t="s">
        <v>416</v>
      </c>
      <c r="H92" s="26" t="s">
        <v>260</v>
      </c>
      <c r="I92" s="26" t="s">
        <v>37</v>
      </c>
      <c r="J92" s="30" t="s">
        <v>638</v>
      </c>
      <c r="K92" s="26" t="s">
        <v>38</v>
      </c>
      <c r="L92" s="30" t="s">
        <v>518</v>
      </c>
      <c r="M92" s="31" t="s">
        <v>439</v>
      </c>
      <c r="N92" s="31" t="s">
        <v>454</v>
      </c>
      <c r="O92" s="31" t="s">
        <v>630</v>
      </c>
      <c r="P92" s="27"/>
      <c r="Q92" s="27"/>
      <c r="R92" s="31" t="s">
        <v>428</v>
      </c>
      <c r="S92" s="14" t="s">
        <v>724</v>
      </c>
    </row>
    <row r="93" spans="1:19">
      <c r="A93" s="25" t="s">
        <v>468</v>
      </c>
      <c r="B93" s="28" t="str">
        <f t="shared" si="1"/>
        <v>โครงการเจรจาและประชุมนานาชาติ</v>
      </c>
      <c r="C93" s="26" t="s">
        <v>166</v>
      </c>
      <c r="D93" s="26" t="s">
        <v>28</v>
      </c>
      <c r="E93" s="30">
        <v>2567</v>
      </c>
      <c r="F93" s="30" t="s">
        <v>415</v>
      </c>
      <c r="G93" s="35" t="s">
        <v>416</v>
      </c>
      <c r="H93" s="26" t="s">
        <v>260</v>
      </c>
      <c r="I93" s="26" t="s">
        <v>37</v>
      </c>
      <c r="J93" s="30" t="s">
        <v>638</v>
      </c>
      <c r="K93" s="26" t="s">
        <v>38</v>
      </c>
      <c r="L93" s="30" t="s">
        <v>518</v>
      </c>
      <c r="M93" s="31" t="s">
        <v>439</v>
      </c>
      <c r="N93" s="31" t="s">
        <v>440</v>
      </c>
      <c r="O93" s="31" t="s">
        <v>630</v>
      </c>
      <c r="P93" s="27"/>
      <c r="Q93" s="27"/>
      <c r="R93" s="31" t="s">
        <v>642</v>
      </c>
      <c r="S93" s="14" t="s">
        <v>724</v>
      </c>
    </row>
    <row r="94" spans="1:19">
      <c r="A94" s="25" t="s">
        <v>539</v>
      </c>
      <c r="B94" s="28" t="str">
        <f t="shared" si="1"/>
        <v>โครงการพัฒนาประสิทธิภาพการแก้ไขสภาวะฉุกเฉินด้านพลังงาน</v>
      </c>
      <c r="C94" s="26" t="s">
        <v>199</v>
      </c>
      <c r="D94" s="26" t="s">
        <v>28</v>
      </c>
      <c r="E94" s="30">
        <v>2567</v>
      </c>
      <c r="F94" s="30" t="s">
        <v>528</v>
      </c>
      <c r="G94" s="35" t="s">
        <v>416</v>
      </c>
      <c r="H94" s="26" t="s">
        <v>281</v>
      </c>
      <c r="I94" s="26" t="s">
        <v>37</v>
      </c>
      <c r="J94" s="30" t="s">
        <v>638</v>
      </c>
      <c r="K94" s="26" t="s">
        <v>38</v>
      </c>
      <c r="L94" s="30" t="s">
        <v>518</v>
      </c>
      <c r="M94" s="31" t="s">
        <v>461</v>
      </c>
      <c r="N94" s="31" t="s">
        <v>462</v>
      </c>
      <c r="O94" s="31" t="s">
        <v>630</v>
      </c>
      <c r="P94" s="27"/>
      <c r="Q94" s="27"/>
      <c r="R94" s="31" t="s">
        <v>300</v>
      </c>
      <c r="S94" s="14" t="s">
        <v>724</v>
      </c>
    </row>
    <row r="95" spans="1:19">
      <c r="A95" s="27" t="s">
        <v>465</v>
      </c>
      <c r="B95" s="28" t="str">
        <f t="shared" si="1"/>
        <v>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การบริหารจัดการการสำรวจและผลิตปิโตรเลียมในพื้นที่พัฒน่าร่วมไทย-มาเลเซีย</v>
      </c>
      <c r="C95" s="27" t="s">
        <v>466</v>
      </c>
      <c r="D95" s="27" t="s">
        <v>28</v>
      </c>
      <c r="E95" s="31">
        <v>2567</v>
      </c>
      <c r="F95" s="31" t="s">
        <v>415</v>
      </c>
      <c r="G95" s="31" t="s">
        <v>416</v>
      </c>
      <c r="H95" s="27" t="s">
        <v>216</v>
      </c>
      <c r="I95" s="27" t="s">
        <v>118</v>
      </c>
      <c r="J95" s="30" t="s">
        <v>636</v>
      </c>
      <c r="K95" s="27" t="s">
        <v>38</v>
      </c>
      <c r="L95" s="31" t="s">
        <v>518</v>
      </c>
      <c r="M95" s="31" t="s">
        <v>461</v>
      </c>
      <c r="N95" s="31" t="s">
        <v>540</v>
      </c>
      <c r="O95" s="31" t="s">
        <v>630</v>
      </c>
      <c r="P95" s="27"/>
      <c r="Q95" s="27"/>
      <c r="R95" s="31" t="s">
        <v>418</v>
      </c>
      <c r="S95" s="14" t="s">
        <v>724</v>
      </c>
    </row>
    <row r="96" spans="1:19">
      <c r="A96" s="27" t="s">
        <v>443</v>
      </c>
      <c r="B96" s="28" t="str">
        <f t="shared" si="1"/>
        <v>จ้างกำจัดเชื้อราที่เกิดขึ้นกับตัวอย่างหิน และการบริหารจัดการบรรจุภัณฑ์ที่เกิดเชื้อรา ณ อาคารคลังข้อมูลตัวอย่างหิน จ.ระยอง ประจำปีงบประมาณ พ.ศ. 2566 (ต่อเนื่อง) (พน 0303-66-0001)</v>
      </c>
      <c r="C96" s="27" t="s">
        <v>444</v>
      </c>
      <c r="D96" s="27" t="s">
        <v>28</v>
      </c>
      <c r="E96" s="31">
        <v>2567</v>
      </c>
      <c r="F96" s="31" t="s">
        <v>415</v>
      </c>
      <c r="G96" s="31" t="s">
        <v>445</v>
      </c>
      <c r="H96" s="27" t="s">
        <v>398</v>
      </c>
      <c r="I96" s="27" t="s">
        <v>118</v>
      </c>
      <c r="J96" s="30" t="s">
        <v>636</v>
      </c>
      <c r="K96" s="27" t="s">
        <v>38</v>
      </c>
      <c r="L96" s="31" t="s">
        <v>518</v>
      </c>
      <c r="M96" s="31" t="s">
        <v>461</v>
      </c>
      <c r="N96" s="31" t="s">
        <v>540</v>
      </c>
      <c r="O96" s="31" t="s">
        <v>630</v>
      </c>
      <c r="P96" s="27"/>
      <c r="Q96" s="27"/>
      <c r="R96" s="31" t="s">
        <v>418</v>
      </c>
      <c r="S96" s="14" t="s">
        <v>724</v>
      </c>
    </row>
    <row r="97" spans="1:19">
      <c r="A97" s="27" t="s">
        <v>465</v>
      </c>
      <c r="B97" s="28" t="str">
        <f t="shared" si="1"/>
        <v>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การบริหารจัดการการสำรวจและผลิตปิโตรเลียมในพื้นที่พัฒน่าร่วมไทย-มาเลเซีย</v>
      </c>
      <c r="C97" s="27" t="s">
        <v>466</v>
      </c>
      <c r="D97" s="27" t="s">
        <v>28</v>
      </c>
      <c r="E97" s="31">
        <v>2567</v>
      </c>
      <c r="F97" s="31" t="s">
        <v>415</v>
      </c>
      <c r="G97" s="31" t="s">
        <v>416</v>
      </c>
      <c r="H97" s="27" t="s">
        <v>216</v>
      </c>
      <c r="I97" s="27" t="s">
        <v>118</v>
      </c>
      <c r="J97" s="30" t="s">
        <v>636</v>
      </c>
      <c r="K97" s="27" t="s">
        <v>38</v>
      </c>
      <c r="L97" s="31" t="s">
        <v>518</v>
      </c>
      <c r="M97" s="31" t="s">
        <v>461</v>
      </c>
      <c r="N97" s="31" t="s">
        <v>540</v>
      </c>
      <c r="O97" s="31" t="s">
        <v>630</v>
      </c>
      <c r="P97" s="27"/>
      <c r="Q97" s="27"/>
      <c r="R97" s="31" t="s">
        <v>418</v>
      </c>
      <c r="S97" s="14" t="s">
        <v>724</v>
      </c>
    </row>
    <row r="98" spans="1:19">
      <c r="A98" s="27" t="s">
        <v>443</v>
      </c>
      <c r="B98" s="28" t="str">
        <f t="shared" si="1"/>
        <v>จ้างกำจัดเชื้อราที่เกิดขึ้นกับตัวอย่างหิน และการบริหารจัดการบรรจุภัณฑ์ที่เกิดเชื้อรา ณ อาคารคลังข้อมูลตัวอย่างหิน จ.ระยอง ประจำปีงบประมาณ พ.ศ. 2566 (ต่อเนื่อง) (พน 0303-66-0001)</v>
      </c>
      <c r="C98" s="27" t="s">
        <v>444</v>
      </c>
      <c r="D98" s="27" t="s">
        <v>28</v>
      </c>
      <c r="E98" s="31">
        <v>2567</v>
      </c>
      <c r="F98" s="31" t="s">
        <v>415</v>
      </c>
      <c r="G98" s="31" t="s">
        <v>445</v>
      </c>
      <c r="H98" s="27" t="s">
        <v>398</v>
      </c>
      <c r="I98" s="27" t="s">
        <v>118</v>
      </c>
      <c r="J98" s="30" t="s">
        <v>636</v>
      </c>
      <c r="K98" s="27" t="s">
        <v>38</v>
      </c>
      <c r="L98" s="31" t="s">
        <v>518</v>
      </c>
      <c r="M98" s="31" t="s">
        <v>461</v>
      </c>
      <c r="N98" s="31" t="s">
        <v>646</v>
      </c>
      <c r="O98" s="31" t="s">
        <v>630</v>
      </c>
      <c r="P98" s="27"/>
      <c r="Q98" s="27"/>
      <c r="R98" s="31" t="s">
        <v>643</v>
      </c>
      <c r="S98" s="14" t="s">
        <v>724</v>
      </c>
    </row>
    <row r="99" spans="1:19">
      <c r="A99" s="25" t="s">
        <v>542</v>
      </c>
      <c r="B99" s="28" t="str">
        <f t="shared" si="1"/>
        <v>จัดทำฐานข้อมูลสินทรัพย์ที่เป็นของรัฐ ภายใต้ระบบสัญญาแบ่งปันผลผลิต ในรูปแบบดิจิทัล ประจำปีงบประมาณ พ.ศ. 2568</v>
      </c>
      <c r="C99" s="26" t="s">
        <v>543</v>
      </c>
      <c r="D99" s="26" t="s">
        <v>28</v>
      </c>
      <c r="E99" s="30">
        <v>2568</v>
      </c>
      <c r="F99" s="30" t="s">
        <v>529</v>
      </c>
      <c r="G99" s="35" t="s">
        <v>544</v>
      </c>
      <c r="H99" s="26" t="s">
        <v>545</v>
      </c>
      <c r="I99" s="26" t="s">
        <v>118</v>
      </c>
      <c r="J99" s="30" t="s">
        <v>636</v>
      </c>
      <c r="K99" s="26" t="s">
        <v>38</v>
      </c>
      <c r="L99" s="30" t="s">
        <v>546</v>
      </c>
      <c r="M99" s="31" t="s">
        <v>439</v>
      </c>
      <c r="N99" s="31" t="s">
        <v>454</v>
      </c>
      <c r="O99" s="31" t="s">
        <v>630</v>
      </c>
      <c r="P99" s="27"/>
      <c r="Q99" s="27"/>
      <c r="R99" s="31" t="s">
        <v>428</v>
      </c>
      <c r="S99" s="14" t="s">
        <v>724</v>
      </c>
    </row>
    <row r="100" spans="1:19">
      <c r="A100" s="25" t="s">
        <v>548</v>
      </c>
      <c r="B100" s="28" t="str">
        <f t="shared" si="1"/>
        <v>โครงการตรวจเฝ้าระวังผลกระทบด้านสิ่งแวดล้อมจากการประกอบกิจการปิโตรเลียมในอ่าวไทย ประจำปีงบประมาณ พ.ศ. 2568</v>
      </c>
      <c r="C100" s="26" t="s">
        <v>549</v>
      </c>
      <c r="D100" s="26" t="s">
        <v>28</v>
      </c>
      <c r="E100" s="30">
        <v>2568</v>
      </c>
      <c r="F100" s="30" t="s">
        <v>550</v>
      </c>
      <c r="G100" s="35" t="s">
        <v>544</v>
      </c>
      <c r="H100" s="26" t="s">
        <v>317</v>
      </c>
      <c r="I100" s="26" t="s">
        <v>118</v>
      </c>
      <c r="J100" s="30" t="s">
        <v>636</v>
      </c>
      <c r="K100" s="26" t="s">
        <v>38</v>
      </c>
      <c r="L100" s="30" t="s">
        <v>546</v>
      </c>
      <c r="M100" s="31" t="s">
        <v>439</v>
      </c>
      <c r="N100" s="31" t="s">
        <v>454</v>
      </c>
      <c r="O100" s="31" t="s">
        <v>630</v>
      </c>
      <c r="P100" s="27"/>
      <c r="Q100" s="27"/>
      <c r="R100" s="31" t="s">
        <v>428</v>
      </c>
      <c r="S100" s="14" t="s">
        <v>724</v>
      </c>
    </row>
    <row r="101" spans="1:19">
      <c r="A101" s="25" t="s">
        <v>553</v>
      </c>
      <c r="B101" s="28" t="str">
        <f t="shared" si="1"/>
        <v>โครงการตรวจสอบการจัดเก็บรายได้ทั้งระบบสัมปทานและสัญญาแบ่งปันผลผลิต  (Audit Field Work) ประจำปีงบประมาณ พ.ศ. 2568 โดยวิธีคัดเลือก</v>
      </c>
      <c r="C101" s="26" t="s">
        <v>554</v>
      </c>
      <c r="D101" s="26" t="s">
        <v>28</v>
      </c>
      <c r="E101" s="30">
        <v>2568</v>
      </c>
      <c r="F101" s="30" t="s">
        <v>550</v>
      </c>
      <c r="G101" s="35" t="s">
        <v>544</v>
      </c>
      <c r="H101" s="26" t="s">
        <v>227</v>
      </c>
      <c r="I101" s="26" t="s">
        <v>118</v>
      </c>
      <c r="J101" s="30" t="s">
        <v>636</v>
      </c>
      <c r="K101" s="26" t="s">
        <v>38</v>
      </c>
      <c r="L101" s="30" t="s">
        <v>546</v>
      </c>
      <c r="M101" s="31" t="s">
        <v>439</v>
      </c>
      <c r="N101" s="31" t="s">
        <v>454</v>
      </c>
      <c r="O101" s="31" t="s">
        <v>630</v>
      </c>
      <c r="P101" s="27"/>
      <c r="Q101" s="27"/>
      <c r="R101" s="31" t="s">
        <v>428</v>
      </c>
      <c r="S101" s="14" t="s">
        <v>724</v>
      </c>
    </row>
    <row r="102" spans="1:19">
      <c r="A102" s="25" t="s">
        <v>556</v>
      </c>
      <c r="B102" s="28" t="str">
        <f t="shared" si="1"/>
        <v>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การบริหารจัดการการสำรวจและผลิตปิโตรเลียมในพื้นที่พัฒนาร่วมไทย-มาเลเซีย</v>
      </c>
      <c r="C102" s="26" t="s">
        <v>557</v>
      </c>
      <c r="D102" s="26" t="s">
        <v>28</v>
      </c>
      <c r="E102" s="30">
        <v>2568</v>
      </c>
      <c r="F102" s="30" t="s">
        <v>550</v>
      </c>
      <c r="G102" s="35" t="s">
        <v>544</v>
      </c>
      <c r="H102" s="26" t="s">
        <v>216</v>
      </c>
      <c r="I102" s="26" t="s">
        <v>118</v>
      </c>
      <c r="J102" s="30" t="s">
        <v>636</v>
      </c>
      <c r="K102" s="26" t="s">
        <v>38</v>
      </c>
      <c r="L102" s="30" t="s">
        <v>546</v>
      </c>
      <c r="M102" s="31" t="s">
        <v>439</v>
      </c>
      <c r="N102" s="31" t="s">
        <v>647</v>
      </c>
      <c r="O102" s="31" t="s">
        <v>630</v>
      </c>
      <c r="P102" s="27"/>
      <c r="Q102" s="27"/>
      <c r="R102" s="31" t="s">
        <v>644</v>
      </c>
      <c r="S102" s="14" t="s">
        <v>724</v>
      </c>
    </row>
    <row r="103" spans="1:19">
      <c r="A103" s="25" t="s">
        <v>559</v>
      </c>
      <c r="B103" s="28" t="str">
        <f t="shared" ref="B103:B110" si="2">HYPERLINK(Q103,C103)</f>
        <v>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</v>
      </c>
      <c r="C103" s="26" t="s">
        <v>460</v>
      </c>
      <c r="D103" s="26" t="s">
        <v>28</v>
      </c>
      <c r="E103" s="30">
        <v>2568</v>
      </c>
      <c r="F103" s="30" t="s">
        <v>550</v>
      </c>
      <c r="G103" s="35" t="s">
        <v>544</v>
      </c>
      <c r="H103" s="26" t="s">
        <v>216</v>
      </c>
      <c r="I103" s="26" t="s">
        <v>118</v>
      </c>
      <c r="J103" s="30" t="s">
        <v>636</v>
      </c>
      <c r="K103" s="26" t="s">
        <v>38</v>
      </c>
      <c r="L103" s="30" t="s">
        <v>546</v>
      </c>
      <c r="M103" s="31" t="s">
        <v>461</v>
      </c>
      <c r="N103" s="31" t="s">
        <v>646</v>
      </c>
      <c r="O103" s="31" t="s">
        <v>630</v>
      </c>
      <c r="P103" s="27"/>
      <c r="Q103" s="27"/>
      <c r="R103" s="31" t="s">
        <v>643</v>
      </c>
      <c r="S103" s="14" t="s">
        <v>724</v>
      </c>
    </row>
    <row r="104" spans="1:19">
      <c r="A104" s="25" t="s">
        <v>561</v>
      </c>
      <c r="B104" s="28" t="str">
        <f t="shared" si="2"/>
        <v xml:space="preserve">โครงการจ้างที่ปรึกษาในการศึกษาแนวทางการกำหนดกลไกและราคาคาร์บอนสำหรับโครงการกักเก็บคาร์บอนไดออกไซด์ในชั้นหินธรณีวิทยาใต้ดินในอุตสาหกรรมสำรวจและผลิตปิโตรเลียม </v>
      </c>
      <c r="C104" s="26" t="s">
        <v>562</v>
      </c>
      <c r="D104" s="26" t="s">
        <v>28</v>
      </c>
      <c r="E104" s="30">
        <v>2568</v>
      </c>
      <c r="F104" s="30" t="s">
        <v>522</v>
      </c>
      <c r="G104" s="35" t="s">
        <v>563</v>
      </c>
      <c r="H104" s="26" t="s">
        <v>267</v>
      </c>
      <c r="I104" s="26" t="s">
        <v>118</v>
      </c>
      <c r="J104" s="30" t="s">
        <v>636</v>
      </c>
      <c r="K104" s="26" t="s">
        <v>38</v>
      </c>
      <c r="L104" s="30" t="s">
        <v>546</v>
      </c>
      <c r="M104" s="31" t="s">
        <v>439</v>
      </c>
      <c r="N104" s="31" t="s">
        <v>648</v>
      </c>
      <c r="O104" s="31" t="s">
        <v>630</v>
      </c>
      <c r="P104" s="27"/>
      <c r="Q104" s="27"/>
      <c r="R104" s="31" t="s">
        <v>645</v>
      </c>
      <c r="S104" s="14" t="s">
        <v>724</v>
      </c>
    </row>
    <row r="105" spans="1:19">
      <c r="A105" s="25" t="s">
        <v>565</v>
      </c>
      <c r="B105" s="28" t="str">
        <f t="shared" si="2"/>
        <v>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</v>
      </c>
      <c r="C105" s="26" t="s">
        <v>292</v>
      </c>
      <c r="D105" s="26" t="s">
        <v>28</v>
      </c>
      <c r="E105" s="30">
        <v>2568</v>
      </c>
      <c r="F105" s="30" t="s">
        <v>550</v>
      </c>
      <c r="G105" s="35" t="s">
        <v>544</v>
      </c>
      <c r="H105" s="26" t="s">
        <v>294</v>
      </c>
      <c r="I105" s="26" t="s">
        <v>118</v>
      </c>
      <c r="J105" s="30" t="s">
        <v>636</v>
      </c>
      <c r="K105" s="26" t="s">
        <v>38</v>
      </c>
      <c r="L105" s="30" t="s">
        <v>546</v>
      </c>
      <c r="M105" s="31" t="s">
        <v>439</v>
      </c>
      <c r="N105" s="31" t="s">
        <v>648</v>
      </c>
      <c r="O105" s="31" t="s">
        <v>630</v>
      </c>
      <c r="P105" s="27"/>
      <c r="Q105" s="27"/>
      <c r="R105" s="31" t="s">
        <v>645</v>
      </c>
      <c r="S105" s="14" t="s">
        <v>724</v>
      </c>
    </row>
    <row r="106" spans="1:19">
      <c r="A106" s="25" t="s">
        <v>567</v>
      </c>
      <c r="B106" s="28" t="str">
        <f t="shared" si="2"/>
        <v>ศูนย์ความร่วมมือด้านพลังงานระหว่างประเทศ</v>
      </c>
      <c r="C106" s="26" t="s">
        <v>432</v>
      </c>
      <c r="D106" s="26" t="s">
        <v>28</v>
      </c>
      <c r="E106" s="30">
        <v>2568</v>
      </c>
      <c r="F106" s="30" t="s">
        <v>550</v>
      </c>
      <c r="G106" s="35" t="s">
        <v>544</v>
      </c>
      <c r="H106" s="26" t="s">
        <v>260</v>
      </c>
      <c r="I106" s="26" t="s">
        <v>37</v>
      </c>
      <c r="J106" s="30" t="s">
        <v>638</v>
      </c>
      <c r="K106" s="26" t="s">
        <v>38</v>
      </c>
      <c r="L106" s="30" t="s">
        <v>546</v>
      </c>
      <c r="M106" s="31" t="s">
        <v>461</v>
      </c>
      <c r="N106" s="31" t="s">
        <v>508</v>
      </c>
      <c r="O106" s="31" t="s">
        <v>630</v>
      </c>
      <c r="P106" s="27"/>
      <c r="Q106" s="27"/>
      <c r="R106" s="31" t="s">
        <v>284</v>
      </c>
      <c r="S106" s="14" t="s">
        <v>724</v>
      </c>
    </row>
    <row r="107" spans="1:19">
      <c r="A107" s="25" t="s">
        <v>569</v>
      </c>
      <c r="B107" s="28" t="str">
        <f t="shared" si="2"/>
        <v>โครงการประสานความร่วมมือกับประเทศที่มีศักยภาพด้านพลังงานเพื่อขับเคลื่อนศักยภาพพลังงานของไทยและส่งเสริมเศรษฐกิจระหว่างประเทศ</v>
      </c>
      <c r="C107" s="26" t="s">
        <v>536</v>
      </c>
      <c r="D107" s="26" t="s">
        <v>28</v>
      </c>
      <c r="E107" s="30">
        <v>2568</v>
      </c>
      <c r="F107" s="30" t="s">
        <v>550</v>
      </c>
      <c r="G107" s="35" t="s">
        <v>544</v>
      </c>
      <c r="H107" s="26" t="s">
        <v>260</v>
      </c>
      <c r="I107" s="26" t="s">
        <v>37</v>
      </c>
      <c r="J107" s="30" t="s">
        <v>638</v>
      </c>
      <c r="K107" s="26" t="s">
        <v>38</v>
      </c>
      <c r="L107" s="30" t="s">
        <v>546</v>
      </c>
      <c r="M107" s="31" t="s">
        <v>461</v>
      </c>
      <c r="N107" s="31" t="s">
        <v>508</v>
      </c>
      <c r="O107" s="31" t="s">
        <v>630</v>
      </c>
      <c r="P107" s="27"/>
      <c r="Q107" s="27"/>
      <c r="R107" s="31" t="s">
        <v>284</v>
      </c>
      <c r="S107" s="14" t="s">
        <v>724</v>
      </c>
    </row>
    <row r="108" spans="1:19">
      <c r="A108" s="25" t="s">
        <v>571</v>
      </c>
      <c r="B108" s="28" t="str">
        <f t="shared" si="2"/>
        <v>โครงการเจรจาและประชุมนานาชาติ</v>
      </c>
      <c r="C108" s="26" t="s">
        <v>166</v>
      </c>
      <c r="D108" s="26" t="s">
        <v>28</v>
      </c>
      <c r="E108" s="30">
        <v>2568</v>
      </c>
      <c r="F108" s="30" t="s">
        <v>550</v>
      </c>
      <c r="G108" s="35" t="s">
        <v>544</v>
      </c>
      <c r="H108" s="26" t="s">
        <v>260</v>
      </c>
      <c r="I108" s="26" t="s">
        <v>37</v>
      </c>
      <c r="J108" s="30" t="s">
        <v>638</v>
      </c>
      <c r="K108" s="26" t="s">
        <v>38</v>
      </c>
      <c r="L108" s="30" t="s">
        <v>546</v>
      </c>
      <c r="M108" s="31" t="s">
        <v>461</v>
      </c>
      <c r="N108" s="31" t="s">
        <v>508</v>
      </c>
      <c r="O108" s="31" t="s">
        <v>630</v>
      </c>
      <c r="P108" s="27"/>
      <c r="Q108" s="27"/>
      <c r="R108" s="31" t="s">
        <v>284</v>
      </c>
      <c r="S108" s="14" t="s">
        <v>724</v>
      </c>
    </row>
    <row r="109" spans="1:19">
      <c r="A109" s="25" t="s">
        <v>573</v>
      </c>
      <c r="B109" s="28" t="str">
        <f t="shared" si="2"/>
        <v>โครงการเตรียมพร้อมแก้ไขสถานการณ์และบริหารวิกฤตการณ์ด้านพลังงาน</v>
      </c>
      <c r="C109" s="26" t="s">
        <v>574</v>
      </c>
      <c r="D109" s="26" t="s">
        <v>28</v>
      </c>
      <c r="E109" s="30">
        <v>2568</v>
      </c>
      <c r="F109" s="30" t="s">
        <v>550</v>
      </c>
      <c r="G109" s="35" t="s">
        <v>544</v>
      </c>
      <c r="H109" s="26" t="s">
        <v>281</v>
      </c>
      <c r="I109" s="26" t="s">
        <v>37</v>
      </c>
      <c r="J109" s="30" t="s">
        <v>638</v>
      </c>
      <c r="K109" s="26" t="s">
        <v>38</v>
      </c>
      <c r="L109" s="30" t="s">
        <v>546</v>
      </c>
      <c r="M109" s="31" t="s">
        <v>461</v>
      </c>
      <c r="N109" s="31" t="s">
        <v>508</v>
      </c>
      <c r="O109" s="31" t="s">
        <v>630</v>
      </c>
      <c r="P109" s="27"/>
      <c r="Q109" s="27"/>
      <c r="R109" s="31" t="s">
        <v>284</v>
      </c>
      <c r="S109" s="14" t="s">
        <v>724</v>
      </c>
    </row>
    <row r="110" spans="1:19">
      <c r="A110" s="25" t="s">
        <v>576</v>
      </c>
      <c r="B110" s="28" t="str">
        <f t="shared" si="2"/>
        <v>โครงการนิทรรศการและกิจกรรมพลังงานเพื่อสังคม ปี 2568</v>
      </c>
      <c r="C110" s="26" t="s">
        <v>577</v>
      </c>
      <c r="D110" s="26" t="s">
        <v>84</v>
      </c>
      <c r="E110" s="30">
        <v>2568</v>
      </c>
      <c r="F110" s="30" t="s">
        <v>578</v>
      </c>
      <c r="G110" s="35" t="s">
        <v>579</v>
      </c>
      <c r="H110" s="26" t="s">
        <v>281</v>
      </c>
      <c r="I110" s="26" t="s">
        <v>37</v>
      </c>
      <c r="J110" s="30" t="s">
        <v>638</v>
      </c>
      <c r="K110" s="26" t="s">
        <v>38</v>
      </c>
      <c r="L110" s="30" t="s">
        <v>546</v>
      </c>
      <c r="M110" s="31" t="s">
        <v>461</v>
      </c>
      <c r="N110" s="31" t="s">
        <v>508</v>
      </c>
      <c r="O110" s="31" t="s">
        <v>630</v>
      </c>
      <c r="P110" s="27"/>
      <c r="Q110" s="27"/>
      <c r="R110" s="31" t="s">
        <v>284</v>
      </c>
      <c r="S110" s="14" t="s">
        <v>724</v>
      </c>
    </row>
    <row r="111" spans="1:19">
      <c r="A111" s="27"/>
      <c r="B111" s="112" t="s">
        <v>710</v>
      </c>
      <c r="C111" s="112" t="s">
        <v>710</v>
      </c>
      <c r="D111" s="112" t="s">
        <v>710</v>
      </c>
      <c r="E111" s="106" t="s">
        <v>710</v>
      </c>
      <c r="F111" s="106" t="s">
        <v>710</v>
      </c>
      <c r="G111" s="106" t="s">
        <v>710</v>
      </c>
      <c r="H111" s="27"/>
      <c r="I111" s="112" t="s">
        <v>53</v>
      </c>
      <c r="J111" s="106" t="s">
        <v>637</v>
      </c>
      <c r="K111" s="112" t="s">
        <v>38</v>
      </c>
      <c r="L111" s="106" t="s">
        <v>710</v>
      </c>
      <c r="M111" s="106" t="s">
        <v>633</v>
      </c>
      <c r="N111" s="106" t="s">
        <v>702</v>
      </c>
      <c r="O111" s="106" t="s">
        <v>630</v>
      </c>
      <c r="P111" s="106" t="s">
        <v>709</v>
      </c>
    </row>
    <row r="112" spans="1:19">
      <c r="A112" s="27"/>
      <c r="B112" s="112" t="s">
        <v>710</v>
      </c>
      <c r="C112" s="112" t="s">
        <v>710</v>
      </c>
      <c r="D112" s="112" t="s">
        <v>710</v>
      </c>
      <c r="E112" s="106" t="s">
        <v>710</v>
      </c>
      <c r="F112" s="106" t="s">
        <v>710</v>
      </c>
      <c r="G112" s="106" t="s">
        <v>710</v>
      </c>
      <c r="H112" s="27"/>
      <c r="I112" s="112" t="s">
        <v>118</v>
      </c>
      <c r="J112" s="106" t="s">
        <v>636</v>
      </c>
      <c r="K112" s="112" t="s">
        <v>38</v>
      </c>
      <c r="L112" s="106" t="s">
        <v>710</v>
      </c>
      <c r="M112" s="106" t="s">
        <v>633</v>
      </c>
      <c r="N112" s="106" t="s">
        <v>702</v>
      </c>
      <c r="O112" s="106" t="s">
        <v>631</v>
      </c>
      <c r="P112" s="106" t="s">
        <v>709</v>
      </c>
    </row>
    <row r="113" spans="1:16">
      <c r="A113" s="27"/>
      <c r="B113" s="112" t="s">
        <v>710</v>
      </c>
      <c r="C113" s="112" t="s">
        <v>710</v>
      </c>
      <c r="D113" s="112" t="s">
        <v>710</v>
      </c>
      <c r="E113" s="106" t="s">
        <v>710</v>
      </c>
      <c r="F113" s="106" t="s">
        <v>710</v>
      </c>
      <c r="G113" s="106" t="s">
        <v>710</v>
      </c>
      <c r="H113" s="27"/>
      <c r="I113" s="112" t="s">
        <v>711</v>
      </c>
      <c r="J113" s="106" t="s">
        <v>692</v>
      </c>
      <c r="K113" s="112" t="s">
        <v>675</v>
      </c>
      <c r="L113" s="106" t="s">
        <v>710</v>
      </c>
      <c r="M113" s="106" t="s">
        <v>633</v>
      </c>
      <c r="N113" s="106" t="s">
        <v>702</v>
      </c>
      <c r="O113" s="106" t="s">
        <v>631</v>
      </c>
      <c r="P113" s="106" t="s">
        <v>709</v>
      </c>
    </row>
    <row r="114" spans="1:16">
      <c r="A114" s="27"/>
      <c r="B114" s="112" t="s">
        <v>710</v>
      </c>
      <c r="C114" s="112" t="s">
        <v>710</v>
      </c>
      <c r="D114" s="112" t="s">
        <v>710</v>
      </c>
      <c r="E114" s="106" t="s">
        <v>710</v>
      </c>
      <c r="F114" s="106" t="s">
        <v>710</v>
      </c>
      <c r="G114" s="106" t="s">
        <v>710</v>
      </c>
      <c r="H114" s="27"/>
      <c r="I114" s="112" t="s">
        <v>53</v>
      </c>
      <c r="J114" s="106" t="s">
        <v>637</v>
      </c>
      <c r="K114" s="112" t="s">
        <v>38</v>
      </c>
      <c r="L114" s="106" t="s">
        <v>710</v>
      </c>
      <c r="M114" s="106" t="s">
        <v>633</v>
      </c>
      <c r="N114" s="106" t="s">
        <v>611</v>
      </c>
      <c r="O114" s="106" t="s">
        <v>630</v>
      </c>
      <c r="P114" s="106" t="s">
        <v>709</v>
      </c>
    </row>
    <row r="115" spans="1:16">
      <c r="A115" s="27"/>
      <c r="B115" s="112" t="s">
        <v>710</v>
      </c>
      <c r="C115" s="112" t="s">
        <v>710</v>
      </c>
      <c r="D115" s="112" t="s">
        <v>710</v>
      </c>
      <c r="E115" s="106" t="s">
        <v>710</v>
      </c>
      <c r="F115" s="106" t="s">
        <v>710</v>
      </c>
      <c r="G115" s="106" t="s">
        <v>710</v>
      </c>
      <c r="H115" s="27"/>
      <c r="I115" s="112" t="s">
        <v>118</v>
      </c>
      <c r="J115" s="106" t="s">
        <v>636</v>
      </c>
      <c r="K115" s="112" t="s">
        <v>38</v>
      </c>
      <c r="L115" s="106" t="s">
        <v>710</v>
      </c>
      <c r="M115" s="106" t="s">
        <v>633</v>
      </c>
      <c r="N115" s="106" t="s">
        <v>611</v>
      </c>
      <c r="O115" s="106" t="s">
        <v>631</v>
      </c>
      <c r="P115" s="106" t="s">
        <v>709</v>
      </c>
    </row>
    <row r="116" spans="1:16">
      <c r="A116" s="27"/>
      <c r="B116" s="112" t="s">
        <v>710</v>
      </c>
      <c r="C116" s="112" t="s">
        <v>710</v>
      </c>
      <c r="D116" s="112" t="s">
        <v>710</v>
      </c>
      <c r="E116" s="106" t="s">
        <v>710</v>
      </c>
      <c r="F116" s="106" t="s">
        <v>710</v>
      </c>
      <c r="G116" s="106" t="s">
        <v>710</v>
      </c>
      <c r="H116" s="27"/>
      <c r="I116" s="112" t="s">
        <v>711</v>
      </c>
      <c r="J116" s="106" t="s">
        <v>692</v>
      </c>
      <c r="K116" s="112" t="s">
        <v>675</v>
      </c>
      <c r="L116" s="106" t="s">
        <v>710</v>
      </c>
      <c r="M116" s="106" t="s">
        <v>633</v>
      </c>
      <c r="N116" s="106" t="s">
        <v>611</v>
      </c>
      <c r="O116" s="106" t="s">
        <v>631</v>
      </c>
      <c r="P116" s="106" t="s">
        <v>709</v>
      </c>
    </row>
    <row r="117" spans="1:16">
      <c r="A117" s="27"/>
      <c r="B117" s="112" t="s">
        <v>710</v>
      </c>
      <c r="C117" s="112" t="s">
        <v>710</v>
      </c>
      <c r="D117" s="112" t="s">
        <v>710</v>
      </c>
      <c r="E117" s="106" t="s">
        <v>710</v>
      </c>
      <c r="F117" s="106" t="s">
        <v>710</v>
      </c>
      <c r="G117" s="106" t="s">
        <v>710</v>
      </c>
      <c r="H117" s="27"/>
      <c r="I117" s="112" t="s">
        <v>712</v>
      </c>
      <c r="J117" s="106" t="s">
        <v>695</v>
      </c>
      <c r="K117" s="112" t="s">
        <v>717</v>
      </c>
      <c r="L117" s="106" t="s">
        <v>710</v>
      </c>
      <c r="M117" s="106" t="s">
        <v>633</v>
      </c>
      <c r="N117" s="106" t="s">
        <v>611</v>
      </c>
      <c r="O117" s="106" t="s">
        <v>631</v>
      </c>
      <c r="P117" s="106" t="s">
        <v>709</v>
      </c>
    </row>
    <row r="118" spans="1:16">
      <c r="A118" s="27"/>
      <c r="B118" s="112" t="s">
        <v>710</v>
      </c>
      <c r="C118" s="112" t="s">
        <v>710</v>
      </c>
      <c r="D118" s="112" t="s">
        <v>710</v>
      </c>
      <c r="E118" s="106" t="s">
        <v>710</v>
      </c>
      <c r="F118" s="106" t="s">
        <v>710</v>
      </c>
      <c r="G118" s="106" t="s">
        <v>710</v>
      </c>
      <c r="H118" s="27"/>
      <c r="I118" s="112" t="s">
        <v>210</v>
      </c>
      <c r="J118" s="106" t="s">
        <v>640</v>
      </c>
      <c r="K118" s="112" t="s">
        <v>718</v>
      </c>
      <c r="L118" s="106" t="s">
        <v>710</v>
      </c>
      <c r="M118" s="106" t="s">
        <v>446</v>
      </c>
      <c r="N118" s="106" t="s">
        <v>447</v>
      </c>
      <c r="O118" s="106" t="s">
        <v>630</v>
      </c>
      <c r="P118" s="106" t="s">
        <v>709</v>
      </c>
    </row>
    <row r="119" spans="1:16">
      <c r="A119" s="27"/>
      <c r="B119" s="112" t="s">
        <v>710</v>
      </c>
      <c r="C119" s="112" t="s">
        <v>710</v>
      </c>
      <c r="D119" s="112" t="s">
        <v>710</v>
      </c>
      <c r="E119" s="106" t="s">
        <v>710</v>
      </c>
      <c r="F119" s="106" t="s">
        <v>710</v>
      </c>
      <c r="G119" s="106" t="s">
        <v>710</v>
      </c>
      <c r="H119" s="27"/>
      <c r="I119" s="112" t="s">
        <v>711</v>
      </c>
      <c r="J119" s="106" t="s">
        <v>692</v>
      </c>
      <c r="K119" s="112" t="s">
        <v>675</v>
      </c>
      <c r="L119" s="106" t="s">
        <v>710</v>
      </c>
      <c r="M119" s="106" t="s">
        <v>446</v>
      </c>
      <c r="N119" s="106" t="s">
        <v>447</v>
      </c>
      <c r="O119" s="106" t="s">
        <v>631</v>
      </c>
      <c r="P119" s="106" t="s">
        <v>709</v>
      </c>
    </row>
    <row r="120" spans="1:16">
      <c r="A120" s="27"/>
      <c r="B120" s="112" t="s">
        <v>710</v>
      </c>
      <c r="C120" s="112" t="s">
        <v>710</v>
      </c>
      <c r="D120" s="112" t="s">
        <v>710</v>
      </c>
      <c r="E120" s="106" t="s">
        <v>710</v>
      </c>
      <c r="F120" s="106" t="s">
        <v>710</v>
      </c>
      <c r="G120" s="106" t="s">
        <v>710</v>
      </c>
      <c r="H120" s="27"/>
      <c r="I120" s="112" t="s">
        <v>713</v>
      </c>
      <c r="J120" s="106" t="s">
        <v>691</v>
      </c>
      <c r="K120" s="112" t="s">
        <v>38</v>
      </c>
      <c r="L120" s="106" t="s">
        <v>710</v>
      </c>
      <c r="M120" s="106" t="s">
        <v>446</v>
      </c>
      <c r="N120" s="106" t="s">
        <v>601</v>
      </c>
      <c r="O120" s="106" t="s">
        <v>631</v>
      </c>
      <c r="P120" s="106" t="s">
        <v>709</v>
      </c>
    </row>
    <row r="121" spans="1:16">
      <c r="A121" s="27"/>
      <c r="B121" s="112" t="s">
        <v>710</v>
      </c>
      <c r="C121" s="112" t="s">
        <v>710</v>
      </c>
      <c r="D121" s="112" t="s">
        <v>710</v>
      </c>
      <c r="E121" s="106" t="s">
        <v>710</v>
      </c>
      <c r="F121" s="106" t="s">
        <v>710</v>
      </c>
      <c r="G121" s="106" t="s">
        <v>710</v>
      </c>
      <c r="H121" s="27"/>
      <c r="I121" s="112" t="s">
        <v>711</v>
      </c>
      <c r="J121" s="106" t="s">
        <v>692</v>
      </c>
      <c r="K121" s="112" t="s">
        <v>675</v>
      </c>
      <c r="L121" s="106" t="s">
        <v>710</v>
      </c>
      <c r="M121" s="106" t="s">
        <v>446</v>
      </c>
      <c r="N121" s="106" t="s">
        <v>601</v>
      </c>
      <c r="O121" s="106" t="s">
        <v>631</v>
      </c>
      <c r="P121" s="106" t="s">
        <v>709</v>
      </c>
    </row>
    <row r="122" spans="1:16">
      <c r="A122" s="27"/>
      <c r="B122" s="112" t="s">
        <v>710</v>
      </c>
      <c r="C122" s="112" t="s">
        <v>710</v>
      </c>
      <c r="D122" s="112" t="s">
        <v>710</v>
      </c>
      <c r="E122" s="106" t="s">
        <v>710</v>
      </c>
      <c r="F122" s="106" t="s">
        <v>710</v>
      </c>
      <c r="G122" s="106" t="s">
        <v>710</v>
      </c>
      <c r="H122" s="27"/>
      <c r="I122" s="112" t="s">
        <v>53</v>
      </c>
      <c r="J122" s="106" t="s">
        <v>637</v>
      </c>
      <c r="K122" s="112" t="s">
        <v>38</v>
      </c>
      <c r="L122" s="106" t="s">
        <v>710</v>
      </c>
      <c r="M122" s="106" t="s">
        <v>446</v>
      </c>
      <c r="N122" s="106" t="s">
        <v>601</v>
      </c>
      <c r="O122" s="106" t="s">
        <v>631</v>
      </c>
      <c r="P122" s="106" t="s">
        <v>709</v>
      </c>
    </row>
    <row r="123" spans="1:16">
      <c r="A123" s="27"/>
      <c r="B123" s="112" t="s">
        <v>710</v>
      </c>
      <c r="C123" s="112" t="s">
        <v>710</v>
      </c>
      <c r="D123" s="112" t="s">
        <v>710</v>
      </c>
      <c r="E123" s="106" t="s">
        <v>710</v>
      </c>
      <c r="F123" s="106" t="s">
        <v>710</v>
      </c>
      <c r="G123" s="106" t="s">
        <v>710</v>
      </c>
      <c r="H123" s="27"/>
      <c r="I123" s="112" t="s">
        <v>714</v>
      </c>
      <c r="J123" s="106" t="s">
        <v>690</v>
      </c>
      <c r="K123" s="112" t="s">
        <v>719</v>
      </c>
      <c r="L123" s="106" t="s">
        <v>710</v>
      </c>
      <c r="M123" s="106" t="s">
        <v>446</v>
      </c>
      <c r="N123" s="106" t="s">
        <v>704</v>
      </c>
      <c r="O123" s="106" t="s">
        <v>631</v>
      </c>
      <c r="P123" s="106" t="s">
        <v>709</v>
      </c>
    </row>
    <row r="124" spans="1:16">
      <c r="A124" s="27"/>
      <c r="B124" s="112" t="s">
        <v>710</v>
      </c>
      <c r="C124" s="112" t="s">
        <v>710</v>
      </c>
      <c r="D124" s="112" t="s">
        <v>710</v>
      </c>
      <c r="E124" s="106" t="s">
        <v>710</v>
      </c>
      <c r="F124" s="106" t="s">
        <v>710</v>
      </c>
      <c r="G124" s="106" t="s">
        <v>710</v>
      </c>
      <c r="H124" s="27"/>
      <c r="I124" s="112" t="s">
        <v>118</v>
      </c>
      <c r="J124" s="106" t="s">
        <v>636</v>
      </c>
      <c r="K124" s="112" t="s">
        <v>38</v>
      </c>
      <c r="L124" s="106" t="s">
        <v>710</v>
      </c>
      <c r="M124" s="106" t="s">
        <v>446</v>
      </c>
      <c r="N124" s="106" t="s">
        <v>704</v>
      </c>
      <c r="O124" s="106" t="s">
        <v>631</v>
      </c>
      <c r="P124" s="106" t="s">
        <v>709</v>
      </c>
    </row>
    <row r="125" spans="1:16">
      <c r="A125" s="27"/>
      <c r="B125" s="112" t="s">
        <v>710</v>
      </c>
      <c r="C125" s="112" t="s">
        <v>710</v>
      </c>
      <c r="D125" s="112" t="s">
        <v>710</v>
      </c>
      <c r="E125" s="106" t="s">
        <v>710</v>
      </c>
      <c r="F125" s="106" t="s">
        <v>710</v>
      </c>
      <c r="G125" s="106" t="s">
        <v>710</v>
      </c>
      <c r="H125" s="27"/>
      <c r="I125" s="112" t="s">
        <v>711</v>
      </c>
      <c r="J125" s="106" t="s">
        <v>692</v>
      </c>
      <c r="K125" s="112" t="s">
        <v>675</v>
      </c>
      <c r="L125" s="106" t="s">
        <v>710</v>
      </c>
      <c r="M125" s="106" t="s">
        <v>446</v>
      </c>
      <c r="N125" s="106" t="s">
        <v>704</v>
      </c>
      <c r="O125" s="106" t="s">
        <v>631</v>
      </c>
      <c r="P125" s="106" t="s">
        <v>709</v>
      </c>
    </row>
    <row r="126" spans="1:16">
      <c r="A126" s="27"/>
      <c r="B126" s="112" t="s">
        <v>710</v>
      </c>
      <c r="C126" s="112" t="s">
        <v>710</v>
      </c>
      <c r="D126" s="112" t="s">
        <v>710</v>
      </c>
      <c r="E126" s="106" t="s">
        <v>710</v>
      </c>
      <c r="F126" s="106" t="s">
        <v>710</v>
      </c>
      <c r="G126" s="106" t="s">
        <v>710</v>
      </c>
      <c r="H126" s="27"/>
      <c r="I126" s="112" t="s">
        <v>53</v>
      </c>
      <c r="J126" s="106" t="s">
        <v>637</v>
      </c>
      <c r="K126" s="112" t="s">
        <v>38</v>
      </c>
      <c r="L126" s="106" t="s">
        <v>710</v>
      </c>
      <c r="M126" s="106" t="s">
        <v>446</v>
      </c>
      <c r="N126" s="106" t="s">
        <v>704</v>
      </c>
      <c r="O126" s="106" t="s">
        <v>631</v>
      </c>
      <c r="P126" s="106" t="s">
        <v>709</v>
      </c>
    </row>
    <row r="127" spans="1:16">
      <c r="A127" s="27"/>
      <c r="B127" s="112" t="s">
        <v>710</v>
      </c>
      <c r="C127" s="112" t="s">
        <v>710</v>
      </c>
      <c r="D127" s="112" t="s">
        <v>710</v>
      </c>
      <c r="E127" s="106" t="s">
        <v>710</v>
      </c>
      <c r="F127" s="106" t="s">
        <v>710</v>
      </c>
      <c r="G127" s="106" t="s">
        <v>710</v>
      </c>
      <c r="H127" s="27"/>
      <c r="I127" s="112" t="s">
        <v>210</v>
      </c>
      <c r="J127" s="106" t="s">
        <v>640</v>
      </c>
      <c r="K127" s="112" t="s">
        <v>718</v>
      </c>
      <c r="L127" s="106" t="s">
        <v>710</v>
      </c>
      <c r="M127" s="106" t="s">
        <v>439</v>
      </c>
      <c r="N127" s="106" t="s">
        <v>454</v>
      </c>
      <c r="O127" s="106" t="s">
        <v>630</v>
      </c>
      <c r="P127" s="106" t="s">
        <v>709</v>
      </c>
    </row>
    <row r="128" spans="1:16">
      <c r="A128" s="27"/>
      <c r="B128" s="112" t="s">
        <v>710</v>
      </c>
      <c r="C128" s="112" t="s">
        <v>710</v>
      </c>
      <c r="D128" s="112" t="s">
        <v>710</v>
      </c>
      <c r="E128" s="106" t="s">
        <v>710</v>
      </c>
      <c r="F128" s="106" t="s">
        <v>710</v>
      </c>
      <c r="G128" s="106" t="s">
        <v>710</v>
      </c>
      <c r="H128" s="27"/>
      <c r="I128" s="112" t="s">
        <v>711</v>
      </c>
      <c r="J128" s="106" t="s">
        <v>692</v>
      </c>
      <c r="K128" s="112" t="s">
        <v>675</v>
      </c>
      <c r="L128" s="106" t="s">
        <v>710</v>
      </c>
      <c r="M128" s="106" t="s">
        <v>439</v>
      </c>
      <c r="N128" s="106" t="s">
        <v>454</v>
      </c>
      <c r="O128" s="106" t="s">
        <v>631</v>
      </c>
      <c r="P128" s="106" t="s">
        <v>709</v>
      </c>
    </row>
    <row r="129" spans="1:16">
      <c r="A129" s="27"/>
      <c r="B129" s="112" t="s">
        <v>710</v>
      </c>
      <c r="C129" s="112" t="s">
        <v>710</v>
      </c>
      <c r="D129" s="112" t="s">
        <v>710</v>
      </c>
      <c r="E129" s="106" t="s">
        <v>710</v>
      </c>
      <c r="F129" s="106" t="s">
        <v>710</v>
      </c>
      <c r="G129" s="106" t="s">
        <v>710</v>
      </c>
      <c r="H129" s="27"/>
      <c r="I129" s="112" t="s">
        <v>711</v>
      </c>
      <c r="J129" s="106" t="s">
        <v>692</v>
      </c>
      <c r="K129" s="112" t="s">
        <v>675</v>
      </c>
      <c r="L129" s="106" t="s">
        <v>710</v>
      </c>
      <c r="M129" s="106" t="s">
        <v>439</v>
      </c>
      <c r="N129" s="106" t="s">
        <v>440</v>
      </c>
      <c r="O129" s="106" t="s">
        <v>631</v>
      </c>
      <c r="P129" s="106" t="s">
        <v>709</v>
      </c>
    </row>
    <row r="130" spans="1:16">
      <c r="A130" s="27"/>
      <c r="B130" s="112" t="s">
        <v>710</v>
      </c>
      <c r="C130" s="112" t="s">
        <v>710</v>
      </c>
      <c r="D130" s="112" t="s">
        <v>710</v>
      </c>
      <c r="E130" s="106" t="s">
        <v>710</v>
      </c>
      <c r="F130" s="106" t="s">
        <v>710</v>
      </c>
      <c r="G130" s="106" t="s">
        <v>710</v>
      </c>
      <c r="H130" s="27"/>
      <c r="I130" s="112" t="s">
        <v>715</v>
      </c>
      <c r="J130" s="106" t="s">
        <v>693</v>
      </c>
      <c r="K130" s="112" t="s">
        <v>675</v>
      </c>
      <c r="L130" s="106" t="s">
        <v>710</v>
      </c>
      <c r="M130" s="106" t="s">
        <v>439</v>
      </c>
      <c r="N130" s="106" t="s">
        <v>440</v>
      </c>
      <c r="O130" s="106" t="s">
        <v>631</v>
      </c>
      <c r="P130" s="106" t="s">
        <v>709</v>
      </c>
    </row>
    <row r="131" spans="1:16">
      <c r="A131" s="27"/>
      <c r="B131" s="112" t="s">
        <v>710</v>
      </c>
      <c r="C131" s="112" t="s">
        <v>710</v>
      </c>
      <c r="D131" s="112" t="s">
        <v>710</v>
      </c>
      <c r="E131" s="106" t="s">
        <v>710</v>
      </c>
      <c r="F131" s="106" t="s">
        <v>710</v>
      </c>
      <c r="G131" s="106" t="s">
        <v>710</v>
      </c>
      <c r="H131" s="27"/>
      <c r="I131" s="112" t="s">
        <v>712</v>
      </c>
      <c r="J131" s="106" t="s">
        <v>695</v>
      </c>
      <c r="K131" s="112" t="s">
        <v>717</v>
      </c>
      <c r="L131" s="106" t="s">
        <v>710</v>
      </c>
      <c r="M131" s="106" t="s">
        <v>439</v>
      </c>
      <c r="N131" s="106" t="s">
        <v>440</v>
      </c>
      <c r="O131" s="106" t="s">
        <v>631</v>
      </c>
      <c r="P131" s="106" t="s">
        <v>709</v>
      </c>
    </row>
    <row r="132" spans="1:16">
      <c r="A132" s="27"/>
      <c r="B132" s="112" t="s">
        <v>710</v>
      </c>
      <c r="C132" s="112" t="s">
        <v>710</v>
      </c>
      <c r="D132" s="112" t="s">
        <v>710</v>
      </c>
      <c r="E132" s="106" t="s">
        <v>710</v>
      </c>
      <c r="F132" s="106" t="s">
        <v>710</v>
      </c>
      <c r="G132" s="106" t="s">
        <v>710</v>
      </c>
      <c r="H132" s="27"/>
      <c r="I132" s="112" t="s">
        <v>53</v>
      </c>
      <c r="J132" s="106" t="s">
        <v>637</v>
      </c>
      <c r="K132" s="112" t="s">
        <v>38</v>
      </c>
      <c r="L132" s="106" t="s">
        <v>710</v>
      </c>
      <c r="M132" s="106" t="s">
        <v>439</v>
      </c>
      <c r="N132" s="106" t="s">
        <v>648</v>
      </c>
      <c r="O132" s="106" t="s">
        <v>630</v>
      </c>
      <c r="P132" s="106" t="s">
        <v>709</v>
      </c>
    </row>
    <row r="133" spans="1:16">
      <c r="A133" s="27"/>
      <c r="B133" s="112" t="s">
        <v>710</v>
      </c>
      <c r="C133" s="112" t="s">
        <v>710</v>
      </c>
      <c r="D133" s="112" t="s">
        <v>710</v>
      </c>
      <c r="E133" s="106" t="s">
        <v>710</v>
      </c>
      <c r="F133" s="106" t="s">
        <v>710</v>
      </c>
      <c r="G133" s="106" t="s">
        <v>710</v>
      </c>
      <c r="H133" s="27"/>
      <c r="I133" s="112" t="s">
        <v>711</v>
      </c>
      <c r="J133" s="106" t="s">
        <v>692</v>
      </c>
      <c r="K133" s="112" t="s">
        <v>675</v>
      </c>
      <c r="L133" s="106" t="s">
        <v>710</v>
      </c>
      <c r="M133" s="106" t="s">
        <v>439</v>
      </c>
      <c r="N133" s="106" t="s">
        <v>648</v>
      </c>
      <c r="O133" s="106" t="s">
        <v>631</v>
      </c>
      <c r="P133" s="106" t="s">
        <v>709</v>
      </c>
    </row>
    <row r="134" spans="1:16">
      <c r="A134" s="27"/>
      <c r="B134" s="112" t="s">
        <v>710</v>
      </c>
      <c r="C134" s="112" t="s">
        <v>710</v>
      </c>
      <c r="D134" s="112" t="s">
        <v>710</v>
      </c>
      <c r="E134" s="106" t="s">
        <v>710</v>
      </c>
      <c r="F134" s="106" t="s">
        <v>710</v>
      </c>
      <c r="G134" s="106" t="s">
        <v>710</v>
      </c>
      <c r="H134" s="27"/>
      <c r="I134" s="112" t="s">
        <v>715</v>
      </c>
      <c r="J134" s="106" t="s">
        <v>693</v>
      </c>
      <c r="K134" s="112" t="s">
        <v>675</v>
      </c>
      <c r="L134" s="106" t="s">
        <v>710</v>
      </c>
      <c r="M134" s="106" t="s">
        <v>439</v>
      </c>
      <c r="N134" s="106" t="s">
        <v>648</v>
      </c>
      <c r="O134" s="106" t="s">
        <v>631</v>
      </c>
      <c r="P134" s="106" t="s">
        <v>709</v>
      </c>
    </row>
    <row r="135" spans="1:16">
      <c r="A135" s="27"/>
      <c r="B135" s="112" t="s">
        <v>710</v>
      </c>
      <c r="C135" s="112" t="s">
        <v>710</v>
      </c>
      <c r="D135" s="112" t="s">
        <v>710</v>
      </c>
      <c r="E135" s="106" t="s">
        <v>710</v>
      </c>
      <c r="F135" s="106" t="s">
        <v>710</v>
      </c>
      <c r="G135" s="106" t="s">
        <v>710</v>
      </c>
      <c r="H135" s="27"/>
      <c r="I135" s="112" t="s">
        <v>712</v>
      </c>
      <c r="J135" s="106" t="s">
        <v>695</v>
      </c>
      <c r="K135" s="112" t="s">
        <v>717</v>
      </c>
      <c r="L135" s="106" t="s">
        <v>710</v>
      </c>
      <c r="M135" s="106" t="s">
        <v>439</v>
      </c>
      <c r="N135" s="106" t="s">
        <v>648</v>
      </c>
      <c r="O135" s="106" t="s">
        <v>631</v>
      </c>
      <c r="P135" s="106" t="s">
        <v>709</v>
      </c>
    </row>
    <row r="136" spans="1:16">
      <c r="A136" s="27"/>
      <c r="B136" s="112" t="s">
        <v>710</v>
      </c>
      <c r="C136" s="112" t="s">
        <v>710</v>
      </c>
      <c r="D136" s="112" t="s">
        <v>710</v>
      </c>
      <c r="E136" s="106" t="s">
        <v>710</v>
      </c>
      <c r="F136" s="106" t="s">
        <v>710</v>
      </c>
      <c r="G136" s="106" t="s">
        <v>710</v>
      </c>
      <c r="H136" s="27"/>
      <c r="I136" s="112" t="s">
        <v>711</v>
      </c>
      <c r="J136" s="106" t="s">
        <v>692</v>
      </c>
      <c r="K136" s="112" t="s">
        <v>675</v>
      </c>
      <c r="L136" s="106" t="s">
        <v>710</v>
      </c>
      <c r="M136" s="106" t="s">
        <v>439</v>
      </c>
      <c r="N136" s="106" t="s">
        <v>647</v>
      </c>
      <c r="O136" s="106" t="s">
        <v>631</v>
      </c>
      <c r="P136" s="106" t="s">
        <v>709</v>
      </c>
    </row>
    <row r="137" spans="1:16">
      <c r="A137" s="27"/>
      <c r="B137" s="112" t="s">
        <v>710</v>
      </c>
      <c r="C137" s="112" t="s">
        <v>710</v>
      </c>
      <c r="D137" s="112" t="s">
        <v>710</v>
      </c>
      <c r="E137" s="106" t="s">
        <v>710</v>
      </c>
      <c r="F137" s="106" t="s">
        <v>710</v>
      </c>
      <c r="G137" s="106" t="s">
        <v>710</v>
      </c>
      <c r="H137" s="27"/>
      <c r="I137" s="112" t="s">
        <v>715</v>
      </c>
      <c r="J137" s="106" t="s">
        <v>693</v>
      </c>
      <c r="K137" s="112" t="s">
        <v>675</v>
      </c>
      <c r="L137" s="106" t="s">
        <v>710</v>
      </c>
      <c r="M137" s="106" t="s">
        <v>439</v>
      </c>
      <c r="N137" s="106" t="s">
        <v>647</v>
      </c>
      <c r="O137" s="106" t="s">
        <v>631</v>
      </c>
      <c r="P137" s="106" t="s">
        <v>709</v>
      </c>
    </row>
    <row r="138" spans="1:16">
      <c r="A138" s="27"/>
      <c r="B138" s="112" t="s">
        <v>710</v>
      </c>
      <c r="C138" s="112" t="s">
        <v>710</v>
      </c>
      <c r="D138" s="112" t="s">
        <v>710</v>
      </c>
      <c r="E138" s="106" t="s">
        <v>710</v>
      </c>
      <c r="F138" s="106" t="s">
        <v>710</v>
      </c>
      <c r="G138" s="106" t="s">
        <v>710</v>
      </c>
      <c r="H138" s="27"/>
      <c r="I138" s="112" t="s">
        <v>711</v>
      </c>
      <c r="J138" s="106" t="s">
        <v>692</v>
      </c>
      <c r="K138" s="112" t="s">
        <v>675</v>
      </c>
      <c r="L138" s="106" t="s">
        <v>710</v>
      </c>
      <c r="M138" s="106" t="s">
        <v>461</v>
      </c>
      <c r="N138" s="106" t="s">
        <v>540</v>
      </c>
      <c r="O138" s="106" t="s">
        <v>631</v>
      </c>
      <c r="P138" s="106" t="s">
        <v>709</v>
      </c>
    </row>
    <row r="139" spans="1:16">
      <c r="A139" s="27"/>
      <c r="B139" s="112" t="s">
        <v>710</v>
      </c>
      <c r="C139" s="112" t="s">
        <v>710</v>
      </c>
      <c r="D139" s="112" t="s">
        <v>710</v>
      </c>
      <c r="E139" s="106" t="s">
        <v>710</v>
      </c>
      <c r="F139" s="106" t="s">
        <v>710</v>
      </c>
      <c r="G139" s="106" t="s">
        <v>710</v>
      </c>
      <c r="H139" s="27"/>
      <c r="I139" s="112" t="s">
        <v>715</v>
      </c>
      <c r="J139" s="106" t="s">
        <v>693</v>
      </c>
      <c r="K139" s="112" t="s">
        <v>675</v>
      </c>
      <c r="L139" s="106" t="s">
        <v>710</v>
      </c>
      <c r="M139" s="106" t="s">
        <v>461</v>
      </c>
      <c r="N139" s="106" t="s">
        <v>540</v>
      </c>
      <c r="O139" s="106" t="s">
        <v>631</v>
      </c>
      <c r="P139" s="106" t="s">
        <v>709</v>
      </c>
    </row>
    <row r="140" spans="1:16">
      <c r="A140" s="27"/>
      <c r="B140" s="112" t="s">
        <v>710</v>
      </c>
      <c r="C140" s="112" t="s">
        <v>710</v>
      </c>
      <c r="D140" s="112" t="s">
        <v>710</v>
      </c>
      <c r="E140" s="106" t="s">
        <v>710</v>
      </c>
      <c r="F140" s="106" t="s">
        <v>710</v>
      </c>
      <c r="G140" s="106" t="s">
        <v>710</v>
      </c>
      <c r="H140" s="27"/>
      <c r="I140" s="112" t="s">
        <v>716</v>
      </c>
      <c r="J140" s="106" t="s">
        <v>694</v>
      </c>
      <c r="K140" s="112" t="s">
        <v>675</v>
      </c>
      <c r="L140" s="106" t="s">
        <v>710</v>
      </c>
      <c r="M140" s="106" t="s">
        <v>461</v>
      </c>
      <c r="N140" s="106" t="s">
        <v>540</v>
      </c>
      <c r="O140" s="106" t="s">
        <v>631</v>
      </c>
      <c r="P140" s="106" t="s">
        <v>709</v>
      </c>
    </row>
    <row r="141" spans="1:16">
      <c r="A141" s="27"/>
      <c r="B141" s="112" t="s">
        <v>710</v>
      </c>
      <c r="C141" s="112" t="s">
        <v>710</v>
      </c>
      <c r="D141" s="112" t="s">
        <v>710</v>
      </c>
      <c r="E141" s="106" t="s">
        <v>710</v>
      </c>
      <c r="F141" s="106" t="s">
        <v>710</v>
      </c>
      <c r="G141" s="106" t="s">
        <v>710</v>
      </c>
      <c r="H141" s="27"/>
      <c r="I141" s="112" t="s">
        <v>711</v>
      </c>
      <c r="J141" s="106" t="s">
        <v>692</v>
      </c>
      <c r="K141" s="112" t="s">
        <v>675</v>
      </c>
      <c r="L141" s="106" t="s">
        <v>710</v>
      </c>
      <c r="M141" s="106" t="s">
        <v>461</v>
      </c>
      <c r="N141" s="106" t="s">
        <v>551</v>
      </c>
      <c r="O141" s="106" t="s">
        <v>631</v>
      </c>
      <c r="P141" s="106" t="s">
        <v>709</v>
      </c>
    </row>
    <row r="142" spans="1:16">
      <c r="A142" s="27"/>
      <c r="B142" s="112" t="s">
        <v>710</v>
      </c>
      <c r="C142" s="112" t="s">
        <v>710</v>
      </c>
      <c r="D142" s="112" t="s">
        <v>710</v>
      </c>
      <c r="E142" s="106" t="s">
        <v>710</v>
      </c>
      <c r="F142" s="106" t="s">
        <v>710</v>
      </c>
      <c r="G142" s="106" t="s">
        <v>710</v>
      </c>
      <c r="H142" s="27"/>
      <c r="I142" s="112" t="s">
        <v>716</v>
      </c>
      <c r="J142" s="106" t="s">
        <v>694</v>
      </c>
      <c r="K142" s="112" t="s">
        <v>675</v>
      </c>
      <c r="L142" s="106" t="s">
        <v>710</v>
      </c>
      <c r="M142" s="106" t="s">
        <v>461</v>
      </c>
      <c r="N142" s="106" t="s">
        <v>551</v>
      </c>
      <c r="O142" s="106" t="s">
        <v>631</v>
      </c>
      <c r="P142" s="106" t="s">
        <v>709</v>
      </c>
    </row>
    <row r="143" spans="1:16">
      <c r="A143" s="27"/>
      <c r="B143" s="112" t="s">
        <v>710</v>
      </c>
      <c r="C143" s="112" t="s">
        <v>710</v>
      </c>
      <c r="D143" s="112" t="s">
        <v>710</v>
      </c>
      <c r="E143" s="106" t="s">
        <v>710</v>
      </c>
      <c r="F143" s="106" t="s">
        <v>710</v>
      </c>
      <c r="G143" s="106" t="s">
        <v>710</v>
      </c>
      <c r="H143" s="27"/>
      <c r="I143" s="112" t="s">
        <v>711</v>
      </c>
      <c r="J143" s="106" t="s">
        <v>692</v>
      </c>
      <c r="K143" s="112" t="s">
        <v>675</v>
      </c>
      <c r="L143" s="106" t="s">
        <v>710</v>
      </c>
      <c r="M143" s="106" t="s">
        <v>461</v>
      </c>
      <c r="N143" s="106" t="s">
        <v>462</v>
      </c>
      <c r="O143" s="106" t="s">
        <v>631</v>
      </c>
      <c r="P143" s="106" t="s">
        <v>709</v>
      </c>
    </row>
    <row r="144" spans="1:16">
      <c r="A144" s="27"/>
      <c r="B144" s="112" t="s">
        <v>710</v>
      </c>
      <c r="C144" s="112" t="s">
        <v>710</v>
      </c>
      <c r="D144" s="112" t="s">
        <v>710</v>
      </c>
      <c r="E144" s="106" t="s">
        <v>710</v>
      </c>
      <c r="F144" s="106" t="s">
        <v>710</v>
      </c>
      <c r="G144" s="106" t="s">
        <v>710</v>
      </c>
      <c r="H144" s="27"/>
      <c r="I144" s="112" t="s">
        <v>715</v>
      </c>
      <c r="J144" s="106" t="s">
        <v>693</v>
      </c>
      <c r="K144" s="112" t="s">
        <v>675</v>
      </c>
      <c r="L144" s="106" t="s">
        <v>710</v>
      </c>
      <c r="M144" s="106" t="s">
        <v>461</v>
      </c>
      <c r="N144" s="106" t="s">
        <v>462</v>
      </c>
      <c r="O144" s="106" t="s">
        <v>631</v>
      </c>
      <c r="P144" s="106" t="s">
        <v>709</v>
      </c>
    </row>
    <row r="145" spans="1:16">
      <c r="A145" s="27"/>
      <c r="B145" s="112" t="s">
        <v>710</v>
      </c>
      <c r="C145" s="112" t="s">
        <v>710</v>
      </c>
      <c r="D145" s="112" t="s">
        <v>710</v>
      </c>
      <c r="E145" s="106" t="s">
        <v>710</v>
      </c>
      <c r="F145" s="106" t="s">
        <v>710</v>
      </c>
      <c r="G145" s="106" t="s">
        <v>710</v>
      </c>
      <c r="H145" s="27"/>
      <c r="I145" s="112" t="s">
        <v>118</v>
      </c>
      <c r="J145" s="106" t="s">
        <v>636</v>
      </c>
      <c r="K145" s="112" t="s">
        <v>38</v>
      </c>
      <c r="L145" s="106" t="s">
        <v>710</v>
      </c>
      <c r="M145" s="106" t="s">
        <v>461</v>
      </c>
      <c r="N145" s="106" t="s">
        <v>705</v>
      </c>
      <c r="O145" s="106" t="s">
        <v>631</v>
      </c>
      <c r="P145" s="106" t="s">
        <v>709</v>
      </c>
    </row>
    <row r="146" spans="1:16">
      <c r="A146" s="27"/>
      <c r="B146" s="112" t="s">
        <v>710</v>
      </c>
      <c r="C146" s="112" t="s">
        <v>710</v>
      </c>
      <c r="D146" s="112" t="s">
        <v>710</v>
      </c>
      <c r="E146" s="106" t="s">
        <v>710</v>
      </c>
      <c r="F146" s="106" t="s">
        <v>710</v>
      </c>
      <c r="G146" s="106" t="s">
        <v>710</v>
      </c>
      <c r="H146" s="27"/>
      <c r="I146" s="112" t="s">
        <v>711</v>
      </c>
      <c r="J146" s="106" t="s">
        <v>692</v>
      </c>
      <c r="K146" s="112" t="s">
        <v>675</v>
      </c>
      <c r="L146" s="106" t="s">
        <v>710</v>
      </c>
      <c r="M146" s="106" t="s">
        <v>461</v>
      </c>
      <c r="N146" s="106" t="s">
        <v>705</v>
      </c>
      <c r="O146" s="106" t="s">
        <v>631</v>
      </c>
      <c r="P146" s="106" t="s">
        <v>709</v>
      </c>
    </row>
    <row r="147" spans="1:16">
      <c r="A147" s="27"/>
      <c r="B147" s="112" t="s">
        <v>710</v>
      </c>
      <c r="C147" s="112" t="s">
        <v>710</v>
      </c>
      <c r="D147" s="112" t="s">
        <v>710</v>
      </c>
      <c r="E147" s="106" t="s">
        <v>710</v>
      </c>
      <c r="F147" s="106" t="s">
        <v>710</v>
      </c>
      <c r="G147" s="106" t="s">
        <v>710</v>
      </c>
      <c r="H147" s="27"/>
      <c r="I147" s="112" t="s">
        <v>711</v>
      </c>
      <c r="J147" s="106" t="s">
        <v>692</v>
      </c>
      <c r="K147" s="112" t="s">
        <v>675</v>
      </c>
      <c r="L147" s="106" t="s">
        <v>710</v>
      </c>
      <c r="M147" s="106" t="s">
        <v>461</v>
      </c>
      <c r="N147" s="106" t="s">
        <v>508</v>
      </c>
      <c r="O147" s="106" t="s">
        <v>631</v>
      </c>
      <c r="P147" s="106" t="s">
        <v>709</v>
      </c>
    </row>
    <row r="148" spans="1:16">
      <c r="A148" s="27"/>
      <c r="B148" s="112" t="s">
        <v>710</v>
      </c>
      <c r="C148" s="112" t="s">
        <v>710</v>
      </c>
      <c r="D148" s="112" t="s">
        <v>710</v>
      </c>
      <c r="E148" s="106" t="s">
        <v>710</v>
      </c>
      <c r="F148" s="106" t="s">
        <v>710</v>
      </c>
      <c r="G148" s="106" t="s">
        <v>710</v>
      </c>
      <c r="H148" s="27"/>
      <c r="I148" s="112" t="s">
        <v>712</v>
      </c>
      <c r="J148" s="106" t="s">
        <v>695</v>
      </c>
      <c r="K148" s="112" t="s">
        <v>717</v>
      </c>
      <c r="L148" s="106" t="s">
        <v>710</v>
      </c>
      <c r="M148" s="106" t="s">
        <v>461</v>
      </c>
      <c r="N148" s="106" t="s">
        <v>508</v>
      </c>
      <c r="O148" s="106" t="s">
        <v>631</v>
      </c>
      <c r="P148" s="106" t="s">
        <v>709</v>
      </c>
    </row>
    <row r="149" spans="1:16">
      <c r="A149" s="27"/>
      <c r="B149" s="112" t="s">
        <v>710</v>
      </c>
      <c r="C149" s="112" t="s">
        <v>710</v>
      </c>
      <c r="D149" s="112" t="s">
        <v>710</v>
      </c>
      <c r="E149" s="106" t="s">
        <v>710</v>
      </c>
      <c r="F149" s="106" t="s">
        <v>710</v>
      </c>
      <c r="G149" s="106" t="s">
        <v>710</v>
      </c>
      <c r="H149" s="27"/>
      <c r="I149" s="112" t="s">
        <v>53</v>
      </c>
      <c r="J149" s="106" t="s">
        <v>637</v>
      </c>
      <c r="K149" s="112" t="s">
        <v>38</v>
      </c>
      <c r="L149" s="106" t="s">
        <v>710</v>
      </c>
      <c r="M149" s="106" t="s">
        <v>461</v>
      </c>
      <c r="N149" s="106" t="s">
        <v>646</v>
      </c>
      <c r="O149" s="106" t="s">
        <v>630</v>
      </c>
      <c r="P149" s="106" t="s">
        <v>709</v>
      </c>
    </row>
    <row r="150" spans="1:16">
      <c r="A150" s="27"/>
      <c r="B150" s="112" t="s">
        <v>710</v>
      </c>
      <c r="C150" s="112" t="s">
        <v>710</v>
      </c>
      <c r="D150" s="112" t="s">
        <v>710</v>
      </c>
      <c r="E150" s="106" t="s">
        <v>710</v>
      </c>
      <c r="F150" s="106" t="s">
        <v>710</v>
      </c>
      <c r="G150" s="106" t="s">
        <v>710</v>
      </c>
      <c r="H150" s="27"/>
      <c r="I150" s="112" t="s">
        <v>711</v>
      </c>
      <c r="J150" s="106" t="s">
        <v>692</v>
      </c>
      <c r="K150" s="112" t="s">
        <v>675</v>
      </c>
      <c r="L150" s="106" t="s">
        <v>710</v>
      </c>
      <c r="M150" s="106" t="s">
        <v>461</v>
      </c>
      <c r="N150" s="106" t="s">
        <v>646</v>
      </c>
      <c r="O150" s="106" t="s">
        <v>631</v>
      </c>
      <c r="P150" s="106" t="s">
        <v>709</v>
      </c>
    </row>
    <row r="151" spans="1:16">
      <c r="A151" s="119"/>
      <c r="B151" s="119" t="s">
        <v>710</v>
      </c>
      <c r="C151" s="119" t="s">
        <v>710</v>
      </c>
      <c r="D151" s="119" t="s">
        <v>710</v>
      </c>
      <c r="E151" s="118">
        <v>2567</v>
      </c>
      <c r="F151" s="118" t="s">
        <v>710</v>
      </c>
      <c r="G151" s="118" t="s">
        <v>710</v>
      </c>
      <c r="H151" s="119"/>
      <c r="I151" s="119" t="s">
        <v>53</v>
      </c>
      <c r="J151" s="118" t="s">
        <v>637</v>
      </c>
      <c r="K151" s="119" t="s">
        <v>38</v>
      </c>
      <c r="L151" s="119"/>
      <c r="M151" s="118" t="s">
        <v>439</v>
      </c>
      <c r="N151" s="118" t="s">
        <v>440</v>
      </c>
      <c r="O151" s="118" t="s">
        <v>722</v>
      </c>
      <c r="P151" s="118" t="s">
        <v>721</v>
      </c>
    </row>
  </sheetData>
  <autoFilter ref="A10:L91" xr:uid="{00000000-0009-0000-0000-000005000000}">
    <sortState xmlns:xlrd2="http://schemas.microsoft.com/office/spreadsheetml/2017/richdata2" ref="A11:L110">
      <sortCondition ref="E10:E91"/>
    </sortState>
  </autoFilter>
  <hyperlinks>
    <hyperlink ref="Q84" r:id="rId1" xr:uid="{FEE91550-9BD1-46E5-BB92-1922112A6FE5}"/>
    <hyperlink ref="B16" r:id="rId2" display="https://emenscr.nesdc.go.th/viewer/view.html?id=5b1f69a4bdb2d17e2f9a16ef&amp;username=energy02021" xr:uid="{B70EEAFB-093C-4870-8A1B-55A111EAF6C2}"/>
    <hyperlink ref="B17" r:id="rId3" display="https://emenscr.nesdc.go.th/viewer/view.html?id=5b1f9495916f477e3991ec90&amp;username=egat1" xr:uid="{CF14C93E-067F-403A-A06D-744E6D4B662C}"/>
    <hyperlink ref="B26" r:id="rId4" display="https://emenscr.nesdc.go.th/viewer/view.html?id=5b20cd9a916f477e3991edfe&amp;username=energy06041" xr:uid="{41AD2F06-B455-4922-B812-605E4601E895}"/>
    <hyperlink ref="B27" r:id="rId5" display="https://emenscr.nesdc.go.th/viewer/view.html?id=5b20cdc2916f477e3991edff&amp;username=energy06041" xr:uid="{4F97552E-A883-44A9-A0EA-2CDE874C4EE5}"/>
    <hyperlink ref="B18" r:id="rId6" display="https://emenscr.nesdc.go.th/viewer/view.html?id=5b20cf13bdb2d17e2f9a18e8&amp;username=energy06041" xr:uid="{50F390A1-23CB-49F7-B90F-9E5DE2D054BE}"/>
    <hyperlink ref="B19" r:id="rId7" display="https://emenscr.nesdc.go.th/viewer/view.html?id=5b20d6b6bdb2d17e2f9a1920&amp;username=pttplc1" xr:uid="{7F6A4CD5-D3FA-4082-AA35-65928DC492F4}"/>
    <hyperlink ref="B20" r:id="rId8" display="https://emenscr.nesdc.go.th/viewer/view.html?id=5b20d940916f477e3991ee4d&amp;username=pttplc1" xr:uid="{3F36436D-1E8B-4E9C-82CA-F0856830D931}"/>
    <hyperlink ref="B21" r:id="rId9" display="https://emenscr.nesdc.go.th/viewer/view.html?id=5b20dc92916f477e3991ee63&amp;username=energy02021" xr:uid="{6DD73FA2-F4B4-41E8-9074-2B5C3AA5C7F8}"/>
    <hyperlink ref="B22" r:id="rId10" display="https://emenscr.nesdc.go.th/viewer/view.html?id=5b20e365916f477e3991ee9a&amp;username=energy02021" xr:uid="{D737B1F1-954B-4F9F-AA4E-2D1D3D9E423F}"/>
    <hyperlink ref="B23" r:id="rId11" display="https://emenscr.nesdc.go.th/viewer/view.html?id=5b20ec98ea79507e38d7c9a2&amp;username=energy02021" xr:uid="{60D0D670-295E-4B9B-91CB-F6DEB537233B}"/>
    <hyperlink ref="B28" r:id="rId12" display="https://emenscr.nesdc.go.th/viewer/view.html?id=5b26736abdb2d17e2f9a1b0b&amp;username=energy06031" xr:uid="{9F134889-3DFC-43B3-A3D7-6E103429AFF2}"/>
    <hyperlink ref="B24" r:id="rId13" display="https://emenscr.nesdc.go.th/viewer/view.html?id=5bc9aec4b0bb8f05b87023dc&amp;username=energy06021" xr:uid="{72AC941D-18F8-47D2-BA4B-8063A0C38C43}"/>
    <hyperlink ref="B29" r:id="rId14" display="https://emenscr.nesdc.go.th/viewer/view.html?id=5bcdb74bb0bb8f05b870243d&amp;username=energy06021" xr:uid="{04FBA237-B099-42F8-9F7C-A017892F68D4}"/>
    <hyperlink ref="B11" r:id="rId15" display="https://emenscr.nesdc.go.th/viewer/view.html?id=5bcfe9b5b0bb8f05b8702447&amp;username=egat1" xr:uid="{BDD5E5EB-493E-4D3F-A070-ED8313C1B054}"/>
    <hyperlink ref="B12" r:id="rId16" display="https://emenscr.nesdc.go.th/viewer/view.html?id=5bd81ce849b9c605ba60a1c9&amp;username=pttplc1" xr:uid="{92D9A8A2-7836-4D57-A10A-27E3C8286AED}"/>
    <hyperlink ref="B13" r:id="rId17" display="https://emenscr.nesdc.go.th/viewer/view.html?id=5bd82006b0bb8f05b87025e4&amp;username=pttplc1" xr:uid="{3412F247-7C4C-4A09-9BCE-C18B2E454523}"/>
    <hyperlink ref="B30" r:id="rId18" display="https://emenscr.nesdc.go.th/viewer/view.html?id=5bd970c6b0bb8f05b8702666&amp;username=energy03041" xr:uid="{9048B0DC-B73C-442E-ABD6-032011CA7A19}"/>
    <hyperlink ref="B31" r:id="rId19" display="https://emenscr.nesdc.go.th/viewer/view.html?id=5bd9737eead9a205b323d7e8&amp;username=energy03041" xr:uid="{ED7627A7-1572-4F67-A890-3B013AFDF473}"/>
    <hyperlink ref="B25" r:id="rId20" display="https://emenscr.nesdc.go.th/viewer/view.html?id=5bdaca0f7de3c605ae416163&amp;username=energy06031" xr:uid="{37D5AC35-08D6-4435-805D-1B72F2059D38}"/>
    <hyperlink ref="B37" r:id="rId21" display="https://emenscr.nesdc.go.th/viewer/view.html?id=5bdffcb649b9c605ba60a303&amp;username=energy02021" xr:uid="{0C939649-13CB-4DF2-A14E-F3DAF96CBD6F}"/>
    <hyperlink ref="B32" r:id="rId22" display="https://emenscr.nesdc.go.th/viewer/view.html?id=5be0189849b9c605ba60a30b&amp;username=energy02021" xr:uid="{6144D84B-81D0-4718-9229-B210BA751A24}"/>
    <hyperlink ref="B33" r:id="rId23" display="https://emenscr.nesdc.go.th/viewer/view.html?id=5be01b82ead9a205b323d894&amp;username=energy02021" xr:uid="{C1D76530-30C4-4300-AA3C-B83183C244BE}"/>
    <hyperlink ref="B34" r:id="rId24" display="https://emenscr.nesdc.go.th/viewer/view.html?id=5be01e07b0bb8f05b8702727&amp;username=energy02021" xr:uid="{58C6DACE-CB13-4F2D-B151-82CADC63692D}"/>
    <hyperlink ref="B14" r:id="rId25" display="https://emenscr.nesdc.go.th/viewer/view.html?id=5ddf44ace6c2135e5ceb2d62&amp;username=pttplc1" xr:uid="{0F90287D-9C4C-4AD1-80E5-1F472A904446}"/>
    <hyperlink ref="B15" r:id="rId26" display="https://emenscr.nesdc.go.th/viewer/view.html?id=5e02fbd5b459dd49a9ac781b&amp;username=pttplc1" xr:uid="{B3AEDA70-52B0-4A29-938F-4638BA0B0617}"/>
    <hyperlink ref="B38" r:id="rId27" display="https://emenscr.nesdc.go.th/viewer/view.html?id=5e2583c3b470812b72c4253a&amp;username=energy06041" xr:uid="{9E174F49-5D6B-4199-A2F6-B59DB98E285B}"/>
  </hyperlinks>
  <pageMargins left="0.7" right="0.7" top="0.75" bottom="0.75" header="0.3" footer="0.3"/>
  <pageSetup orientation="portrait" r:id="rId28"/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E615-A501-4C57-903F-8A0817D5099F}">
  <dimension ref="A1:N118"/>
  <sheetViews>
    <sheetView zoomScaleNormal="100" workbookViewId="0">
      <selection activeCell="A7" sqref="A7"/>
    </sheetView>
  </sheetViews>
  <sheetFormatPr defaultRowHeight="21"/>
  <cols>
    <col min="1" max="1" width="51.140625" style="11" bestFit="1" customWidth="1"/>
    <col min="2" max="2" width="22.42578125" style="11" bestFit="1" customWidth="1"/>
    <col min="3" max="4" width="9.140625" style="14"/>
    <col min="5" max="5" width="27.85546875" customWidth="1"/>
    <col min="6" max="6" width="46.85546875" customWidth="1"/>
    <col min="7" max="7" width="17.42578125" customWidth="1"/>
    <col min="8" max="8" width="22" customWidth="1"/>
    <col min="9" max="9" width="27.42578125" customWidth="1"/>
    <col min="10" max="10" width="23.7109375" customWidth="1"/>
    <col min="11" max="11" width="40.42578125" customWidth="1"/>
    <col min="12" max="12" width="15.42578125" style="17" customWidth="1"/>
    <col min="13" max="13" width="39.7109375" customWidth="1"/>
  </cols>
  <sheetData>
    <row r="1" spans="1:14">
      <c r="A1" s="48" t="s">
        <v>687</v>
      </c>
      <c r="B1" s="11" t="s">
        <v>725</v>
      </c>
      <c r="C1" s="14" t="s">
        <v>723</v>
      </c>
      <c r="D1" s="14" t="s">
        <v>726</v>
      </c>
      <c r="E1" s="123" t="s">
        <v>727</v>
      </c>
      <c r="F1" s="124" t="s">
        <v>728</v>
      </c>
      <c r="G1" s="125" t="s">
        <v>729</v>
      </c>
      <c r="H1" s="126" t="s">
        <v>730</v>
      </c>
      <c r="I1" s="126" t="s">
        <v>731</v>
      </c>
      <c r="J1" s="127" t="s">
        <v>732</v>
      </c>
      <c r="K1" s="127" t="s">
        <v>22</v>
      </c>
      <c r="L1" s="127" t="s">
        <v>697</v>
      </c>
      <c r="M1" s="127" t="s">
        <v>23</v>
      </c>
      <c r="N1" s="124" t="s">
        <v>723</v>
      </c>
    </row>
    <row r="2" spans="1:14">
      <c r="A2" s="13" t="s">
        <v>702</v>
      </c>
      <c r="B2" s="120"/>
      <c r="E2" s="27" t="s">
        <v>38</v>
      </c>
      <c r="F2" s="128" t="s">
        <v>53</v>
      </c>
      <c r="G2" s="129" t="s">
        <v>733</v>
      </c>
      <c r="H2" s="129" t="s">
        <v>30</v>
      </c>
      <c r="I2" s="27" t="s">
        <v>735</v>
      </c>
      <c r="J2" s="31" t="s">
        <v>633</v>
      </c>
      <c r="K2" s="27" t="s">
        <v>736</v>
      </c>
      <c r="L2" s="31" t="s">
        <v>702</v>
      </c>
      <c r="M2" s="27" t="s">
        <v>740</v>
      </c>
      <c r="N2" s="82" t="s">
        <v>710</v>
      </c>
    </row>
    <row r="3" spans="1:14">
      <c r="A3" s="50" t="s">
        <v>630</v>
      </c>
      <c r="B3" s="120"/>
      <c r="E3" s="27" t="s">
        <v>38</v>
      </c>
      <c r="F3" s="128" t="s">
        <v>118</v>
      </c>
      <c r="G3" s="129" t="s">
        <v>733</v>
      </c>
      <c r="H3" s="129" t="s">
        <v>30</v>
      </c>
      <c r="I3" s="27" t="s">
        <v>735</v>
      </c>
      <c r="J3" s="31" t="s">
        <v>633</v>
      </c>
      <c r="K3" s="27" t="s">
        <v>736</v>
      </c>
      <c r="L3" s="31" t="s">
        <v>702</v>
      </c>
      <c r="M3" s="27" t="s">
        <v>740</v>
      </c>
      <c r="N3" s="82" t="s">
        <v>710</v>
      </c>
    </row>
    <row r="4" spans="1:14">
      <c r="A4" s="121" t="s">
        <v>53</v>
      </c>
      <c r="B4" s="120"/>
      <c r="C4" s="122" t="s">
        <v>710</v>
      </c>
      <c r="E4" s="27" t="s">
        <v>675</v>
      </c>
      <c r="F4" s="128" t="s">
        <v>711</v>
      </c>
      <c r="G4" s="129" t="s">
        <v>733</v>
      </c>
      <c r="H4" s="129" t="s">
        <v>30</v>
      </c>
      <c r="I4" s="27" t="s">
        <v>735</v>
      </c>
      <c r="J4" s="31" t="s">
        <v>633</v>
      </c>
      <c r="K4" s="27" t="s">
        <v>736</v>
      </c>
      <c r="L4" s="31" t="s">
        <v>702</v>
      </c>
      <c r="M4" s="27" t="s">
        <v>740</v>
      </c>
      <c r="N4" s="82" t="s">
        <v>710</v>
      </c>
    </row>
    <row r="5" spans="1:14">
      <c r="A5" s="50" t="s">
        <v>631</v>
      </c>
      <c r="B5" s="120"/>
      <c r="E5" s="27" t="s">
        <v>38</v>
      </c>
      <c r="F5" s="128" t="s">
        <v>53</v>
      </c>
      <c r="G5" s="129" t="s">
        <v>733</v>
      </c>
      <c r="H5" s="129" t="s">
        <v>30</v>
      </c>
      <c r="I5" s="27" t="s">
        <v>735</v>
      </c>
      <c r="J5" s="31" t="s">
        <v>633</v>
      </c>
      <c r="K5" s="27" t="s">
        <v>736</v>
      </c>
      <c r="L5" s="31" t="s">
        <v>611</v>
      </c>
      <c r="M5" s="27" t="s">
        <v>741</v>
      </c>
      <c r="N5" s="82" t="s">
        <v>710</v>
      </c>
    </row>
    <row r="6" spans="1:14">
      <c r="A6" s="121" t="s">
        <v>118</v>
      </c>
      <c r="B6" s="120"/>
      <c r="C6" s="122" t="s">
        <v>710</v>
      </c>
      <c r="E6" s="27" t="s">
        <v>38</v>
      </c>
      <c r="F6" s="128" t="s">
        <v>37</v>
      </c>
      <c r="G6" s="129" t="s">
        <v>733</v>
      </c>
      <c r="H6" s="129" t="s">
        <v>30</v>
      </c>
      <c r="I6" s="27" t="s">
        <v>735</v>
      </c>
      <c r="J6" s="31" t="s">
        <v>633</v>
      </c>
      <c r="K6" s="27" t="s">
        <v>736</v>
      </c>
      <c r="L6" s="31" t="s">
        <v>611</v>
      </c>
      <c r="M6" s="27" t="s">
        <v>741</v>
      </c>
      <c r="N6" s="31" t="s">
        <v>724</v>
      </c>
    </row>
    <row r="7" spans="1:14">
      <c r="A7" s="121" t="s">
        <v>711</v>
      </c>
      <c r="B7" s="120"/>
      <c r="C7" s="122" t="s">
        <v>710</v>
      </c>
      <c r="E7" s="27" t="s">
        <v>38</v>
      </c>
      <c r="F7" s="128" t="s">
        <v>118</v>
      </c>
      <c r="G7" s="129" t="s">
        <v>733</v>
      </c>
      <c r="H7" s="129" t="s">
        <v>30</v>
      </c>
      <c r="I7" s="27" t="s">
        <v>735</v>
      </c>
      <c r="J7" s="31" t="s">
        <v>633</v>
      </c>
      <c r="K7" s="27" t="s">
        <v>736</v>
      </c>
      <c r="L7" s="31" t="s">
        <v>611</v>
      </c>
      <c r="M7" s="27" t="s">
        <v>741</v>
      </c>
      <c r="N7" s="82" t="s">
        <v>710</v>
      </c>
    </row>
    <row r="8" spans="1:14">
      <c r="A8" s="13" t="s">
        <v>611</v>
      </c>
      <c r="B8" s="120">
        <v>1</v>
      </c>
      <c r="E8" s="27" t="s">
        <v>675</v>
      </c>
      <c r="F8" s="128" t="s">
        <v>711</v>
      </c>
      <c r="G8" s="129" t="s">
        <v>733</v>
      </c>
      <c r="H8" s="129" t="s">
        <v>30</v>
      </c>
      <c r="I8" s="27" t="s">
        <v>735</v>
      </c>
      <c r="J8" s="31" t="s">
        <v>633</v>
      </c>
      <c r="K8" s="27" t="s">
        <v>736</v>
      </c>
      <c r="L8" s="31" t="s">
        <v>611</v>
      </c>
      <c r="M8" s="27" t="s">
        <v>741</v>
      </c>
      <c r="N8" s="82" t="s">
        <v>710</v>
      </c>
    </row>
    <row r="9" spans="1:14">
      <c r="A9" s="50" t="s">
        <v>630</v>
      </c>
      <c r="B9" s="120">
        <v>1</v>
      </c>
      <c r="E9" s="27" t="s">
        <v>717</v>
      </c>
      <c r="F9" s="128" t="s">
        <v>712</v>
      </c>
      <c r="G9" s="129" t="s">
        <v>733</v>
      </c>
      <c r="H9" s="129" t="s">
        <v>30</v>
      </c>
      <c r="I9" s="27" t="s">
        <v>735</v>
      </c>
      <c r="J9" s="31" t="s">
        <v>633</v>
      </c>
      <c r="K9" s="27" t="s">
        <v>736</v>
      </c>
      <c r="L9" s="31" t="s">
        <v>611</v>
      </c>
      <c r="M9" s="27" t="s">
        <v>741</v>
      </c>
      <c r="N9" s="82" t="s">
        <v>710</v>
      </c>
    </row>
    <row r="10" spans="1:14">
      <c r="A10" s="121" t="s">
        <v>53</v>
      </c>
      <c r="B10" s="120"/>
      <c r="C10" s="122" t="s">
        <v>710</v>
      </c>
      <c r="E10" s="27" t="s">
        <v>38</v>
      </c>
      <c r="F10" s="128" t="s">
        <v>118</v>
      </c>
      <c r="G10" s="129" t="s">
        <v>733</v>
      </c>
      <c r="H10" s="129" t="s">
        <v>30</v>
      </c>
      <c r="I10" s="27" t="s">
        <v>735</v>
      </c>
      <c r="J10" s="31" t="s">
        <v>446</v>
      </c>
      <c r="K10" s="27" t="s">
        <v>737</v>
      </c>
      <c r="L10" s="31" t="s">
        <v>447</v>
      </c>
      <c r="M10" s="27" t="s">
        <v>742</v>
      </c>
      <c r="N10" s="31" t="s">
        <v>724</v>
      </c>
    </row>
    <row r="11" spans="1:14">
      <c r="A11" s="121" t="s">
        <v>37</v>
      </c>
      <c r="B11" s="120">
        <v>1</v>
      </c>
      <c r="C11" s="14" t="s">
        <v>724</v>
      </c>
      <c r="E11" s="27" t="s">
        <v>734</v>
      </c>
      <c r="F11" s="128" t="s">
        <v>45</v>
      </c>
      <c r="G11" s="129" t="s">
        <v>733</v>
      </c>
      <c r="H11" s="129" t="s">
        <v>30</v>
      </c>
      <c r="I11" s="27" t="s">
        <v>735</v>
      </c>
      <c r="J11" s="31" t="s">
        <v>446</v>
      </c>
      <c r="K11" s="27" t="s">
        <v>737</v>
      </c>
      <c r="L11" s="31" t="s">
        <v>447</v>
      </c>
      <c r="M11" s="27" t="s">
        <v>742</v>
      </c>
      <c r="N11" s="31" t="s">
        <v>724</v>
      </c>
    </row>
    <row r="12" spans="1:14">
      <c r="A12" s="50" t="s">
        <v>631</v>
      </c>
      <c r="B12" s="120"/>
      <c r="E12" s="27" t="s">
        <v>734</v>
      </c>
      <c r="F12" s="128" t="s">
        <v>66</v>
      </c>
      <c r="G12" s="129" t="s">
        <v>733</v>
      </c>
      <c r="H12" s="129" t="s">
        <v>30</v>
      </c>
      <c r="I12" s="27" t="s">
        <v>735</v>
      </c>
      <c r="J12" s="31" t="s">
        <v>446</v>
      </c>
      <c r="K12" s="27" t="s">
        <v>737</v>
      </c>
      <c r="L12" s="31" t="s">
        <v>447</v>
      </c>
      <c r="M12" s="27" t="s">
        <v>742</v>
      </c>
      <c r="N12" s="31" t="s">
        <v>724</v>
      </c>
    </row>
    <row r="13" spans="1:14">
      <c r="A13" s="121" t="s">
        <v>118</v>
      </c>
      <c r="B13" s="120"/>
      <c r="C13" s="122" t="s">
        <v>710</v>
      </c>
      <c r="E13" s="27" t="s">
        <v>718</v>
      </c>
      <c r="F13" s="128" t="s">
        <v>210</v>
      </c>
      <c r="G13" s="129" t="s">
        <v>733</v>
      </c>
      <c r="H13" s="129" t="s">
        <v>30</v>
      </c>
      <c r="I13" s="27" t="s">
        <v>735</v>
      </c>
      <c r="J13" s="31" t="s">
        <v>446</v>
      </c>
      <c r="K13" s="27" t="s">
        <v>737</v>
      </c>
      <c r="L13" s="31" t="s">
        <v>447</v>
      </c>
      <c r="M13" s="27" t="s">
        <v>742</v>
      </c>
      <c r="N13" s="82" t="s">
        <v>710</v>
      </c>
    </row>
    <row r="14" spans="1:14">
      <c r="A14" s="121" t="s">
        <v>711</v>
      </c>
      <c r="B14" s="120"/>
      <c r="C14" s="122" t="s">
        <v>710</v>
      </c>
      <c r="E14" s="27" t="s">
        <v>38</v>
      </c>
      <c r="F14" s="128" t="s">
        <v>53</v>
      </c>
      <c r="G14" s="129" t="s">
        <v>733</v>
      </c>
      <c r="H14" s="129" t="s">
        <v>30</v>
      </c>
      <c r="I14" s="27" t="s">
        <v>735</v>
      </c>
      <c r="J14" s="31" t="s">
        <v>446</v>
      </c>
      <c r="K14" s="27" t="s">
        <v>737</v>
      </c>
      <c r="L14" s="31" t="s">
        <v>447</v>
      </c>
      <c r="M14" s="27" t="s">
        <v>742</v>
      </c>
      <c r="N14" s="31" t="s">
        <v>724</v>
      </c>
    </row>
    <row r="15" spans="1:14">
      <c r="A15" s="121" t="s">
        <v>712</v>
      </c>
      <c r="B15" s="120"/>
      <c r="C15" s="122" t="s">
        <v>710</v>
      </c>
      <c r="E15" s="27" t="s">
        <v>38</v>
      </c>
      <c r="F15" s="128" t="s">
        <v>37</v>
      </c>
      <c r="G15" s="129" t="s">
        <v>733</v>
      </c>
      <c r="H15" s="129" t="s">
        <v>30</v>
      </c>
      <c r="I15" s="27" t="s">
        <v>735</v>
      </c>
      <c r="J15" s="31" t="s">
        <v>446</v>
      </c>
      <c r="K15" s="27" t="s">
        <v>737</v>
      </c>
      <c r="L15" s="31" t="s">
        <v>447</v>
      </c>
      <c r="M15" s="27" t="s">
        <v>742</v>
      </c>
      <c r="N15" s="31" t="s">
        <v>724</v>
      </c>
    </row>
    <row r="16" spans="1:14">
      <c r="A16" s="13" t="s">
        <v>447</v>
      </c>
      <c r="B16" s="120">
        <v>31</v>
      </c>
      <c r="E16" s="27" t="s">
        <v>675</v>
      </c>
      <c r="F16" s="128" t="s">
        <v>711</v>
      </c>
      <c r="G16" s="129" t="s">
        <v>733</v>
      </c>
      <c r="H16" s="129" t="s">
        <v>30</v>
      </c>
      <c r="I16" s="27" t="s">
        <v>735</v>
      </c>
      <c r="J16" s="31" t="s">
        <v>446</v>
      </c>
      <c r="K16" s="27" t="s">
        <v>737</v>
      </c>
      <c r="L16" s="31" t="s">
        <v>447</v>
      </c>
      <c r="M16" s="27" t="s">
        <v>742</v>
      </c>
      <c r="N16" s="82" t="s">
        <v>710</v>
      </c>
    </row>
    <row r="17" spans="1:14">
      <c r="A17" s="50" t="s">
        <v>630</v>
      </c>
      <c r="B17" s="120">
        <v>30</v>
      </c>
      <c r="E17" s="27" t="s">
        <v>38</v>
      </c>
      <c r="F17" s="128" t="s">
        <v>37</v>
      </c>
      <c r="G17" s="129" t="s">
        <v>733</v>
      </c>
      <c r="H17" s="129" t="s">
        <v>30</v>
      </c>
      <c r="I17" s="27" t="s">
        <v>735</v>
      </c>
      <c r="J17" s="31" t="s">
        <v>446</v>
      </c>
      <c r="K17" s="27" t="s">
        <v>737</v>
      </c>
      <c r="L17" s="31" t="s">
        <v>447</v>
      </c>
      <c r="M17" s="27" t="s">
        <v>742</v>
      </c>
      <c r="N17" s="31" t="s">
        <v>724</v>
      </c>
    </row>
    <row r="18" spans="1:14">
      <c r="A18" s="121" t="s">
        <v>118</v>
      </c>
      <c r="B18" s="120">
        <v>8</v>
      </c>
      <c r="C18" s="14" t="s">
        <v>724</v>
      </c>
      <c r="E18" s="27" t="s">
        <v>38</v>
      </c>
      <c r="F18" s="128" t="s">
        <v>118</v>
      </c>
      <c r="G18" s="129" t="s">
        <v>733</v>
      </c>
      <c r="H18" s="129" t="s">
        <v>30</v>
      </c>
      <c r="I18" s="27" t="s">
        <v>735</v>
      </c>
      <c r="J18" s="31" t="s">
        <v>446</v>
      </c>
      <c r="K18" s="27" t="s">
        <v>737</v>
      </c>
      <c r="L18" s="31" t="s">
        <v>601</v>
      </c>
      <c r="M18" s="27" t="s">
        <v>743</v>
      </c>
      <c r="N18" s="31" t="s">
        <v>724</v>
      </c>
    </row>
    <row r="19" spans="1:14">
      <c r="A19" s="121" t="s">
        <v>45</v>
      </c>
      <c r="B19" s="120">
        <v>2</v>
      </c>
      <c r="C19" s="14" t="s">
        <v>724</v>
      </c>
      <c r="E19" s="27" t="s">
        <v>38</v>
      </c>
      <c r="F19" s="128" t="s">
        <v>713</v>
      </c>
      <c r="G19" s="129" t="s">
        <v>733</v>
      </c>
      <c r="H19" s="129" t="s">
        <v>30</v>
      </c>
      <c r="I19" s="27" t="s">
        <v>735</v>
      </c>
      <c r="J19" s="31" t="s">
        <v>446</v>
      </c>
      <c r="K19" s="27" t="s">
        <v>737</v>
      </c>
      <c r="L19" s="31" t="s">
        <v>601</v>
      </c>
      <c r="M19" s="27" t="s">
        <v>743</v>
      </c>
      <c r="N19" s="82" t="s">
        <v>710</v>
      </c>
    </row>
    <row r="20" spans="1:14">
      <c r="A20" s="121" t="s">
        <v>66</v>
      </c>
      <c r="B20" s="120">
        <v>4</v>
      </c>
      <c r="C20" s="14" t="s">
        <v>724</v>
      </c>
      <c r="E20" s="27" t="s">
        <v>675</v>
      </c>
      <c r="F20" s="128" t="s">
        <v>711</v>
      </c>
      <c r="G20" s="129" t="s">
        <v>733</v>
      </c>
      <c r="H20" s="129" t="s">
        <v>30</v>
      </c>
      <c r="I20" s="27" t="s">
        <v>735</v>
      </c>
      <c r="J20" s="31" t="s">
        <v>446</v>
      </c>
      <c r="K20" s="27" t="s">
        <v>737</v>
      </c>
      <c r="L20" s="31" t="s">
        <v>601</v>
      </c>
      <c r="M20" s="27" t="s">
        <v>743</v>
      </c>
      <c r="N20" s="82" t="s">
        <v>710</v>
      </c>
    </row>
    <row r="21" spans="1:14">
      <c r="A21" s="121" t="s">
        <v>210</v>
      </c>
      <c r="B21" s="120"/>
      <c r="C21" s="122" t="s">
        <v>710</v>
      </c>
      <c r="E21" s="27" t="s">
        <v>38</v>
      </c>
      <c r="F21" s="128" t="s">
        <v>53</v>
      </c>
      <c r="G21" s="129" t="s">
        <v>733</v>
      </c>
      <c r="H21" s="129" t="s">
        <v>30</v>
      </c>
      <c r="I21" s="27" t="s">
        <v>735</v>
      </c>
      <c r="J21" s="31" t="s">
        <v>446</v>
      </c>
      <c r="K21" s="27" t="s">
        <v>737</v>
      </c>
      <c r="L21" s="31" t="s">
        <v>601</v>
      </c>
      <c r="M21" s="27" t="s">
        <v>743</v>
      </c>
      <c r="N21" s="82" t="s">
        <v>710</v>
      </c>
    </row>
    <row r="22" spans="1:14">
      <c r="A22" s="121" t="s">
        <v>53</v>
      </c>
      <c r="B22" s="120">
        <v>5</v>
      </c>
      <c r="C22" s="14" t="s">
        <v>724</v>
      </c>
      <c r="E22" s="27" t="s">
        <v>38</v>
      </c>
      <c r="F22" s="128" t="s">
        <v>118</v>
      </c>
      <c r="G22" s="129" t="s">
        <v>733</v>
      </c>
      <c r="H22" s="129" t="s">
        <v>30</v>
      </c>
      <c r="I22" s="27" t="s">
        <v>735</v>
      </c>
      <c r="J22" s="31" t="s">
        <v>446</v>
      </c>
      <c r="K22" s="27" t="s">
        <v>737</v>
      </c>
      <c r="L22" s="31" t="s">
        <v>704</v>
      </c>
      <c r="M22" s="27" t="s">
        <v>744</v>
      </c>
      <c r="N22" s="82" t="s">
        <v>710</v>
      </c>
    </row>
    <row r="23" spans="1:14">
      <c r="A23" s="121" t="s">
        <v>37</v>
      </c>
      <c r="B23" s="120">
        <v>11</v>
      </c>
      <c r="C23" s="14" t="s">
        <v>724</v>
      </c>
      <c r="E23" s="27" t="s">
        <v>719</v>
      </c>
      <c r="F23" s="128" t="s">
        <v>714</v>
      </c>
      <c r="G23" s="129" t="s">
        <v>733</v>
      </c>
      <c r="H23" s="129" t="s">
        <v>30</v>
      </c>
      <c r="I23" s="27" t="s">
        <v>735</v>
      </c>
      <c r="J23" s="31" t="s">
        <v>446</v>
      </c>
      <c r="K23" s="27" t="s">
        <v>737</v>
      </c>
      <c r="L23" s="31" t="s">
        <v>704</v>
      </c>
      <c r="M23" s="27" t="s">
        <v>744</v>
      </c>
      <c r="N23" s="82" t="s">
        <v>710</v>
      </c>
    </row>
    <row r="24" spans="1:14">
      <c r="A24" s="50" t="s">
        <v>631</v>
      </c>
      <c r="B24" s="120">
        <v>1</v>
      </c>
      <c r="E24" s="27" t="s">
        <v>675</v>
      </c>
      <c r="F24" s="128" t="s">
        <v>711</v>
      </c>
      <c r="G24" s="129" t="s">
        <v>733</v>
      </c>
      <c r="H24" s="129" t="s">
        <v>30</v>
      </c>
      <c r="I24" s="27" t="s">
        <v>735</v>
      </c>
      <c r="J24" s="31" t="s">
        <v>446</v>
      </c>
      <c r="K24" s="27" t="s">
        <v>737</v>
      </c>
      <c r="L24" s="31" t="s">
        <v>704</v>
      </c>
      <c r="M24" s="27" t="s">
        <v>744</v>
      </c>
      <c r="N24" s="82" t="s">
        <v>710</v>
      </c>
    </row>
    <row r="25" spans="1:14">
      <c r="A25" s="121" t="s">
        <v>711</v>
      </c>
      <c r="B25" s="120"/>
      <c r="C25" s="122" t="s">
        <v>710</v>
      </c>
      <c r="E25" s="27" t="s">
        <v>38</v>
      </c>
      <c r="F25" s="128" t="s">
        <v>53</v>
      </c>
      <c r="G25" s="129" t="s">
        <v>733</v>
      </c>
      <c r="H25" s="129" t="s">
        <v>30</v>
      </c>
      <c r="I25" s="27" t="s">
        <v>735</v>
      </c>
      <c r="J25" s="31" t="s">
        <v>446</v>
      </c>
      <c r="K25" s="27" t="s">
        <v>737</v>
      </c>
      <c r="L25" s="31" t="s">
        <v>704</v>
      </c>
      <c r="M25" s="27" t="s">
        <v>744</v>
      </c>
      <c r="N25" s="82" t="s">
        <v>710</v>
      </c>
    </row>
    <row r="26" spans="1:14">
      <c r="A26" s="121" t="s">
        <v>37</v>
      </c>
      <c r="B26" s="120">
        <v>1</v>
      </c>
      <c r="C26" s="14" t="s">
        <v>724</v>
      </c>
      <c r="E26" s="27" t="s">
        <v>38</v>
      </c>
      <c r="F26" s="128" t="s">
        <v>118</v>
      </c>
      <c r="G26" s="129" t="s">
        <v>733</v>
      </c>
      <c r="H26" s="129" t="s">
        <v>30</v>
      </c>
      <c r="I26" s="27" t="s">
        <v>735</v>
      </c>
      <c r="J26" s="31" t="s">
        <v>439</v>
      </c>
      <c r="K26" s="27" t="s">
        <v>738</v>
      </c>
      <c r="L26" s="31" t="s">
        <v>454</v>
      </c>
      <c r="M26" s="27" t="s">
        <v>745</v>
      </c>
      <c r="N26" s="31" t="s">
        <v>724</v>
      </c>
    </row>
    <row r="27" spans="1:14">
      <c r="A27" s="13" t="s">
        <v>601</v>
      </c>
      <c r="B27" s="120">
        <v>1</v>
      </c>
      <c r="E27" s="27" t="s">
        <v>718</v>
      </c>
      <c r="F27" s="128" t="s">
        <v>210</v>
      </c>
      <c r="G27" s="129" t="s">
        <v>733</v>
      </c>
      <c r="H27" s="129" t="s">
        <v>30</v>
      </c>
      <c r="I27" s="27" t="s">
        <v>735</v>
      </c>
      <c r="J27" s="31" t="s">
        <v>439</v>
      </c>
      <c r="K27" s="27" t="s">
        <v>738</v>
      </c>
      <c r="L27" s="31" t="s">
        <v>454</v>
      </c>
      <c r="M27" s="27" t="s">
        <v>745</v>
      </c>
      <c r="N27" s="82" t="s">
        <v>710</v>
      </c>
    </row>
    <row r="28" spans="1:14">
      <c r="A28" s="50" t="s">
        <v>630</v>
      </c>
      <c r="B28" s="120">
        <v>1</v>
      </c>
      <c r="E28" s="27" t="s">
        <v>38</v>
      </c>
      <c r="F28" s="128" t="s">
        <v>53</v>
      </c>
      <c r="G28" s="129" t="s">
        <v>733</v>
      </c>
      <c r="H28" s="129" t="s">
        <v>30</v>
      </c>
      <c r="I28" s="27" t="s">
        <v>735</v>
      </c>
      <c r="J28" s="31" t="s">
        <v>439</v>
      </c>
      <c r="K28" s="27" t="s">
        <v>738</v>
      </c>
      <c r="L28" s="31" t="s">
        <v>454</v>
      </c>
      <c r="M28" s="27" t="s">
        <v>745</v>
      </c>
      <c r="N28" s="31" t="s">
        <v>724</v>
      </c>
    </row>
    <row r="29" spans="1:14">
      <c r="A29" s="121" t="s">
        <v>118</v>
      </c>
      <c r="B29" s="120">
        <v>1</v>
      </c>
      <c r="C29" s="14" t="s">
        <v>724</v>
      </c>
      <c r="E29" s="27" t="s">
        <v>38</v>
      </c>
      <c r="F29" s="128" t="s">
        <v>37</v>
      </c>
      <c r="G29" s="129" t="s">
        <v>733</v>
      </c>
      <c r="H29" s="129" t="s">
        <v>30</v>
      </c>
      <c r="I29" s="27" t="s">
        <v>735</v>
      </c>
      <c r="J29" s="31" t="s">
        <v>439</v>
      </c>
      <c r="K29" s="27" t="s">
        <v>738</v>
      </c>
      <c r="L29" s="31" t="s">
        <v>454</v>
      </c>
      <c r="M29" s="27" t="s">
        <v>745</v>
      </c>
      <c r="N29" s="31" t="s">
        <v>724</v>
      </c>
    </row>
    <row r="30" spans="1:14">
      <c r="A30" s="50" t="s">
        <v>631</v>
      </c>
      <c r="B30" s="120"/>
      <c r="E30" s="27" t="s">
        <v>675</v>
      </c>
      <c r="F30" s="128" t="s">
        <v>711</v>
      </c>
      <c r="G30" s="129" t="s">
        <v>733</v>
      </c>
      <c r="H30" s="129" t="s">
        <v>30</v>
      </c>
      <c r="I30" s="27" t="s">
        <v>735</v>
      </c>
      <c r="J30" s="31" t="s">
        <v>439</v>
      </c>
      <c r="K30" s="27" t="s">
        <v>738</v>
      </c>
      <c r="L30" s="31" t="s">
        <v>454</v>
      </c>
      <c r="M30" s="27" t="s">
        <v>745</v>
      </c>
      <c r="N30" s="82" t="s">
        <v>710</v>
      </c>
    </row>
    <row r="31" spans="1:14">
      <c r="A31" s="121" t="s">
        <v>713</v>
      </c>
      <c r="B31" s="120"/>
      <c r="C31" s="122" t="s">
        <v>710</v>
      </c>
      <c r="E31" s="27" t="s">
        <v>38</v>
      </c>
      <c r="F31" s="128" t="s">
        <v>118</v>
      </c>
      <c r="G31" s="129" t="s">
        <v>733</v>
      </c>
      <c r="H31" s="129" t="s">
        <v>30</v>
      </c>
      <c r="I31" s="27" t="s">
        <v>735</v>
      </c>
      <c r="J31" s="31" t="s">
        <v>439</v>
      </c>
      <c r="K31" s="27" t="s">
        <v>738</v>
      </c>
      <c r="L31" s="31" t="s">
        <v>440</v>
      </c>
      <c r="M31" s="27" t="s">
        <v>746</v>
      </c>
      <c r="N31" s="31" t="s">
        <v>724</v>
      </c>
    </row>
    <row r="32" spans="1:14">
      <c r="A32" s="121" t="s">
        <v>711</v>
      </c>
      <c r="B32" s="120"/>
      <c r="C32" s="122" t="s">
        <v>710</v>
      </c>
      <c r="E32" s="27" t="s">
        <v>38</v>
      </c>
      <c r="F32" s="128" t="s">
        <v>53</v>
      </c>
      <c r="G32" s="129" t="s">
        <v>733</v>
      </c>
      <c r="H32" s="129" t="s">
        <v>30</v>
      </c>
      <c r="I32" s="27" t="s">
        <v>735</v>
      </c>
      <c r="J32" s="31" t="s">
        <v>439</v>
      </c>
      <c r="K32" s="27" t="s">
        <v>738</v>
      </c>
      <c r="L32" s="31" t="s">
        <v>440</v>
      </c>
      <c r="M32" s="27" t="s">
        <v>746</v>
      </c>
      <c r="N32" s="31" t="s">
        <v>724</v>
      </c>
    </row>
    <row r="33" spans="1:14">
      <c r="A33" s="121" t="s">
        <v>53</v>
      </c>
      <c r="B33" s="120"/>
      <c r="C33" s="122" t="s">
        <v>710</v>
      </c>
      <c r="E33" s="27" t="s">
        <v>38</v>
      </c>
      <c r="F33" s="128" t="s">
        <v>37</v>
      </c>
      <c r="G33" s="129" t="s">
        <v>733</v>
      </c>
      <c r="H33" s="129" t="s">
        <v>30</v>
      </c>
      <c r="I33" s="27" t="s">
        <v>735</v>
      </c>
      <c r="J33" s="31" t="s">
        <v>439</v>
      </c>
      <c r="K33" s="27" t="s">
        <v>738</v>
      </c>
      <c r="L33" s="31" t="s">
        <v>440</v>
      </c>
      <c r="M33" s="27" t="s">
        <v>746</v>
      </c>
      <c r="N33" s="31" t="s">
        <v>724</v>
      </c>
    </row>
    <row r="34" spans="1:14">
      <c r="A34" s="13" t="s">
        <v>704</v>
      </c>
      <c r="B34" s="120"/>
      <c r="E34" s="27" t="s">
        <v>675</v>
      </c>
      <c r="F34" s="128" t="s">
        <v>711</v>
      </c>
      <c r="G34" s="129" t="s">
        <v>733</v>
      </c>
      <c r="H34" s="129" t="s">
        <v>30</v>
      </c>
      <c r="I34" s="27" t="s">
        <v>735</v>
      </c>
      <c r="J34" s="31" t="s">
        <v>439</v>
      </c>
      <c r="K34" s="27" t="s">
        <v>738</v>
      </c>
      <c r="L34" s="31" t="s">
        <v>440</v>
      </c>
      <c r="M34" s="27" t="s">
        <v>746</v>
      </c>
      <c r="N34" s="82" t="s">
        <v>710</v>
      </c>
    </row>
    <row r="35" spans="1:14">
      <c r="A35" s="50" t="s">
        <v>631</v>
      </c>
      <c r="B35" s="120"/>
      <c r="E35" s="27" t="s">
        <v>675</v>
      </c>
      <c r="F35" s="128" t="s">
        <v>715</v>
      </c>
      <c r="G35" s="129" t="s">
        <v>733</v>
      </c>
      <c r="H35" s="129" t="s">
        <v>30</v>
      </c>
      <c r="I35" s="27" t="s">
        <v>735</v>
      </c>
      <c r="J35" s="31" t="s">
        <v>439</v>
      </c>
      <c r="K35" s="27" t="s">
        <v>738</v>
      </c>
      <c r="L35" s="31" t="s">
        <v>440</v>
      </c>
      <c r="M35" s="27" t="s">
        <v>746</v>
      </c>
      <c r="N35" s="82" t="s">
        <v>710</v>
      </c>
    </row>
    <row r="36" spans="1:14">
      <c r="A36" s="121" t="s">
        <v>118</v>
      </c>
      <c r="B36" s="120"/>
      <c r="C36" s="122" t="s">
        <v>710</v>
      </c>
      <c r="E36" s="27" t="s">
        <v>717</v>
      </c>
      <c r="F36" s="128" t="s">
        <v>712</v>
      </c>
      <c r="G36" s="129" t="s">
        <v>733</v>
      </c>
      <c r="H36" s="129" t="s">
        <v>30</v>
      </c>
      <c r="I36" s="27" t="s">
        <v>735</v>
      </c>
      <c r="J36" s="31" t="s">
        <v>439</v>
      </c>
      <c r="K36" s="27" t="s">
        <v>738</v>
      </c>
      <c r="L36" s="31" t="s">
        <v>440</v>
      </c>
      <c r="M36" s="27" t="s">
        <v>746</v>
      </c>
      <c r="N36" s="82" t="s">
        <v>710</v>
      </c>
    </row>
    <row r="37" spans="1:14">
      <c r="A37" s="121" t="s">
        <v>714</v>
      </c>
      <c r="B37" s="120"/>
      <c r="C37" s="122" t="s">
        <v>710</v>
      </c>
      <c r="E37" s="27" t="s">
        <v>38</v>
      </c>
      <c r="F37" s="128" t="s">
        <v>118</v>
      </c>
      <c r="G37" s="129" t="s">
        <v>733</v>
      </c>
      <c r="H37" s="129" t="s">
        <v>30</v>
      </c>
      <c r="I37" s="27" t="s">
        <v>735</v>
      </c>
      <c r="J37" s="31" t="s">
        <v>439</v>
      </c>
      <c r="K37" s="27" t="s">
        <v>738</v>
      </c>
      <c r="L37" s="31" t="s">
        <v>648</v>
      </c>
      <c r="M37" s="27" t="s">
        <v>747</v>
      </c>
      <c r="N37" s="31" t="s">
        <v>724</v>
      </c>
    </row>
    <row r="38" spans="1:14">
      <c r="A38" s="121" t="s">
        <v>711</v>
      </c>
      <c r="B38" s="120"/>
      <c r="C38" s="122" t="s">
        <v>710</v>
      </c>
      <c r="E38" s="27" t="s">
        <v>38</v>
      </c>
      <c r="F38" s="128" t="s">
        <v>53</v>
      </c>
      <c r="G38" s="129" t="s">
        <v>733</v>
      </c>
      <c r="H38" s="129" t="s">
        <v>30</v>
      </c>
      <c r="I38" s="27" t="s">
        <v>735</v>
      </c>
      <c r="J38" s="31" t="s">
        <v>439</v>
      </c>
      <c r="K38" s="27" t="s">
        <v>738</v>
      </c>
      <c r="L38" s="31" t="s">
        <v>648</v>
      </c>
      <c r="M38" s="27" t="s">
        <v>747</v>
      </c>
      <c r="N38" s="82" t="s">
        <v>710</v>
      </c>
    </row>
    <row r="39" spans="1:14">
      <c r="A39" s="121" t="s">
        <v>53</v>
      </c>
      <c r="B39" s="120"/>
      <c r="C39" s="122" t="s">
        <v>710</v>
      </c>
      <c r="E39" s="27" t="s">
        <v>675</v>
      </c>
      <c r="F39" s="128" t="s">
        <v>711</v>
      </c>
      <c r="G39" s="129" t="s">
        <v>733</v>
      </c>
      <c r="H39" s="129" t="s">
        <v>30</v>
      </c>
      <c r="I39" s="27" t="s">
        <v>735</v>
      </c>
      <c r="J39" s="31" t="s">
        <v>439</v>
      </c>
      <c r="K39" s="27" t="s">
        <v>738</v>
      </c>
      <c r="L39" s="31" t="s">
        <v>648</v>
      </c>
      <c r="M39" s="27" t="s">
        <v>747</v>
      </c>
      <c r="N39" s="82" t="s">
        <v>710</v>
      </c>
    </row>
    <row r="40" spans="1:14">
      <c r="A40" s="13" t="s">
        <v>454</v>
      </c>
      <c r="B40" s="120">
        <v>7</v>
      </c>
      <c r="E40" s="27" t="s">
        <v>675</v>
      </c>
      <c r="F40" s="128" t="s">
        <v>715</v>
      </c>
      <c r="G40" s="129" t="s">
        <v>733</v>
      </c>
      <c r="H40" s="129" t="s">
        <v>30</v>
      </c>
      <c r="I40" s="27" t="s">
        <v>735</v>
      </c>
      <c r="J40" s="31" t="s">
        <v>439</v>
      </c>
      <c r="K40" s="27" t="s">
        <v>738</v>
      </c>
      <c r="L40" s="31" t="s">
        <v>648</v>
      </c>
      <c r="M40" s="27" t="s">
        <v>747</v>
      </c>
      <c r="N40" s="82" t="s">
        <v>710</v>
      </c>
    </row>
    <row r="41" spans="1:14">
      <c r="A41" s="50" t="s">
        <v>630</v>
      </c>
      <c r="B41" s="120">
        <v>7</v>
      </c>
      <c r="E41" s="27" t="s">
        <v>717</v>
      </c>
      <c r="F41" s="128" t="s">
        <v>712</v>
      </c>
      <c r="G41" s="129" t="s">
        <v>733</v>
      </c>
      <c r="H41" s="129" t="s">
        <v>30</v>
      </c>
      <c r="I41" s="27" t="s">
        <v>735</v>
      </c>
      <c r="J41" s="31" t="s">
        <v>439</v>
      </c>
      <c r="K41" s="27" t="s">
        <v>738</v>
      </c>
      <c r="L41" s="31" t="s">
        <v>648</v>
      </c>
      <c r="M41" s="27" t="s">
        <v>747</v>
      </c>
      <c r="N41" s="82" t="s">
        <v>710</v>
      </c>
    </row>
    <row r="42" spans="1:14">
      <c r="A42" s="121" t="s">
        <v>118</v>
      </c>
      <c r="B42" s="120">
        <v>4</v>
      </c>
      <c r="C42" s="14" t="s">
        <v>724</v>
      </c>
      <c r="E42" s="27" t="s">
        <v>38</v>
      </c>
      <c r="F42" s="128" t="s">
        <v>118</v>
      </c>
      <c r="G42" s="129" t="s">
        <v>733</v>
      </c>
      <c r="H42" s="129" t="s">
        <v>30</v>
      </c>
      <c r="I42" s="27" t="s">
        <v>735</v>
      </c>
      <c r="J42" s="31" t="s">
        <v>439</v>
      </c>
      <c r="K42" s="27" t="s">
        <v>738</v>
      </c>
      <c r="L42" s="31" t="s">
        <v>647</v>
      </c>
      <c r="M42" s="27" t="s">
        <v>748</v>
      </c>
      <c r="N42" s="31" t="s">
        <v>724</v>
      </c>
    </row>
    <row r="43" spans="1:14">
      <c r="A43" s="121" t="s">
        <v>210</v>
      </c>
      <c r="B43" s="120"/>
      <c r="C43" s="122" t="s">
        <v>710</v>
      </c>
      <c r="E43" s="27" t="s">
        <v>675</v>
      </c>
      <c r="F43" s="128" t="s">
        <v>711</v>
      </c>
      <c r="G43" s="129" t="s">
        <v>733</v>
      </c>
      <c r="H43" s="129" t="s">
        <v>30</v>
      </c>
      <c r="I43" s="27" t="s">
        <v>735</v>
      </c>
      <c r="J43" s="31" t="s">
        <v>439</v>
      </c>
      <c r="K43" s="27" t="s">
        <v>738</v>
      </c>
      <c r="L43" s="31" t="s">
        <v>647</v>
      </c>
      <c r="M43" s="27" t="s">
        <v>748</v>
      </c>
      <c r="N43" s="82" t="s">
        <v>710</v>
      </c>
    </row>
    <row r="44" spans="1:14">
      <c r="A44" s="121" t="s">
        <v>53</v>
      </c>
      <c r="B44" s="120">
        <v>1</v>
      </c>
      <c r="C44" s="14" t="s">
        <v>724</v>
      </c>
      <c r="E44" s="27" t="s">
        <v>675</v>
      </c>
      <c r="F44" s="128" t="s">
        <v>715</v>
      </c>
      <c r="G44" s="129" t="s">
        <v>733</v>
      </c>
      <c r="H44" s="129" t="s">
        <v>30</v>
      </c>
      <c r="I44" s="27" t="s">
        <v>735</v>
      </c>
      <c r="J44" s="31" t="s">
        <v>439</v>
      </c>
      <c r="K44" s="27" t="s">
        <v>738</v>
      </c>
      <c r="L44" s="31" t="s">
        <v>647</v>
      </c>
      <c r="M44" s="27" t="s">
        <v>748</v>
      </c>
      <c r="N44" s="82" t="s">
        <v>710</v>
      </c>
    </row>
    <row r="45" spans="1:14">
      <c r="A45" s="121" t="s">
        <v>37</v>
      </c>
      <c r="B45" s="120">
        <v>2</v>
      </c>
      <c r="C45" s="14" t="s">
        <v>724</v>
      </c>
      <c r="E45" s="27" t="s">
        <v>38</v>
      </c>
      <c r="F45" s="128" t="s">
        <v>118</v>
      </c>
      <c r="G45" s="129" t="s">
        <v>733</v>
      </c>
      <c r="H45" s="129" t="s">
        <v>30</v>
      </c>
      <c r="I45" s="27" t="s">
        <v>735</v>
      </c>
      <c r="J45" s="31" t="s">
        <v>461</v>
      </c>
      <c r="K45" s="27" t="s">
        <v>739</v>
      </c>
      <c r="L45" s="31" t="s">
        <v>540</v>
      </c>
      <c r="M45" s="27" t="s">
        <v>749</v>
      </c>
      <c r="N45" s="31" t="s">
        <v>724</v>
      </c>
    </row>
    <row r="46" spans="1:14">
      <c r="A46" s="50" t="s">
        <v>631</v>
      </c>
      <c r="B46" s="120"/>
      <c r="E46" s="27" t="s">
        <v>38</v>
      </c>
      <c r="F46" s="128" t="s">
        <v>53</v>
      </c>
      <c r="G46" s="129" t="s">
        <v>733</v>
      </c>
      <c r="H46" s="129" t="s">
        <v>30</v>
      </c>
      <c r="I46" s="27" t="s">
        <v>735</v>
      </c>
      <c r="J46" s="31" t="s">
        <v>461</v>
      </c>
      <c r="K46" s="27" t="s">
        <v>739</v>
      </c>
      <c r="L46" s="31" t="s">
        <v>540</v>
      </c>
      <c r="M46" s="27" t="s">
        <v>749</v>
      </c>
      <c r="N46" s="31" t="s">
        <v>724</v>
      </c>
    </row>
    <row r="47" spans="1:14">
      <c r="A47" s="121" t="s">
        <v>711</v>
      </c>
      <c r="B47" s="120"/>
      <c r="C47" s="122" t="s">
        <v>710</v>
      </c>
      <c r="E47" s="27" t="s">
        <v>38</v>
      </c>
      <c r="F47" s="128" t="s">
        <v>37</v>
      </c>
      <c r="G47" s="129" t="s">
        <v>733</v>
      </c>
      <c r="H47" s="129" t="s">
        <v>30</v>
      </c>
      <c r="I47" s="27" t="s">
        <v>735</v>
      </c>
      <c r="J47" s="31" t="s">
        <v>461</v>
      </c>
      <c r="K47" s="27" t="s">
        <v>739</v>
      </c>
      <c r="L47" s="31" t="s">
        <v>540</v>
      </c>
      <c r="M47" s="27" t="s">
        <v>749</v>
      </c>
      <c r="N47" s="31" t="s">
        <v>724</v>
      </c>
    </row>
    <row r="48" spans="1:14">
      <c r="A48" s="13" t="s">
        <v>440</v>
      </c>
      <c r="B48" s="120">
        <v>9</v>
      </c>
      <c r="E48" s="27" t="s">
        <v>675</v>
      </c>
      <c r="F48" s="128" t="s">
        <v>711</v>
      </c>
      <c r="G48" s="129" t="s">
        <v>733</v>
      </c>
      <c r="H48" s="129" t="s">
        <v>30</v>
      </c>
      <c r="I48" s="27" t="s">
        <v>735</v>
      </c>
      <c r="J48" s="31" t="s">
        <v>461</v>
      </c>
      <c r="K48" s="27" t="s">
        <v>739</v>
      </c>
      <c r="L48" s="31" t="s">
        <v>540</v>
      </c>
      <c r="M48" s="27" t="s">
        <v>749</v>
      </c>
      <c r="N48" s="82" t="s">
        <v>710</v>
      </c>
    </row>
    <row r="49" spans="1:14">
      <c r="A49" s="50" t="s">
        <v>630</v>
      </c>
      <c r="B49" s="120">
        <v>9</v>
      </c>
      <c r="E49" s="27" t="s">
        <v>675</v>
      </c>
      <c r="F49" s="128" t="s">
        <v>716</v>
      </c>
      <c r="G49" s="129" t="s">
        <v>733</v>
      </c>
      <c r="H49" s="129" t="s">
        <v>30</v>
      </c>
      <c r="I49" s="27" t="s">
        <v>735</v>
      </c>
      <c r="J49" s="31" t="s">
        <v>461</v>
      </c>
      <c r="K49" s="27" t="s">
        <v>739</v>
      </c>
      <c r="L49" s="31" t="s">
        <v>540</v>
      </c>
      <c r="M49" s="27" t="s">
        <v>749</v>
      </c>
      <c r="N49" s="82" t="s">
        <v>710</v>
      </c>
    </row>
    <row r="50" spans="1:14">
      <c r="A50" s="121" t="s">
        <v>118</v>
      </c>
      <c r="B50" s="120">
        <v>4</v>
      </c>
      <c r="C50" s="14" t="s">
        <v>724</v>
      </c>
      <c r="E50" s="27" t="s">
        <v>675</v>
      </c>
      <c r="F50" s="128" t="s">
        <v>715</v>
      </c>
      <c r="G50" s="129" t="s">
        <v>733</v>
      </c>
      <c r="H50" s="129" t="s">
        <v>30</v>
      </c>
      <c r="I50" s="27" t="s">
        <v>735</v>
      </c>
      <c r="J50" s="31" t="s">
        <v>461</v>
      </c>
      <c r="K50" s="27" t="s">
        <v>739</v>
      </c>
      <c r="L50" s="31" t="s">
        <v>540</v>
      </c>
      <c r="M50" s="27" t="s">
        <v>749</v>
      </c>
      <c r="N50" s="82" t="s">
        <v>710</v>
      </c>
    </row>
    <row r="51" spans="1:14">
      <c r="A51" s="121" t="s">
        <v>53</v>
      </c>
      <c r="B51" s="120">
        <v>2</v>
      </c>
      <c r="C51" s="14" t="s">
        <v>724</v>
      </c>
      <c r="E51" s="27" t="s">
        <v>38</v>
      </c>
      <c r="F51" s="128" t="s">
        <v>118</v>
      </c>
      <c r="G51" s="129" t="s">
        <v>733</v>
      </c>
      <c r="H51" s="129" t="s">
        <v>30</v>
      </c>
      <c r="I51" s="27" t="s">
        <v>735</v>
      </c>
      <c r="J51" s="31" t="s">
        <v>461</v>
      </c>
      <c r="K51" s="27" t="s">
        <v>739</v>
      </c>
      <c r="L51" s="31" t="s">
        <v>551</v>
      </c>
      <c r="M51" s="27" t="s">
        <v>750</v>
      </c>
      <c r="N51" s="31" t="s">
        <v>724</v>
      </c>
    </row>
    <row r="52" spans="1:14">
      <c r="A52" s="121" t="s">
        <v>37</v>
      </c>
      <c r="B52" s="120">
        <v>3</v>
      </c>
      <c r="C52" s="14" t="s">
        <v>724</v>
      </c>
      <c r="E52" s="27" t="s">
        <v>38</v>
      </c>
      <c r="F52" s="128" t="s">
        <v>37</v>
      </c>
      <c r="G52" s="129" t="s">
        <v>733</v>
      </c>
      <c r="H52" s="129" t="s">
        <v>30</v>
      </c>
      <c r="I52" s="27" t="s">
        <v>735</v>
      </c>
      <c r="J52" s="31" t="s">
        <v>461</v>
      </c>
      <c r="K52" s="27" t="s">
        <v>739</v>
      </c>
      <c r="L52" s="31" t="s">
        <v>551</v>
      </c>
      <c r="M52" s="27" t="s">
        <v>750</v>
      </c>
      <c r="N52" s="31" t="s">
        <v>724</v>
      </c>
    </row>
    <row r="53" spans="1:14">
      <c r="A53" s="50" t="s">
        <v>631</v>
      </c>
      <c r="B53" s="120"/>
      <c r="E53" s="27" t="s">
        <v>675</v>
      </c>
      <c r="F53" s="128" t="s">
        <v>711</v>
      </c>
      <c r="G53" s="129" t="s">
        <v>733</v>
      </c>
      <c r="H53" s="129" t="s">
        <v>30</v>
      </c>
      <c r="I53" s="27" t="s">
        <v>735</v>
      </c>
      <c r="J53" s="31" t="s">
        <v>461</v>
      </c>
      <c r="K53" s="27" t="s">
        <v>739</v>
      </c>
      <c r="L53" s="31" t="s">
        <v>551</v>
      </c>
      <c r="M53" s="27" t="s">
        <v>750</v>
      </c>
      <c r="N53" s="82" t="s">
        <v>710</v>
      </c>
    </row>
    <row r="54" spans="1:14">
      <c r="A54" s="121" t="s">
        <v>711</v>
      </c>
      <c r="B54" s="120"/>
      <c r="C54" s="122" t="s">
        <v>710</v>
      </c>
      <c r="E54" s="27" t="s">
        <v>675</v>
      </c>
      <c r="F54" s="128" t="s">
        <v>716</v>
      </c>
      <c r="G54" s="129" t="s">
        <v>733</v>
      </c>
      <c r="H54" s="129" t="s">
        <v>30</v>
      </c>
      <c r="I54" s="27" t="s">
        <v>735</v>
      </c>
      <c r="J54" s="31" t="s">
        <v>461</v>
      </c>
      <c r="K54" s="27" t="s">
        <v>739</v>
      </c>
      <c r="L54" s="31" t="s">
        <v>551</v>
      </c>
      <c r="M54" s="27" t="s">
        <v>750</v>
      </c>
      <c r="N54" s="82" t="s">
        <v>710</v>
      </c>
    </row>
    <row r="55" spans="1:14">
      <c r="A55" s="121" t="s">
        <v>715</v>
      </c>
      <c r="B55" s="120"/>
      <c r="C55" s="122" t="s">
        <v>710</v>
      </c>
      <c r="E55" s="27" t="s">
        <v>38</v>
      </c>
      <c r="F55" s="128" t="s">
        <v>118</v>
      </c>
      <c r="G55" s="129" t="s">
        <v>733</v>
      </c>
      <c r="H55" s="129" t="s">
        <v>30</v>
      </c>
      <c r="I55" s="27" t="s">
        <v>735</v>
      </c>
      <c r="J55" s="31" t="s">
        <v>461</v>
      </c>
      <c r="K55" s="27" t="s">
        <v>739</v>
      </c>
      <c r="L55" s="31" t="s">
        <v>462</v>
      </c>
      <c r="M55" s="27" t="s">
        <v>751</v>
      </c>
      <c r="N55" s="31" t="s">
        <v>724</v>
      </c>
    </row>
    <row r="56" spans="1:14">
      <c r="A56" s="121" t="s">
        <v>712</v>
      </c>
      <c r="B56" s="120"/>
      <c r="C56" s="122" t="s">
        <v>710</v>
      </c>
      <c r="E56" s="27" t="s">
        <v>734</v>
      </c>
      <c r="F56" s="128" t="s">
        <v>66</v>
      </c>
      <c r="G56" s="129" t="s">
        <v>733</v>
      </c>
      <c r="H56" s="129" t="s">
        <v>30</v>
      </c>
      <c r="I56" s="27" t="s">
        <v>735</v>
      </c>
      <c r="J56" s="31" t="s">
        <v>461</v>
      </c>
      <c r="K56" s="27" t="s">
        <v>739</v>
      </c>
      <c r="L56" s="31" t="s">
        <v>462</v>
      </c>
      <c r="M56" s="27" t="s">
        <v>751</v>
      </c>
      <c r="N56" s="31" t="s">
        <v>724</v>
      </c>
    </row>
    <row r="57" spans="1:14">
      <c r="A57" s="13" t="s">
        <v>648</v>
      </c>
      <c r="B57" s="120">
        <v>2</v>
      </c>
      <c r="E57" s="27" t="s">
        <v>718</v>
      </c>
      <c r="F57" s="128" t="s">
        <v>210</v>
      </c>
      <c r="G57" s="129" t="s">
        <v>733</v>
      </c>
      <c r="H57" s="129" t="s">
        <v>30</v>
      </c>
      <c r="I57" s="27" t="s">
        <v>735</v>
      </c>
      <c r="J57" s="31" t="s">
        <v>461</v>
      </c>
      <c r="K57" s="27" t="s">
        <v>739</v>
      </c>
      <c r="L57" s="31" t="s">
        <v>462</v>
      </c>
      <c r="M57" s="27" t="s">
        <v>751</v>
      </c>
      <c r="N57" s="31" t="s">
        <v>724</v>
      </c>
    </row>
    <row r="58" spans="1:14">
      <c r="A58" s="50" t="s">
        <v>630</v>
      </c>
      <c r="B58" s="120">
        <v>2</v>
      </c>
      <c r="E58" s="27" t="s">
        <v>38</v>
      </c>
      <c r="F58" s="128" t="s">
        <v>53</v>
      </c>
      <c r="G58" s="129" t="s">
        <v>733</v>
      </c>
      <c r="H58" s="129" t="s">
        <v>30</v>
      </c>
      <c r="I58" s="27" t="s">
        <v>735</v>
      </c>
      <c r="J58" s="31" t="s">
        <v>461</v>
      </c>
      <c r="K58" s="27" t="s">
        <v>739</v>
      </c>
      <c r="L58" s="31" t="s">
        <v>462</v>
      </c>
      <c r="M58" s="27" t="s">
        <v>751</v>
      </c>
      <c r="N58" s="31" t="s">
        <v>724</v>
      </c>
    </row>
    <row r="59" spans="1:14">
      <c r="A59" s="121" t="s">
        <v>118</v>
      </c>
      <c r="B59" s="120">
        <v>2</v>
      </c>
      <c r="C59" s="14" t="s">
        <v>724</v>
      </c>
      <c r="E59" s="27" t="s">
        <v>38</v>
      </c>
      <c r="F59" s="128" t="s">
        <v>37</v>
      </c>
      <c r="G59" s="129" t="s">
        <v>733</v>
      </c>
      <c r="H59" s="129" t="s">
        <v>30</v>
      </c>
      <c r="I59" s="27" t="s">
        <v>735</v>
      </c>
      <c r="J59" s="31" t="s">
        <v>461</v>
      </c>
      <c r="K59" s="27" t="s">
        <v>739</v>
      </c>
      <c r="L59" s="31" t="s">
        <v>462</v>
      </c>
      <c r="M59" s="27" t="s">
        <v>751</v>
      </c>
      <c r="N59" s="31" t="s">
        <v>724</v>
      </c>
    </row>
    <row r="60" spans="1:14">
      <c r="A60" s="121" t="s">
        <v>53</v>
      </c>
      <c r="B60" s="120"/>
      <c r="C60" s="122" t="s">
        <v>710</v>
      </c>
      <c r="E60" s="27" t="s">
        <v>38</v>
      </c>
      <c r="F60" s="128" t="s">
        <v>118</v>
      </c>
      <c r="G60" s="129" t="s">
        <v>733</v>
      </c>
      <c r="H60" s="129" t="s">
        <v>30</v>
      </c>
      <c r="I60" s="27" t="s">
        <v>735</v>
      </c>
      <c r="J60" s="31" t="s">
        <v>461</v>
      </c>
      <c r="K60" s="27" t="s">
        <v>739</v>
      </c>
      <c r="L60" s="31" t="s">
        <v>462</v>
      </c>
      <c r="M60" s="27" t="s">
        <v>751</v>
      </c>
      <c r="N60" s="31" t="s">
        <v>724</v>
      </c>
    </row>
    <row r="61" spans="1:14">
      <c r="A61" s="50" t="s">
        <v>631</v>
      </c>
      <c r="B61" s="120"/>
      <c r="E61" s="27" t="s">
        <v>734</v>
      </c>
      <c r="F61" s="128" t="s">
        <v>45</v>
      </c>
      <c r="G61" s="129" t="s">
        <v>733</v>
      </c>
      <c r="H61" s="129" t="s">
        <v>30</v>
      </c>
      <c r="I61" s="27" t="s">
        <v>735</v>
      </c>
      <c r="J61" s="31" t="s">
        <v>461</v>
      </c>
      <c r="K61" s="27" t="s">
        <v>739</v>
      </c>
      <c r="L61" s="31" t="s">
        <v>462</v>
      </c>
      <c r="M61" s="27" t="s">
        <v>751</v>
      </c>
      <c r="N61" s="31" t="s">
        <v>724</v>
      </c>
    </row>
    <row r="62" spans="1:14">
      <c r="A62" s="121" t="s">
        <v>711</v>
      </c>
      <c r="B62" s="120"/>
      <c r="C62" s="122" t="s">
        <v>710</v>
      </c>
      <c r="E62" s="27" t="s">
        <v>675</v>
      </c>
      <c r="F62" s="128" t="s">
        <v>711</v>
      </c>
      <c r="G62" s="129" t="s">
        <v>733</v>
      </c>
      <c r="H62" s="129" t="s">
        <v>30</v>
      </c>
      <c r="I62" s="27" t="s">
        <v>735</v>
      </c>
      <c r="J62" s="31" t="s">
        <v>461</v>
      </c>
      <c r="K62" s="27" t="s">
        <v>739</v>
      </c>
      <c r="L62" s="31" t="s">
        <v>462</v>
      </c>
      <c r="M62" s="27" t="s">
        <v>751</v>
      </c>
      <c r="N62" s="82" t="s">
        <v>710</v>
      </c>
    </row>
    <row r="63" spans="1:14">
      <c r="A63" s="121" t="s">
        <v>715</v>
      </c>
      <c r="B63" s="120"/>
      <c r="C63" s="122" t="s">
        <v>710</v>
      </c>
      <c r="E63" s="27" t="s">
        <v>675</v>
      </c>
      <c r="F63" s="128" t="s">
        <v>715</v>
      </c>
      <c r="G63" s="129" t="s">
        <v>733</v>
      </c>
      <c r="H63" s="129" t="s">
        <v>30</v>
      </c>
      <c r="I63" s="27" t="s">
        <v>735</v>
      </c>
      <c r="J63" s="31" t="s">
        <v>461</v>
      </c>
      <c r="K63" s="27" t="s">
        <v>739</v>
      </c>
      <c r="L63" s="31" t="s">
        <v>462</v>
      </c>
      <c r="M63" s="27" t="s">
        <v>751</v>
      </c>
      <c r="N63" s="82" t="s">
        <v>710</v>
      </c>
    </row>
    <row r="64" spans="1:14">
      <c r="A64" s="121" t="s">
        <v>712</v>
      </c>
      <c r="B64" s="120"/>
      <c r="C64" s="122" t="s">
        <v>710</v>
      </c>
      <c r="E64" s="27" t="s">
        <v>38</v>
      </c>
      <c r="F64" s="128" t="s">
        <v>118</v>
      </c>
      <c r="G64" s="129" t="s">
        <v>733</v>
      </c>
      <c r="H64" s="129" t="s">
        <v>30</v>
      </c>
      <c r="I64" s="27" t="s">
        <v>735</v>
      </c>
      <c r="J64" s="31" t="s">
        <v>461</v>
      </c>
      <c r="K64" s="27" t="s">
        <v>739</v>
      </c>
      <c r="L64" s="31" t="s">
        <v>705</v>
      </c>
      <c r="M64" s="27" t="s">
        <v>752</v>
      </c>
      <c r="N64" s="82" t="s">
        <v>710</v>
      </c>
    </row>
    <row r="65" spans="1:14">
      <c r="A65" s="13" t="s">
        <v>647</v>
      </c>
      <c r="B65" s="120">
        <v>1</v>
      </c>
      <c r="E65" s="27" t="s">
        <v>675</v>
      </c>
      <c r="F65" s="128" t="s">
        <v>711</v>
      </c>
      <c r="G65" s="129" t="s">
        <v>733</v>
      </c>
      <c r="H65" s="129" t="s">
        <v>30</v>
      </c>
      <c r="I65" s="27" t="s">
        <v>735</v>
      </c>
      <c r="J65" s="31" t="s">
        <v>461</v>
      </c>
      <c r="K65" s="27" t="s">
        <v>739</v>
      </c>
      <c r="L65" s="31" t="s">
        <v>705</v>
      </c>
      <c r="M65" s="27" t="s">
        <v>752</v>
      </c>
      <c r="N65" s="82" t="s">
        <v>710</v>
      </c>
    </row>
    <row r="66" spans="1:14">
      <c r="A66" s="50" t="s">
        <v>630</v>
      </c>
      <c r="B66" s="120">
        <v>1</v>
      </c>
      <c r="E66" s="27" t="s">
        <v>38</v>
      </c>
      <c r="F66" s="128" t="s">
        <v>118</v>
      </c>
      <c r="G66" s="129" t="s">
        <v>733</v>
      </c>
      <c r="H66" s="129" t="s">
        <v>30</v>
      </c>
      <c r="I66" s="27" t="s">
        <v>735</v>
      </c>
      <c r="J66" s="31" t="s">
        <v>461</v>
      </c>
      <c r="K66" s="27" t="s">
        <v>739</v>
      </c>
      <c r="L66" s="31" t="s">
        <v>508</v>
      </c>
      <c r="M66" s="27" t="s">
        <v>753</v>
      </c>
      <c r="N66" s="31" t="s">
        <v>724</v>
      </c>
    </row>
    <row r="67" spans="1:14">
      <c r="A67" s="121" t="s">
        <v>118</v>
      </c>
      <c r="B67" s="120">
        <v>1</v>
      </c>
      <c r="C67" s="14" t="s">
        <v>724</v>
      </c>
      <c r="E67" s="27" t="s">
        <v>734</v>
      </c>
      <c r="F67" s="128" t="s">
        <v>66</v>
      </c>
      <c r="G67" s="129" t="s">
        <v>733</v>
      </c>
      <c r="H67" s="129" t="s">
        <v>30</v>
      </c>
      <c r="I67" s="27" t="s">
        <v>735</v>
      </c>
      <c r="J67" s="31" t="s">
        <v>461</v>
      </c>
      <c r="K67" s="27" t="s">
        <v>739</v>
      </c>
      <c r="L67" s="31" t="s">
        <v>508</v>
      </c>
      <c r="M67" s="27" t="s">
        <v>753</v>
      </c>
      <c r="N67" s="31" t="s">
        <v>724</v>
      </c>
    </row>
    <row r="68" spans="1:14">
      <c r="A68" s="50" t="s">
        <v>631</v>
      </c>
      <c r="B68" s="120"/>
      <c r="E68" s="27" t="s">
        <v>38</v>
      </c>
      <c r="F68" s="128" t="s">
        <v>37</v>
      </c>
      <c r="G68" s="129" t="s">
        <v>733</v>
      </c>
      <c r="H68" s="129" t="s">
        <v>30</v>
      </c>
      <c r="I68" s="27" t="s">
        <v>735</v>
      </c>
      <c r="J68" s="31" t="s">
        <v>461</v>
      </c>
      <c r="K68" s="27" t="s">
        <v>739</v>
      </c>
      <c r="L68" s="31" t="s">
        <v>508</v>
      </c>
      <c r="M68" s="27" t="s">
        <v>753</v>
      </c>
      <c r="N68" s="31" t="s">
        <v>724</v>
      </c>
    </row>
    <row r="69" spans="1:14">
      <c r="A69" s="121" t="s">
        <v>711</v>
      </c>
      <c r="B69" s="120"/>
      <c r="C69" s="122" t="s">
        <v>710</v>
      </c>
      <c r="E69" s="27" t="s">
        <v>675</v>
      </c>
      <c r="F69" s="128" t="s">
        <v>711</v>
      </c>
      <c r="G69" s="129" t="s">
        <v>733</v>
      </c>
      <c r="H69" s="129" t="s">
        <v>30</v>
      </c>
      <c r="I69" s="27" t="s">
        <v>735</v>
      </c>
      <c r="J69" s="31" t="s">
        <v>461</v>
      </c>
      <c r="K69" s="27" t="s">
        <v>739</v>
      </c>
      <c r="L69" s="31" t="s">
        <v>508</v>
      </c>
      <c r="M69" s="27" t="s">
        <v>753</v>
      </c>
      <c r="N69" s="82" t="s">
        <v>710</v>
      </c>
    </row>
    <row r="70" spans="1:14">
      <c r="A70" s="121" t="s">
        <v>715</v>
      </c>
      <c r="B70" s="120"/>
      <c r="C70" s="122" t="s">
        <v>710</v>
      </c>
      <c r="E70" s="27" t="s">
        <v>38</v>
      </c>
      <c r="F70" s="128" t="s">
        <v>53</v>
      </c>
      <c r="G70" s="129" t="s">
        <v>733</v>
      </c>
      <c r="H70" s="129" t="s">
        <v>30</v>
      </c>
      <c r="I70" s="27" t="s">
        <v>735</v>
      </c>
      <c r="J70" s="31" t="s">
        <v>461</v>
      </c>
      <c r="K70" s="27" t="s">
        <v>739</v>
      </c>
      <c r="L70" s="31" t="s">
        <v>508</v>
      </c>
      <c r="M70" s="27" t="s">
        <v>753</v>
      </c>
      <c r="N70" s="31" t="s">
        <v>724</v>
      </c>
    </row>
    <row r="71" spans="1:14">
      <c r="A71" s="13" t="s">
        <v>540</v>
      </c>
      <c r="B71" s="120">
        <v>11</v>
      </c>
      <c r="E71" s="27" t="s">
        <v>717</v>
      </c>
      <c r="F71" s="128" t="s">
        <v>712</v>
      </c>
      <c r="G71" s="129" t="s">
        <v>733</v>
      </c>
      <c r="H71" s="129" t="s">
        <v>30</v>
      </c>
      <c r="I71" s="27" t="s">
        <v>735</v>
      </c>
      <c r="J71" s="31" t="s">
        <v>461</v>
      </c>
      <c r="K71" s="27" t="s">
        <v>739</v>
      </c>
      <c r="L71" s="31" t="s">
        <v>508</v>
      </c>
      <c r="M71" s="27" t="s">
        <v>753</v>
      </c>
      <c r="N71" s="82" t="s">
        <v>710</v>
      </c>
    </row>
    <row r="72" spans="1:14">
      <c r="A72" s="50" t="s">
        <v>630</v>
      </c>
      <c r="B72" s="120">
        <v>11</v>
      </c>
      <c r="E72" s="27" t="s">
        <v>38</v>
      </c>
      <c r="F72" s="128" t="s">
        <v>118</v>
      </c>
      <c r="G72" s="129" t="s">
        <v>733</v>
      </c>
      <c r="H72" s="129" t="s">
        <v>30</v>
      </c>
      <c r="I72" s="27" t="s">
        <v>735</v>
      </c>
      <c r="J72" s="31" t="s">
        <v>461</v>
      </c>
      <c r="K72" s="27" t="s">
        <v>739</v>
      </c>
      <c r="L72" s="31" t="s">
        <v>646</v>
      </c>
      <c r="M72" s="27" t="s">
        <v>754</v>
      </c>
      <c r="N72" s="31" t="s">
        <v>724</v>
      </c>
    </row>
    <row r="73" spans="1:14">
      <c r="A73" s="121" t="s">
        <v>118</v>
      </c>
      <c r="B73" s="120">
        <v>7</v>
      </c>
      <c r="C73" s="14" t="s">
        <v>724</v>
      </c>
      <c r="E73" s="27" t="s">
        <v>38</v>
      </c>
      <c r="F73" s="128" t="s">
        <v>53</v>
      </c>
      <c r="G73" s="129" t="s">
        <v>733</v>
      </c>
      <c r="H73" s="129" t="s">
        <v>30</v>
      </c>
      <c r="I73" s="27" t="s">
        <v>735</v>
      </c>
      <c r="J73" s="31" t="s">
        <v>461</v>
      </c>
      <c r="K73" s="27" t="s">
        <v>739</v>
      </c>
      <c r="L73" s="31" t="s">
        <v>646</v>
      </c>
      <c r="M73" s="27" t="s">
        <v>754</v>
      </c>
      <c r="N73" s="82" t="s">
        <v>710</v>
      </c>
    </row>
    <row r="74" spans="1:14">
      <c r="A74" s="121" t="s">
        <v>53</v>
      </c>
      <c r="B74" s="120">
        <v>1</v>
      </c>
      <c r="C74" s="14" t="s">
        <v>724</v>
      </c>
      <c r="E74" s="27" t="s">
        <v>675</v>
      </c>
      <c r="F74" s="128" t="s">
        <v>711</v>
      </c>
      <c r="G74" s="129" t="s">
        <v>733</v>
      </c>
      <c r="H74" s="129" t="s">
        <v>30</v>
      </c>
      <c r="I74" s="27" t="s">
        <v>735</v>
      </c>
      <c r="J74" s="31" t="s">
        <v>461</v>
      </c>
      <c r="K74" s="27" t="s">
        <v>739</v>
      </c>
      <c r="L74" s="31" t="s">
        <v>646</v>
      </c>
      <c r="M74" s="27" t="s">
        <v>754</v>
      </c>
      <c r="N74" s="82" t="s">
        <v>710</v>
      </c>
    </row>
    <row r="75" spans="1:14">
      <c r="A75" s="121" t="s">
        <v>37</v>
      </c>
      <c r="B75" s="120">
        <v>3</v>
      </c>
      <c r="C75" s="14" t="s">
        <v>724</v>
      </c>
      <c r="E75" s="119" t="s">
        <v>38</v>
      </c>
      <c r="F75" s="119" t="s">
        <v>53</v>
      </c>
      <c r="G75" s="129" t="s">
        <v>733</v>
      </c>
      <c r="H75" s="129" t="s">
        <v>30</v>
      </c>
      <c r="I75" s="27" t="s">
        <v>735</v>
      </c>
      <c r="J75" s="118" t="s">
        <v>439</v>
      </c>
      <c r="K75" s="27" t="s">
        <v>738</v>
      </c>
      <c r="L75" s="118" t="s">
        <v>440</v>
      </c>
      <c r="M75" s="27" t="s">
        <v>746</v>
      </c>
      <c r="N75" s="118" t="s">
        <v>721</v>
      </c>
    </row>
    <row r="76" spans="1:14">
      <c r="A76" s="50" t="s">
        <v>631</v>
      </c>
      <c r="B76" s="120"/>
      <c r="J76" s="17"/>
    </row>
    <row r="77" spans="1:14">
      <c r="A77" s="121" t="s">
        <v>711</v>
      </c>
      <c r="B77" s="120"/>
      <c r="C77" s="122" t="s">
        <v>710</v>
      </c>
      <c r="J77" s="17"/>
    </row>
    <row r="78" spans="1:14">
      <c r="A78" s="121" t="s">
        <v>716</v>
      </c>
      <c r="B78" s="120"/>
      <c r="C78" s="122" t="s">
        <v>710</v>
      </c>
      <c r="J78" s="17"/>
    </row>
    <row r="79" spans="1:14">
      <c r="A79" s="121" t="s">
        <v>715</v>
      </c>
      <c r="B79" s="120"/>
      <c r="C79" s="122" t="s">
        <v>710</v>
      </c>
      <c r="J79" s="17"/>
    </row>
    <row r="80" spans="1:14">
      <c r="A80" s="13" t="s">
        <v>551</v>
      </c>
      <c r="B80" s="120">
        <v>3</v>
      </c>
      <c r="J80" s="17"/>
    </row>
    <row r="81" spans="1:10">
      <c r="A81" s="50" t="s">
        <v>630</v>
      </c>
      <c r="B81" s="120">
        <v>3</v>
      </c>
      <c r="J81" s="17"/>
    </row>
    <row r="82" spans="1:10">
      <c r="A82" s="121" t="s">
        <v>118</v>
      </c>
      <c r="B82" s="120">
        <v>2</v>
      </c>
      <c r="C82" s="14" t="s">
        <v>724</v>
      </c>
      <c r="J82" s="17"/>
    </row>
    <row r="83" spans="1:10">
      <c r="A83" s="121" t="s">
        <v>37</v>
      </c>
      <c r="B83" s="120">
        <v>1</v>
      </c>
      <c r="C83" s="14" t="s">
        <v>724</v>
      </c>
      <c r="J83" s="17"/>
    </row>
    <row r="84" spans="1:10">
      <c r="A84" s="50" t="s">
        <v>631</v>
      </c>
      <c r="B84" s="120"/>
      <c r="J84" s="17"/>
    </row>
    <row r="85" spans="1:10">
      <c r="A85" s="121" t="s">
        <v>711</v>
      </c>
      <c r="B85" s="120"/>
      <c r="C85" s="122" t="s">
        <v>710</v>
      </c>
      <c r="J85" s="17"/>
    </row>
    <row r="86" spans="1:10">
      <c r="A86" s="121" t="s">
        <v>716</v>
      </c>
      <c r="B86" s="120"/>
      <c r="C86" s="122" t="s">
        <v>710</v>
      </c>
      <c r="J86" s="17"/>
    </row>
    <row r="87" spans="1:10">
      <c r="A87" s="13" t="s">
        <v>462</v>
      </c>
      <c r="B87" s="120">
        <v>21</v>
      </c>
      <c r="J87" s="17"/>
    </row>
    <row r="88" spans="1:10">
      <c r="A88" s="50" t="s">
        <v>630</v>
      </c>
      <c r="B88" s="120">
        <v>19</v>
      </c>
      <c r="J88" s="17"/>
    </row>
    <row r="89" spans="1:10">
      <c r="A89" s="121" t="s">
        <v>118</v>
      </c>
      <c r="B89" s="120">
        <v>8</v>
      </c>
      <c r="C89" s="14" t="s">
        <v>724</v>
      </c>
      <c r="J89" s="17"/>
    </row>
    <row r="90" spans="1:10">
      <c r="A90" s="121" t="s">
        <v>66</v>
      </c>
      <c r="B90" s="120">
        <v>2</v>
      </c>
      <c r="C90" s="14" t="s">
        <v>724</v>
      </c>
      <c r="J90" s="17"/>
    </row>
    <row r="91" spans="1:10">
      <c r="A91" s="121" t="s">
        <v>210</v>
      </c>
      <c r="B91" s="120">
        <v>1</v>
      </c>
      <c r="C91" s="14" t="s">
        <v>724</v>
      </c>
      <c r="J91" s="17"/>
    </row>
    <row r="92" spans="1:10">
      <c r="A92" s="121" t="s">
        <v>53</v>
      </c>
      <c r="B92" s="120">
        <v>5</v>
      </c>
      <c r="C92" s="14" t="s">
        <v>724</v>
      </c>
      <c r="J92" s="17"/>
    </row>
    <row r="93" spans="1:10">
      <c r="A93" s="121" t="s">
        <v>37</v>
      </c>
      <c r="B93" s="120">
        <v>3</v>
      </c>
      <c r="C93" s="14" t="s">
        <v>724</v>
      </c>
      <c r="J93" s="17"/>
    </row>
    <row r="94" spans="1:10">
      <c r="A94" s="50" t="s">
        <v>631</v>
      </c>
      <c r="B94" s="120">
        <v>2</v>
      </c>
      <c r="J94" s="17"/>
    </row>
    <row r="95" spans="1:10">
      <c r="A95" s="121" t="s">
        <v>118</v>
      </c>
      <c r="B95" s="120">
        <v>1</v>
      </c>
      <c r="C95" s="14" t="s">
        <v>724</v>
      </c>
      <c r="J95" s="17"/>
    </row>
    <row r="96" spans="1:10">
      <c r="A96" s="121" t="s">
        <v>45</v>
      </c>
      <c r="B96" s="120">
        <v>1</v>
      </c>
      <c r="C96" s="14" t="s">
        <v>724</v>
      </c>
      <c r="J96" s="17"/>
    </row>
    <row r="97" spans="1:10">
      <c r="A97" s="121" t="s">
        <v>711</v>
      </c>
      <c r="B97" s="120"/>
      <c r="C97" s="122" t="s">
        <v>710</v>
      </c>
      <c r="J97" s="17"/>
    </row>
    <row r="98" spans="1:10">
      <c r="A98" s="121" t="s">
        <v>715</v>
      </c>
      <c r="B98" s="120"/>
      <c r="C98" s="122" t="s">
        <v>710</v>
      </c>
      <c r="J98" s="17"/>
    </row>
    <row r="99" spans="1:10">
      <c r="A99" s="13" t="s">
        <v>705</v>
      </c>
      <c r="B99" s="120"/>
      <c r="J99" s="17"/>
    </row>
    <row r="100" spans="1:10">
      <c r="A100" s="50" t="s">
        <v>631</v>
      </c>
      <c r="B100" s="120"/>
      <c r="J100" s="17"/>
    </row>
    <row r="101" spans="1:10">
      <c r="A101" s="121" t="s">
        <v>118</v>
      </c>
      <c r="B101" s="120"/>
      <c r="C101" s="122" t="s">
        <v>710</v>
      </c>
      <c r="J101" s="17"/>
    </row>
    <row r="102" spans="1:10">
      <c r="A102" s="121" t="s">
        <v>711</v>
      </c>
      <c r="B102" s="120"/>
      <c r="C102" s="122" t="s">
        <v>710</v>
      </c>
      <c r="J102" s="17"/>
    </row>
    <row r="103" spans="1:10">
      <c r="A103" s="13" t="s">
        <v>508</v>
      </c>
      <c r="B103" s="120">
        <v>11</v>
      </c>
      <c r="J103" s="17"/>
    </row>
    <row r="104" spans="1:10">
      <c r="A104" s="50" t="s">
        <v>630</v>
      </c>
      <c r="B104" s="120">
        <v>10</v>
      </c>
      <c r="J104" s="17"/>
    </row>
    <row r="105" spans="1:10">
      <c r="A105" s="121" t="s">
        <v>118</v>
      </c>
      <c r="B105" s="120">
        <v>1</v>
      </c>
      <c r="C105" s="14" t="s">
        <v>724</v>
      </c>
      <c r="J105" s="17"/>
    </row>
    <row r="106" spans="1:10">
      <c r="A106" s="121" t="s">
        <v>66</v>
      </c>
      <c r="B106" s="120">
        <v>1</v>
      </c>
      <c r="C106" s="14" t="s">
        <v>724</v>
      </c>
      <c r="J106" s="17"/>
    </row>
    <row r="107" spans="1:10">
      <c r="A107" s="121" t="s">
        <v>37</v>
      </c>
      <c r="B107" s="120">
        <v>8</v>
      </c>
      <c r="C107" s="14" t="s">
        <v>724</v>
      </c>
      <c r="J107" s="17"/>
    </row>
    <row r="108" spans="1:10">
      <c r="A108" s="50" t="s">
        <v>631</v>
      </c>
      <c r="B108" s="120">
        <v>1</v>
      </c>
      <c r="J108" s="17"/>
    </row>
    <row r="109" spans="1:10">
      <c r="A109" s="121" t="s">
        <v>711</v>
      </c>
      <c r="B109" s="120"/>
      <c r="C109" s="122" t="s">
        <v>710</v>
      </c>
      <c r="J109" s="17"/>
    </row>
    <row r="110" spans="1:10">
      <c r="A110" s="121" t="s">
        <v>53</v>
      </c>
      <c r="B110" s="120">
        <v>1</v>
      </c>
      <c r="C110" s="14" t="s">
        <v>724</v>
      </c>
      <c r="J110" s="17"/>
    </row>
    <row r="111" spans="1:10">
      <c r="A111" s="121" t="s">
        <v>712</v>
      </c>
      <c r="B111" s="120"/>
      <c r="C111" s="122" t="s">
        <v>710</v>
      </c>
      <c r="J111" s="17"/>
    </row>
    <row r="112" spans="1:10">
      <c r="A112" s="13" t="s">
        <v>646</v>
      </c>
      <c r="B112" s="120">
        <v>2</v>
      </c>
      <c r="J112" s="17"/>
    </row>
    <row r="113" spans="1:10">
      <c r="A113" s="50" t="s">
        <v>630</v>
      </c>
      <c r="B113" s="120">
        <v>2</v>
      </c>
      <c r="J113" s="17"/>
    </row>
    <row r="114" spans="1:10">
      <c r="A114" s="121" t="s">
        <v>118</v>
      </c>
      <c r="B114" s="120">
        <v>2</v>
      </c>
      <c r="C114" s="14" t="s">
        <v>724</v>
      </c>
      <c r="J114" s="17"/>
    </row>
    <row r="115" spans="1:10">
      <c r="A115" s="121" t="s">
        <v>53</v>
      </c>
      <c r="B115" s="120"/>
      <c r="C115" s="122" t="s">
        <v>710</v>
      </c>
      <c r="J115" s="17"/>
    </row>
    <row r="116" spans="1:10">
      <c r="A116" s="50" t="s">
        <v>631</v>
      </c>
      <c r="B116" s="120"/>
      <c r="J116" s="17"/>
    </row>
    <row r="117" spans="1:10">
      <c r="A117" s="121" t="s">
        <v>711</v>
      </c>
      <c r="B117" s="120"/>
      <c r="C117" s="122" t="s">
        <v>710</v>
      </c>
      <c r="J117" s="17"/>
    </row>
    <row r="118" spans="1:10">
      <c r="A118" s="13" t="s">
        <v>688</v>
      </c>
      <c r="B118" s="120">
        <v>100</v>
      </c>
      <c r="J118" s="17"/>
    </row>
  </sheetData>
  <autoFilter ref="A1:N118" xr:uid="{538CE615-A501-4C57-903F-8A0817D5099F}"/>
  <phoneticPr fontId="43" type="noConversion"/>
  <pageMargins left="0.7" right="0.7" top="0.75" bottom="0.75" header="0.3" footer="0.3"/>
  <pageSetup paperSize="9"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5F47-6763-46A9-A7AD-4FB5CD0208DE}">
  <dimension ref="A1:R103"/>
  <sheetViews>
    <sheetView zoomScale="50" zoomScaleNormal="50" workbookViewId="0">
      <selection activeCell="Q1" sqref="Q1:R1048576"/>
    </sheetView>
  </sheetViews>
  <sheetFormatPr defaultColWidth="9.140625" defaultRowHeight="21"/>
  <cols>
    <col min="1" max="3" width="23" style="11" customWidth="1"/>
    <col min="4" max="4" width="20" style="11" hidden="1" customWidth="1"/>
    <col min="5" max="5" width="55.85546875" style="11" customWidth="1"/>
    <col min="6" max="7" width="54" style="11" hidden="1" customWidth="1"/>
    <col min="8" max="8" width="15.140625" style="14" customWidth="1"/>
    <col min="9" max="10" width="19.85546875" style="11" customWidth="1"/>
    <col min="11" max="11" width="35.140625" style="11" customWidth="1"/>
    <col min="12" max="12" width="29.28515625" style="11" customWidth="1"/>
    <col min="13" max="13" width="18.42578125" style="11" customWidth="1"/>
    <col min="14" max="14" width="26.7109375" style="11" bestFit="1" customWidth="1"/>
    <col min="15" max="15" width="37.85546875" style="11" bestFit="1" customWidth="1"/>
    <col min="16" max="16" width="23" style="11" customWidth="1"/>
    <col min="17" max="17" width="74.85546875" style="11" hidden="1" customWidth="1"/>
    <col min="18" max="18" width="19.7109375" style="14" hidden="1" customWidth="1"/>
    <col min="19" max="19" width="15.28515625" style="11" customWidth="1"/>
    <col min="20" max="20" width="19.7109375" style="11" customWidth="1"/>
    <col min="21" max="21" width="18.5703125" style="11" customWidth="1"/>
    <col min="22" max="22" width="62" style="11" customWidth="1"/>
    <col min="23" max="23" width="9.140625" style="11" customWidth="1"/>
    <col min="24" max="16384" width="9.140625" style="11"/>
  </cols>
  <sheetData>
    <row r="1" spans="1:18">
      <c r="E1" s="12" t="s">
        <v>351</v>
      </c>
      <c r="F1" s="12" t="s">
        <v>348</v>
      </c>
    </row>
    <row r="3" spans="1:18" s="14" customFormat="1">
      <c r="A3" s="85" t="s">
        <v>22</v>
      </c>
      <c r="B3" s="85" t="s">
        <v>23</v>
      </c>
      <c r="C3" s="85" t="s">
        <v>628</v>
      </c>
      <c r="D3" s="83" t="s">
        <v>2</v>
      </c>
      <c r="E3" s="84" t="s">
        <v>3</v>
      </c>
      <c r="F3" s="83" t="s">
        <v>3</v>
      </c>
      <c r="G3" s="83" t="s">
        <v>7</v>
      </c>
      <c r="H3" s="85" t="s">
        <v>349</v>
      </c>
      <c r="I3" s="85" t="s">
        <v>14</v>
      </c>
      <c r="J3" s="85" t="s">
        <v>15</v>
      </c>
      <c r="K3" s="85" t="s">
        <v>18</v>
      </c>
      <c r="L3" s="85" t="s">
        <v>19</v>
      </c>
      <c r="M3" s="85" t="s">
        <v>635</v>
      </c>
      <c r="N3" s="85" t="s">
        <v>20</v>
      </c>
      <c r="O3" s="85" t="s">
        <v>21</v>
      </c>
      <c r="P3" s="85" t="s">
        <v>484</v>
      </c>
      <c r="Q3" s="83" t="s">
        <v>634</v>
      </c>
      <c r="R3" s="83" t="s">
        <v>629</v>
      </c>
    </row>
    <row r="4" spans="1:18">
      <c r="A4" s="88" t="s">
        <v>633</v>
      </c>
      <c r="B4" s="88" t="s">
        <v>611</v>
      </c>
      <c r="C4" s="88" t="s">
        <v>630</v>
      </c>
      <c r="D4" s="25" t="s">
        <v>337</v>
      </c>
      <c r="E4" s="28" t="str">
        <f>HYPERLINK(Q4,F4)</f>
        <v>จ้างพัฒนาระบบเสริมสร้่างธรรมาภิบาลในการติดตามและประเมินผลการปฏิบัติราชการของหน่วยงานภาครัฐโดยใช้เทคโนโลยีดิจิทัล</v>
      </c>
      <c r="F4" s="26" t="s">
        <v>338</v>
      </c>
      <c r="G4" s="26" t="s">
        <v>28</v>
      </c>
      <c r="H4" s="30">
        <v>2565</v>
      </c>
      <c r="I4" s="30" t="s">
        <v>161</v>
      </c>
      <c r="J4" s="35" t="s">
        <v>35</v>
      </c>
      <c r="K4" s="26" t="s">
        <v>340</v>
      </c>
      <c r="L4" s="26" t="s">
        <v>37</v>
      </c>
      <c r="M4" s="30" t="s">
        <v>638</v>
      </c>
      <c r="N4" s="26" t="s">
        <v>38</v>
      </c>
      <c r="O4" s="35" t="s">
        <v>606</v>
      </c>
      <c r="P4" s="31"/>
      <c r="Q4" s="26" t="s">
        <v>612</v>
      </c>
      <c r="R4" s="30" t="s">
        <v>312</v>
      </c>
    </row>
    <row r="5" spans="1:18">
      <c r="A5" s="89" t="s">
        <v>446</v>
      </c>
      <c r="B5" s="89" t="s">
        <v>447</v>
      </c>
      <c r="C5" s="89" t="s">
        <v>630</v>
      </c>
      <c r="D5" s="27" t="s">
        <v>98</v>
      </c>
      <c r="E5" s="86" t="s">
        <v>99</v>
      </c>
      <c r="F5" s="27" t="s">
        <v>99</v>
      </c>
      <c r="G5" s="27" t="s">
        <v>84</v>
      </c>
      <c r="H5" s="81">
        <v>2553</v>
      </c>
      <c r="I5" s="27" t="s">
        <v>101</v>
      </c>
      <c r="J5" s="27" t="s">
        <v>65</v>
      </c>
      <c r="K5" s="27"/>
      <c r="L5" s="27" t="s">
        <v>45</v>
      </c>
      <c r="M5" s="31" t="s">
        <v>639</v>
      </c>
      <c r="N5" s="27" t="s">
        <v>38</v>
      </c>
      <c r="O5" s="27"/>
      <c r="P5" s="31"/>
      <c r="Q5" s="26" t="s">
        <v>504</v>
      </c>
      <c r="R5" s="38" t="s">
        <v>289</v>
      </c>
    </row>
    <row r="6" spans="1:18">
      <c r="A6" s="89" t="s">
        <v>446</v>
      </c>
      <c r="B6" s="89" t="s">
        <v>447</v>
      </c>
      <c r="C6" s="89" t="s">
        <v>630</v>
      </c>
      <c r="D6" s="27" t="s">
        <v>102</v>
      </c>
      <c r="E6" s="86" t="s">
        <v>103</v>
      </c>
      <c r="F6" s="27" t="s">
        <v>103</v>
      </c>
      <c r="G6" s="27" t="s">
        <v>28</v>
      </c>
      <c r="H6" s="81">
        <v>2559</v>
      </c>
      <c r="I6" s="27" t="s">
        <v>105</v>
      </c>
      <c r="J6" s="27" t="s">
        <v>65</v>
      </c>
      <c r="K6" s="27"/>
      <c r="L6" s="27" t="s">
        <v>66</v>
      </c>
      <c r="M6" s="31" t="s">
        <v>641</v>
      </c>
      <c r="N6" s="27" t="s">
        <v>38</v>
      </c>
      <c r="O6" s="27"/>
      <c r="P6" s="31"/>
      <c r="Q6" s="26" t="s">
        <v>505</v>
      </c>
      <c r="R6" s="38" t="s">
        <v>289</v>
      </c>
    </row>
    <row r="7" spans="1:18">
      <c r="A7" s="89" t="s">
        <v>446</v>
      </c>
      <c r="B7" s="89" t="s">
        <v>447</v>
      </c>
      <c r="C7" s="89" t="s">
        <v>630</v>
      </c>
      <c r="D7" s="27" t="s">
        <v>106</v>
      </c>
      <c r="E7" s="86" t="s">
        <v>346</v>
      </c>
      <c r="F7" s="27" t="s">
        <v>107</v>
      </c>
      <c r="G7" s="27" t="s">
        <v>28</v>
      </c>
      <c r="H7" s="81">
        <v>2560</v>
      </c>
      <c r="I7" s="27" t="s">
        <v>109</v>
      </c>
      <c r="J7" s="27" t="s">
        <v>110</v>
      </c>
      <c r="K7" s="27"/>
      <c r="L7" s="27" t="s">
        <v>66</v>
      </c>
      <c r="M7" s="31" t="s">
        <v>641</v>
      </c>
      <c r="N7" s="27" t="s">
        <v>38</v>
      </c>
      <c r="O7" s="27"/>
      <c r="P7" s="31"/>
      <c r="Q7" s="26" t="s">
        <v>506</v>
      </c>
      <c r="R7" s="38" t="s">
        <v>289</v>
      </c>
    </row>
    <row r="8" spans="1:18">
      <c r="A8" s="89" t="s">
        <v>446</v>
      </c>
      <c r="B8" s="89" t="s">
        <v>447</v>
      </c>
      <c r="C8" s="89" t="s">
        <v>630</v>
      </c>
      <c r="D8" s="27" t="s">
        <v>140</v>
      </c>
      <c r="E8" s="86" t="s">
        <v>141</v>
      </c>
      <c r="F8" s="27" t="s">
        <v>141</v>
      </c>
      <c r="G8" s="27" t="s">
        <v>28</v>
      </c>
      <c r="H8" s="81">
        <v>2560</v>
      </c>
      <c r="I8" s="27" t="s">
        <v>143</v>
      </c>
      <c r="J8" s="27" t="s">
        <v>144</v>
      </c>
      <c r="K8" s="27"/>
      <c r="L8" s="27" t="s">
        <v>66</v>
      </c>
      <c r="M8" s="31" t="s">
        <v>641</v>
      </c>
      <c r="N8" s="27" t="s">
        <v>38</v>
      </c>
      <c r="O8" s="27"/>
      <c r="P8" s="31"/>
      <c r="Q8" s="26" t="s">
        <v>507</v>
      </c>
      <c r="R8" s="38" t="s">
        <v>289</v>
      </c>
    </row>
    <row r="9" spans="1:18">
      <c r="A9" s="89" t="s">
        <v>446</v>
      </c>
      <c r="B9" s="89" t="s">
        <v>447</v>
      </c>
      <c r="C9" s="89" t="s">
        <v>630</v>
      </c>
      <c r="D9" s="27" t="s">
        <v>40</v>
      </c>
      <c r="E9" s="86" t="s">
        <v>41</v>
      </c>
      <c r="F9" s="27" t="s">
        <v>41</v>
      </c>
      <c r="G9" s="27" t="s">
        <v>28</v>
      </c>
      <c r="H9" s="81">
        <v>2561</v>
      </c>
      <c r="I9" s="27" t="s">
        <v>43</v>
      </c>
      <c r="J9" s="27" t="s">
        <v>44</v>
      </c>
      <c r="K9" s="27"/>
      <c r="L9" s="27" t="s">
        <v>45</v>
      </c>
      <c r="M9" s="31" t="s">
        <v>639</v>
      </c>
      <c r="N9" s="27" t="s">
        <v>38</v>
      </c>
      <c r="O9" s="27"/>
      <c r="P9" s="31"/>
      <c r="Q9" s="26" t="s">
        <v>511</v>
      </c>
      <c r="R9" s="38" t="s">
        <v>289</v>
      </c>
    </row>
    <row r="10" spans="1:18">
      <c r="A10" s="89" t="s">
        <v>446</v>
      </c>
      <c r="B10" s="89" t="s">
        <v>447</v>
      </c>
      <c r="C10" s="89" t="s">
        <v>630</v>
      </c>
      <c r="D10" s="27" t="s">
        <v>57</v>
      </c>
      <c r="E10" s="86" t="s">
        <v>345</v>
      </c>
      <c r="F10" s="27" t="s">
        <v>58</v>
      </c>
      <c r="G10" s="27" t="s">
        <v>28</v>
      </c>
      <c r="H10" s="31">
        <v>2561</v>
      </c>
      <c r="I10" s="27" t="s">
        <v>60</v>
      </c>
      <c r="J10" s="27" t="s">
        <v>51</v>
      </c>
      <c r="K10" s="27" t="s">
        <v>52</v>
      </c>
      <c r="L10" s="27" t="s">
        <v>53</v>
      </c>
      <c r="M10" s="31" t="s">
        <v>637</v>
      </c>
      <c r="N10" s="27" t="s">
        <v>38</v>
      </c>
      <c r="O10" s="27"/>
      <c r="P10" s="31"/>
      <c r="Q10" s="26" t="s">
        <v>512</v>
      </c>
      <c r="R10" s="38" t="s">
        <v>289</v>
      </c>
    </row>
    <row r="11" spans="1:18">
      <c r="A11" s="89" t="s">
        <v>446</v>
      </c>
      <c r="B11" s="89" t="s">
        <v>447</v>
      </c>
      <c r="C11" s="89" t="s">
        <v>630</v>
      </c>
      <c r="D11" s="27" t="s">
        <v>62</v>
      </c>
      <c r="E11" s="86" t="s">
        <v>63</v>
      </c>
      <c r="F11" s="27" t="s">
        <v>63</v>
      </c>
      <c r="G11" s="27" t="s">
        <v>28</v>
      </c>
      <c r="H11" s="31">
        <v>2561</v>
      </c>
      <c r="I11" s="27" t="s">
        <v>43</v>
      </c>
      <c r="J11" s="27" t="s">
        <v>65</v>
      </c>
      <c r="K11" s="27"/>
      <c r="L11" s="27" t="s">
        <v>66</v>
      </c>
      <c r="M11" s="31" t="s">
        <v>641</v>
      </c>
      <c r="N11" s="27" t="s">
        <v>38</v>
      </c>
      <c r="O11" s="27"/>
      <c r="P11" s="31"/>
      <c r="Q11" s="26" t="s">
        <v>513</v>
      </c>
      <c r="R11" s="38" t="s">
        <v>289</v>
      </c>
    </row>
    <row r="12" spans="1:18">
      <c r="A12" s="89" t="s">
        <v>446</v>
      </c>
      <c r="B12" s="89" t="s">
        <v>447</v>
      </c>
      <c r="C12" s="89" t="s">
        <v>630</v>
      </c>
      <c r="D12" s="27" t="s">
        <v>74</v>
      </c>
      <c r="E12" s="86" t="s">
        <v>75</v>
      </c>
      <c r="F12" s="27" t="s">
        <v>75</v>
      </c>
      <c r="G12" s="27" t="s">
        <v>28</v>
      </c>
      <c r="H12" s="31">
        <v>2561</v>
      </c>
      <c r="I12" s="27" t="s">
        <v>43</v>
      </c>
      <c r="J12" s="27" t="s">
        <v>77</v>
      </c>
      <c r="K12" s="27" t="s">
        <v>36</v>
      </c>
      <c r="L12" s="27" t="s">
        <v>37</v>
      </c>
      <c r="M12" s="31" t="s">
        <v>638</v>
      </c>
      <c r="N12" s="27" t="s">
        <v>38</v>
      </c>
      <c r="O12" s="27"/>
      <c r="P12" s="31"/>
      <c r="Q12" s="26" t="s">
        <v>519</v>
      </c>
      <c r="R12" s="30" t="s">
        <v>447</v>
      </c>
    </row>
    <row r="13" spans="1:18">
      <c r="A13" s="89" t="s">
        <v>446</v>
      </c>
      <c r="B13" s="89" t="s">
        <v>447</v>
      </c>
      <c r="C13" s="89" t="s">
        <v>630</v>
      </c>
      <c r="D13" s="27" t="s">
        <v>89</v>
      </c>
      <c r="E13" s="86" t="s">
        <v>90</v>
      </c>
      <c r="F13" s="27" t="s">
        <v>90</v>
      </c>
      <c r="G13" s="27" t="s">
        <v>28</v>
      </c>
      <c r="H13" s="31">
        <v>2561</v>
      </c>
      <c r="I13" s="27" t="s">
        <v>92</v>
      </c>
      <c r="J13" s="27" t="s">
        <v>93</v>
      </c>
      <c r="K13" s="27" t="s">
        <v>94</v>
      </c>
      <c r="L13" s="27" t="s">
        <v>53</v>
      </c>
      <c r="M13" s="31" t="s">
        <v>637</v>
      </c>
      <c r="N13" s="27" t="s">
        <v>38</v>
      </c>
      <c r="O13" s="27"/>
      <c r="P13" s="31"/>
      <c r="Q13" s="26" t="s">
        <v>523</v>
      </c>
      <c r="R13" s="30" t="s">
        <v>447</v>
      </c>
    </row>
    <row r="14" spans="1:18">
      <c r="A14" s="89" t="s">
        <v>446</v>
      </c>
      <c r="B14" s="89" t="s">
        <v>447</v>
      </c>
      <c r="C14" s="89" t="s">
        <v>630</v>
      </c>
      <c r="D14" s="27" t="s">
        <v>123</v>
      </c>
      <c r="E14" s="86" t="s">
        <v>124</v>
      </c>
      <c r="F14" s="27" t="s">
        <v>124</v>
      </c>
      <c r="G14" s="27" t="s">
        <v>84</v>
      </c>
      <c r="H14" s="31">
        <v>2561</v>
      </c>
      <c r="I14" s="27" t="s">
        <v>126</v>
      </c>
      <c r="J14" s="27" t="s">
        <v>93</v>
      </c>
      <c r="K14" s="27" t="s">
        <v>87</v>
      </c>
      <c r="L14" s="27" t="s">
        <v>53</v>
      </c>
      <c r="M14" s="31" t="s">
        <v>637</v>
      </c>
      <c r="N14" s="27" t="s">
        <v>38</v>
      </c>
      <c r="O14" s="27"/>
      <c r="P14" s="31"/>
      <c r="Q14" s="26" t="s">
        <v>526</v>
      </c>
      <c r="R14" s="30" t="s">
        <v>447</v>
      </c>
    </row>
    <row r="15" spans="1:18">
      <c r="A15" s="89" t="s">
        <v>446</v>
      </c>
      <c r="B15" s="89" t="s">
        <v>447</v>
      </c>
      <c r="C15" s="89" t="s">
        <v>630</v>
      </c>
      <c r="D15" s="27" t="s">
        <v>82</v>
      </c>
      <c r="E15" s="86" t="s">
        <v>83</v>
      </c>
      <c r="F15" s="27" t="s">
        <v>83</v>
      </c>
      <c r="G15" s="27" t="s">
        <v>84</v>
      </c>
      <c r="H15" s="31">
        <v>2562</v>
      </c>
      <c r="I15" s="27" t="s">
        <v>86</v>
      </c>
      <c r="J15" s="27" t="s">
        <v>77</v>
      </c>
      <c r="K15" s="27" t="s">
        <v>87</v>
      </c>
      <c r="L15" s="27" t="s">
        <v>53</v>
      </c>
      <c r="M15" s="31" t="s">
        <v>637</v>
      </c>
      <c r="N15" s="27" t="s">
        <v>38</v>
      </c>
      <c r="O15" s="27"/>
      <c r="P15" s="31"/>
      <c r="Q15" s="26" t="s">
        <v>531</v>
      </c>
      <c r="R15" s="30" t="s">
        <v>447</v>
      </c>
    </row>
    <row r="16" spans="1:18">
      <c r="A16" s="89" t="s">
        <v>446</v>
      </c>
      <c r="B16" s="89" t="s">
        <v>447</v>
      </c>
      <c r="C16" s="89" t="s">
        <v>630</v>
      </c>
      <c r="D16" s="25" t="s">
        <v>191</v>
      </c>
      <c r="E16" s="28" t="str">
        <f t="shared" ref="E16:E36" si="0">HYPERLINK(Q16,F16)</f>
        <v>โครงการพัฒนาประสิทธิผลการดำเนินงานเชิงยุทธศาสตร์ตามแผนพลังงานเชิงพื้นที่</v>
      </c>
      <c r="F16" s="26" t="s">
        <v>192</v>
      </c>
      <c r="G16" s="26" t="s">
        <v>28</v>
      </c>
      <c r="H16" s="30">
        <v>2563</v>
      </c>
      <c r="I16" s="30" t="s">
        <v>161</v>
      </c>
      <c r="J16" s="35" t="s">
        <v>35</v>
      </c>
      <c r="K16" s="26" t="s">
        <v>36</v>
      </c>
      <c r="L16" s="26" t="s">
        <v>37</v>
      </c>
      <c r="M16" s="30" t="s">
        <v>638</v>
      </c>
      <c r="N16" s="26" t="s">
        <v>38</v>
      </c>
      <c r="O16" s="35" t="s">
        <v>581</v>
      </c>
      <c r="P16" s="31"/>
      <c r="Q16" s="26" t="s">
        <v>555</v>
      </c>
      <c r="R16" s="30" t="s">
        <v>447</v>
      </c>
    </row>
    <row r="17" spans="1:18">
      <c r="A17" s="89" t="s">
        <v>446</v>
      </c>
      <c r="B17" s="89" t="s">
        <v>447</v>
      </c>
      <c r="C17" s="89" t="s">
        <v>630</v>
      </c>
      <c r="D17" s="25" t="s">
        <v>224</v>
      </c>
      <c r="E17" s="28" t="str">
        <f t="shared" si="0"/>
        <v>โครงการเพิ่มประสิทธิภาพระบบฐานข้อมูลและโปรแกรมรับส่งข้อมูลอิเล็กทรอนิกส์ ผ่านระบบ National Single Windows (NSW) ในการพิจารณาและแจ้งผลการพิจารณา ตามมาตรา 70 แห่งพระราชบัญญัติปิโตรเลียม พ.ศ. 2514 (ปี 2564)</v>
      </c>
      <c r="F17" s="26" t="s">
        <v>225</v>
      </c>
      <c r="G17" s="26" t="s">
        <v>28</v>
      </c>
      <c r="H17" s="30">
        <v>2564</v>
      </c>
      <c r="I17" s="30" t="s">
        <v>208</v>
      </c>
      <c r="J17" s="35" t="s">
        <v>209</v>
      </c>
      <c r="K17" s="26" t="s">
        <v>227</v>
      </c>
      <c r="L17" s="26" t="s">
        <v>118</v>
      </c>
      <c r="M17" s="30" t="s">
        <v>636</v>
      </c>
      <c r="N17" s="26" t="s">
        <v>38</v>
      </c>
      <c r="O17" s="35" t="s">
        <v>583</v>
      </c>
      <c r="P17" s="31"/>
      <c r="Q17" s="26" t="s">
        <v>566</v>
      </c>
      <c r="R17" s="30" t="s">
        <v>447</v>
      </c>
    </row>
    <row r="18" spans="1:18">
      <c r="A18" s="89" t="s">
        <v>446</v>
      </c>
      <c r="B18" s="89" t="s">
        <v>447</v>
      </c>
      <c r="C18" s="89" t="s">
        <v>630</v>
      </c>
      <c r="D18" s="25" t="s">
        <v>228</v>
      </c>
      <c r="E18" s="28" t="str">
        <f t="shared" si="0"/>
        <v>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(ปีงบประมาณ 2565)</v>
      </c>
      <c r="F18" s="26" t="s">
        <v>202</v>
      </c>
      <c r="G18" s="26" t="s">
        <v>28</v>
      </c>
      <c r="H18" s="30">
        <v>2564</v>
      </c>
      <c r="I18" s="30" t="s">
        <v>161</v>
      </c>
      <c r="J18" s="35" t="s">
        <v>230</v>
      </c>
      <c r="K18" s="26" t="s">
        <v>117</v>
      </c>
      <c r="L18" s="26" t="s">
        <v>118</v>
      </c>
      <c r="M18" s="30" t="s">
        <v>636</v>
      </c>
      <c r="N18" s="26" t="s">
        <v>38</v>
      </c>
      <c r="O18" s="35" t="s">
        <v>583</v>
      </c>
      <c r="P18" s="31"/>
      <c r="Q18" s="26" t="s">
        <v>584</v>
      </c>
      <c r="R18" s="30" t="s">
        <v>187</v>
      </c>
    </row>
    <row r="19" spans="1:18">
      <c r="A19" s="89" t="s">
        <v>446</v>
      </c>
      <c r="B19" s="89" t="s">
        <v>447</v>
      </c>
      <c r="C19" s="89" t="s">
        <v>630</v>
      </c>
      <c r="D19" s="25" t="s">
        <v>245</v>
      </c>
      <c r="E19" s="28" t="str">
        <f t="shared" si="0"/>
        <v>โครงการบูรณาการการทำเชิงพื้นที่ร่วมกับภาคส่วนต่าง ๆ ในพื้นที่เป้าหมาย (ปีงบประมาณ 2564)</v>
      </c>
      <c r="F19" s="26" t="s">
        <v>246</v>
      </c>
      <c r="G19" s="26" t="s">
        <v>28</v>
      </c>
      <c r="H19" s="30">
        <v>2564</v>
      </c>
      <c r="I19" s="30" t="s">
        <v>144</v>
      </c>
      <c r="J19" s="35" t="s">
        <v>209</v>
      </c>
      <c r="K19" s="26" t="s">
        <v>185</v>
      </c>
      <c r="L19" s="26" t="s">
        <v>118</v>
      </c>
      <c r="M19" s="30" t="s">
        <v>636</v>
      </c>
      <c r="N19" s="26" t="s">
        <v>38</v>
      </c>
      <c r="O19" s="35" t="s">
        <v>583</v>
      </c>
      <c r="P19" s="31"/>
      <c r="Q19" s="26" t="s">
        <v>585</v>
      </c>
      <c r="R19" s="30" t="s">
        <v>187</v>
      </c>
    </row>
    <row r="20" spans="1:18">
      <c r="A20" s="89" t="s">
        <v>446</v>
      </c>
      <c r="B20" s="89" t="s">
        <v>447</v>
      </c>
      <c r="C20" s="89" t="s">
        <v>630</v>
      </c>
      <c r="D20" s="25" t="s">
        <v>241</v>
      </c>
      <c r="E20" s="28" t="str">
        <f t="shared" si="0"/>
        <v>โครงการปรับโครงสร้างองค์กรเพื่อรองรับการดำเนินงานภายใต้ระบบสัญญาแบ่งปันผลผลิต (Production Sharing Contract: PSC และระบบจ้างบริการ (Service Contract: SC)</v>
      </c>
      <c r="F20" s="26" t="s">
        <v>242</v>
      </c>
      <c r="G20" s="26" t="s">
        <v>28</v>
      </c>
      <c r="H20" s="30">
        <v>2564</v>
      </c>
      <c r="I20" s="30" t="s">
        <v>149</v>
      </c>
      <c r="J20" s="35" t="s">
        <v>209</v>
      </c>
      <c r="K20" s="26" t="s">
        <v>244</v>
      </c>
      <c r="L20" s="26" t="s">
        <v>118</v>
      </c>
      <c r="M20" s="30" t="s">
        <v>636</v>
      </c>
      <c r="N20" s="26" t="s">
        <v>38</v>
      </c>
      <c r="O20" s="35" t="s">
        <v>583</v>
      </c>
      <c r="P20" s="31"/>
      <c r="Q20" s="26" t="s">
        <v>586</v>
      </c>
      <c r="R20" s="30" t="s">
        <v>187</v>
      </c>
    </row>
    <row r="21" spans="1:18">
      <c r="A21" s="89" t="s">
        <v>446</v>
      </c>
      <c r="B21" s="89" t="s">
        <v>447</v>
      </c>
      <c r="C21" s="89" t="s">
        <v>630</v>
      </c>
      <c r="D21" s="25" t="s">
        <v>261</v>
      </c>
      <c r="E21" s="28" t="str">
        <f t="shared" si="0"/>
        <v>การจ่ายค่าบำรุงสมาชิกทบวงการพลังงานหมุนเวียนระหว่างประเทศ (International Renewable Energy Agency : IRENA)</v>
      </c>
      <c r="F21" s="26" t="s">
        <v>262</v>
      </c>
      <c r="G21" s="26" t="s">
        <v>28</v>
      </c>
      <c r="H21" s="30">
        <v>2564</v>
      </c>
      <c r="I21" s="30" t="s">
        <v>208</v>
      </c>
      <c r="J21" s="35" t="s">
        <v>209</v>
      </c>
      <c r="K21" s="26" t="s">
        <v>260</v>
      </c>
      <c r="L21" s="26" t="s">
        <v>37</v>
      </c>
      <c r="M21" s="30" t="s">
        <v>638</v>
      </c>
      <c r="N21" s="26" t="s">
        <v>38</v>
      </c>
      <c r="O21" s="35" t="s">
        <v>583</v>
      </c>
      <c r="P21" s="31"/>
      <c r="Q21" s="26" t="s">
        <v>587</v>
      </c>
      <c r="R21" s="30" t="s">
        <v>187</v>
      </c>
    </row>
    <row r="22" spans="1:18">
      <c r="A22" s="89" t="s">
        <v>446</v>
      </c>
      <c r="B22" s="89" t="s">
        <v>447</v>
      </c>
      <c r="C22" s="89" t="s">
        <v>630</v>
      </c>
      <c r="D22" s="25" t="s">
        <v>257</v>
      </c>
      <c r="E22" s="28" t="str">
        <f t="shared" si="0"/>
        <v>โครงการการจ่ายค่าบำรุงสมาชิก World Energy Council (WEC)</v>
      </c>
      <c r="F22" s="26" t="s">
        <v>258</v>
      </c>
      <c r="G22" s="26" t="s">
        <v>28</v>
      </c>
      <c r="H22" s="30">
        <v>2564</v>
      </c>
      <c r="I22" s="30" t="s">
        <v>208</v>
      </c>
      <c r="J22" s="35" t="s">
        <v>209</v>
      </c>
      <c r="K22" s="26" t="s">
        <v>260</v>
      </c>
      <c r="L22" s="26" t="s">
        <v>37</v>
      </c>
      <c r="M22" s="30" t="s">
        <v>638</v>
      </c>
      <c r="N22" s="26" t="s">
        <v>38</v>
      </c>
      <c r="O22" s="35" t="s">
        <v>583</v>
      </c>
      <c r="P22" s="31"/>
      <c r="Q22" s="26" t="s">
        <v>588</v>
      </c>
      <c r="R22" s="30" t="s">
        <v>187</v>
      </c>
    </row>
    <row r="23" spans="1:18">
      <c r="A23" s="89" t="s">
        <v>446</v>
      </c>
      <c r="B23" s="89" t="s">
        <v>447</v>
      </c>
      <c r="C23" s="89" t="s">
        <v>630</v>
      </c>
      <c r="D23" s="25" t="s">
        <v>237</v>
      </c>
      <c r="E23" s="28" t="str">
        <f t="shared" si="0"/>
        <v>โครงการศูนย์ความร่วมมือด้านพลังงานระหว่างประทเศ</v>
      </c>
      <c r="F23" s="26" t="s">
        <v>238</v>
      </c>
      <c r="G23" s="26" t="s">
        <v>28</v>
      </c>
      <c r="H23" s="30">
        <v>2564</v>
      </c>
      <c r="I23" s="30" t="s">
        <v>208</v>
      </c>
      <c r="J23" s="35" t="s">
        <v>209</v>
      </c>
      <c r="K23" s="26" t="s">
        <v>234</v>
      </c>
      <c r="L23" s="26" t="s">
        <v>37</v>
      </c>
      <c r="M23" s="30" t="s">
        <v>638</v>
      </c>
      <c r="N23" s="26" t="s">
        <v>38</v>
      </c>
      <c r="O23" s="35" t="s">
        <v>583</v>
      </c>
      <c r="P23" s="31"/>
      <c r="Q23" s="26" t="s">
        <v>589</v>
      </c>
      <c r="R23" s="30" t="s">
        <v>187</v>
      </c>
    </row>
    <row r="24" spans="1:18">
      <c r="A24" s="89" t="s">
        <v>446</v>
      </c>
      <c r="B24" s="89" t="s">
        <v>447</v>
      </c>
      <c r="C24" s="89" t="s">
        <v>630</v>
      </c>
      <c r="D24" s="25" t="s">
        <v>235</v>
      </c>
      <c r="E24" s="28" t="str">
        <f t="shared" si="0"/>
        <v>โครงการเจรจาและประชุมนานาชาติ</v>
      </c>
      <c r="F24" s="26" t="s">
        <v>166</v>
      </c>
      <c r="G24" s="26" t="s">
        <v>28</v>
      </c>
      <c r="H24" s="30">
        <v>2564</v>
      </c>
      <c r="I24" s="30" t="s">
        <v>208</v>
      </c>
      <c r="J24" s="35" t="s">
        <v>209</v>
      </c>
      <c r="K24" s="26" t="s">
        <v>234</v>
      </c>
      <c r="L24" s="26" t="s">
        <v>37</v>
      </c>
      <c r="M24" s="30" t="s">
        <v>638</v>
      </c>
      <c r="N24" s="26" t="s">
        <v>38</v>
      </c>
      <c r="O24" s="35" t="s">
        <v>583</v>
      </c>
      <c r="P24" s="31"/>
      <c r="Q24" s="26" t="s">
        <v>590</v>
      </c>
      <c r="R24" s="30" t="s">
        <v>187</v>
      </c>
    </row>
    <row r="25" spans="1:18">
      <c r="A25" s="89" t="s">
        <v>446</v>
      </c>
      <c r="B25" s="89" t="s">
        <v>447</v>
      </c>
      <c r="C25" s="89" t="s">
        <v>630</v>
      </c>
      <c r="D25" s="25" t="s">
        <v>232</v>
      </c>
      <c r="E25" s="28" t="str">
        <f t="shared" si="0"/>
        <v>โครงการประสานความร่วมมือกับประเทศที่มีความสำคัญด้านพลังงาน</v>
      </c>
      <c r="F25" s="26" t="s">
        <v>179</v>
      </c>
      <c r="G25" s="26" t="s">
        <v>28</v>
      </c>
      <c r="H25" s="30">
        <v>2564</v>
      </c>
      <c r="I25" s="30" t="s">
        <v>208</v>
      </c>
      <c r="J25" s="35" t="s">
        <v>209</v>
      </c>
      <c r="K25" s="26" t="s">
        <v>234</v>
      </c>
      <c r="L25" s="26" t="s">
        <v>37</v>
      </c>
      <c r="M25" s="30" t="s">
        <v>638</v>
      </c>
      <c r="N25" s="26" t="s">
        <v>38</v>
      </c>
      <c r="O25" s="35" t="s">
        <v>583</v>
      </c>
      <c r="P25" s="31"/>
      <c r="Q25" s="26" t="s">
        <v>591</v>
      </c>
      <c r="R25" s="30" t="s">
        <v>187</v>
      </c>
    </row>
    <row r="26" spans="1:18">
      <c r="A26" s="89" t="s">
        <v>446</v>
      </c>
      <c r="B26" s="89" t="s">
        <v>447</v>
      </c>
      <c r="C26" s="89" t="s">
        <v>630</v>
      </c>
      <c r="D26" s="25" t="s">
        <v>254</v>
      </c>
      <c r="E26" s="28" t="str">
        <f t="shared" si="0"/>
        <v>โครงการพัฒนากลไกรองรับสภาวะฉุกเฉินด้านพลังงาน</v>
      </c>
      <c r="F26" s="26" t="s">
        <v>255</v>
      </c>
      <c r="G26" s="26" t="s">
        <v>28</v>
      </c>
      <c r="H26" s="30">
        <v>2564</v>
      </c>
      <c r="I26" s="30" t="s">
        <v>208</v>
      </c>
      <c r="J26" s="35" t="s">
        <v>209</v>
      </c>
      <c r="K26" s="26" t="s">
        <v>36</v>
      </c>
      <c r="L26" s="26" t="s">
        <v>37</v>
      </c>
      <c r="M26" s="30" t="s">
        <v>638</v>
      </c>
      <c r="N26" s="26" t="s">
        <v>38</v>
      </c>
      <c r="O26" s="35" t="s">
        <v>583</v>
      </c>
      <c r="P26" s="31"/>
      <c r="Q26" s="26" t="s">
        <v>592</v>
      </c>
      <c r="R26" s="30" t="s">
        <v>187</v>
      </c>
    </row>
    <row r="27" spans="1:18">
      <c r="A27" s="89" t="s">
        <v>446</v>
      </c>
      <c r="B27" s="89" t="s">
        <v>447</v>
      </c>
      <c r="C27" s="89" t="s">
        <v>630</v>
      </c>
      <c r="D27" s="25" t="s">
        <v>220</v>
      </c>
      <c r="E27" s="28" t="str">
        <f t="shared" si="0"/>
        <v>โครงการพัฒนาประสิทธิผลการดำเนินงานเชิงยุทธศาสตร์ตามแผนพลังงานเชิงพื้นที่ 2564</v>
      </c>
      <c r="F27" s="26" t="s">
        <v>221</v>
      </c>
      <c r="G27" s="26" t="s">
        <v>28</v>
      </c>
      <c r="H27" s="30">
        <v>2564</v>
      </c>
      <c r="I27" s="30" t="s">
        <v>208</v>
      </c>
      <c r="J27" s="35" t="s">
        <v>209</v>
      </c>
      <c r="K27" s="26" t="s">
        <v>36</v>
      </c>
      <c r="L27" s="26" t="s">
        <v>37</v>
      </c>
      <c r="M27" s="30" t="s">
        <v>638</v>
      </c>
      <c r="N27" s="26" t="s">
        <v>38</v>
      </c>
      <c r="O27" s="35" t="s">
        <v>583</v>
      </c>
      <c r="P27" s="31"/>
      <c r="Q27" s="26" t="s">
        <v>593</v>
      </c>
      <c r="R27" s="30" t="s">
        <v>187</v>
      </c>
    </row>
    <row r="28" spans="1:18">
      <c r="A28" s="89" t="s">
        <v>446</v>
      </c>
      <c r="B28" s="89" t="s">
        <v>447</v>
      </c>
      <c r="C28" s="89" t="s">
        <v>630</v>
      </c>
      <c r="D28" s="25" t="s">
        <v>341</v>
      </c>
      <c r="E28" s="28" t="str">
        <f t="shared" si="0"/>
        <v>โครงการพัฒนาประสิทธิผลการดำเนินงานเชิงยุทธศาสตร์ตามแผนพลังงานเชิงพื้นที่ ประจำปีงบประมาณ พ.ศ. 2565</v>
      </c>
      <c r="F28" s="26" t="s">
        <v>342</v>
      </c>
      <c r="G28" s="26" t="s">
        <v>28</v>
      </c>
      <c r="H28" s="30">
        <v>2565</v>
      </c>
      <c r="I28" s="30" t="s">
        <v>161</v>
      </c>
      <c r="J28" s="35" t="s">
        <v>35</v>
      </c>
      <c r="K28" s="26" t="s">
        <v>281</v>
      </c>
      <c r="L28" s="26" t="s">
        <v>37</v>
      </c>
      <c r="M28" s="30" t="s">
        <v>638</v>
      </c>
      <c r="N28" s="26" t="s">
        <v>38</v>
      </c>
      <c r="O28" s="35" t="s">
        <v>606</v>
      </c>
      <c r="P28" s="31"/>
      <c r="Q28" s="26" t="s">
        <v>613</v>
      </c>
      <c r="R28" s="30" t="s">
        <v>187</v>
      </c>
    </row>
    <row r="29" spans="1:18">
      <c r="A29" s="89" t="s">
        <v>446</v>
      </c>
      <c r="B29" s="89" t="s">
        <v>447</v>
      </c>
      <c r="C29" s="89" t="s">
        <v>630</v>
      </c>
      <c r="D29" s="25" t="s">
        <v>365</v>
      </c>
      <c r="E29" s="28" t="str">
        <f t="shared" si="0"/>
        <v>โครงการปรับโครงสร้างองค์กรเพื่อรองรับการดำเนินงานภายใต้ระบบสัญญาแบ่งปันผลผลิตเพื่อเพิ่มประสิทธิภาพการตรวจสอบบัญชี (Accounting Audit) และการหักคืนต้นทุน (Cost Recovery) ของการประกอบกิจการปิโตรเลียม ประจำปีงบประมาณ พ.ศ. 2565 (โครงการต่อเนื่อง พน 0307-65-0002)</v>
      </c>
      <c r="F29" s="26" t="s">
        <v>366</v>
      </c>
      <c r="G29" s="26" t="s">
        <v>28</v>
      </c>
      <c r="H29" s="30">
        <v>2565</v>
      </c>
      <c r="I29" s="30" t="s">
        <v>110</v>
      </c>
      <c r="J29" s="35" t="s">
        <v>35</v>
      </c>
      <c r="K29" s="26" t="s">
        <v>227</v>
      </c>
      <c r="L29" s="26" t="s">
        <v>118</v>
      </c>
      <c r="M29" s="30" t="s">
        <v>636</v>
      </c>
      <c r="N29" s="26" t="s">
        <v>38</v>
      </c>
      <c r="O29" s="30" t="s">
        <v>502</v>
      </c>
      <c r="P29" s="31"/>
      <c r="Q29" s="26" t="s">
        <v>614</v>
      </c>
      <c r="R29" s="30" t="s">
        <v>187</v>
      </c>
    </row>
    <row r="30" spans="1:18">
      <c r="A30" s="89" t="s">
        <v>446</v>
      </c>
      <c r="B30" s="89" t="s">
        <v>447</v>
      </c>
      <c r="C30" s="89" t="s">
        <v>630</v>
      </c>
      <c r="D30" s="25" t="s">
        <v>372</v>
      </c>
      <c r="E30" s="28" t="str">
        <f t="shared" si="0"/>
        <v xml:space="preserve">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</v>
      </c>
      <c r="F30" s="26" t="s">
        <v>501</v>
      </c>
      <c r="G30" s="26" t="s">
        <v>28</v>
      </c>
      <c r="H30" s="30">
        <v>2566</v>
      </c>
      <c r="I30" s="30" t="s">
        <v>279</v>
      </c>
      <c r="J30" s="35" t="s">
        <v>280</v>
      </c>
      <c r="K30" s="26" t="s">
        <v>267</v>
      </c>
      <c r="L30" s="26" t="s">
        <v>118</v>
      </c>
      <c r="M30" s="30" t="s">
        <v>636</v>
      </c>
      <c r="N30" s="26" t="s">
        <v>38</v>
      </c>
      <c r="O30" s="30" t="s">
        <v>502</v>
      </c>
      <c r="P30" s="31"/>
      <c r="Q30" s="26" t="s">
        <v>616</v>
      </c>
      <c r="R30" s="30" t="s">
        <v>187</v>
      </c>
    </row>
    <row r="31" spans="1:18">
      <c r="A31" s="89" t="s">
        <v>446</v>
      </c>
      <c r="B31" s="89" t="s">
        <v>447</v>
      </c>
      <c r="C31" s="89" t="s">
        <v>630</v>
      </c>
      <c r="D31" s="25" t="s">
        <v>375</v>
      </c>
      <c r="E31" s="28" t="str">
        <f t="shared" si="0"/>
        <v>โครงการประเมินผลการบังคับใช้กฎหมายว่าด้วยปิโตรเลียม เพื่อความมั่นคงด้านการจัดหาพลังงาน</v>
      </c>
      <c r="F31" s="26" t="s">
        <v>376</v>
      </c>
      <c r="G31" s="26" t="s">
        <v>28</v>
      </c>
      <c r="H31" s="30">
        <v>2566</v>
      </c>
      <c r="I31" s="30" t="s">
        <v>332</v>
      </c>
      <c r="J31" s="35" t="s">
        <v>280</v>
      </c>
      <c r="K31" s="26" t="s">
        <v>185</v>
      </c>
      <c r="L31" s="26" t="s">
        <v>118</v>
      </c>
      <c r="M31" s="30" t="s">
        <v>636</v>
      </c>
      <c r="N31" s="26" t="s">
        <v>38</v>
      </c>
      <c r="O31" s="30" t="s">
        <v>502</v>
      </c>
      <c r="P31" s="31"/>
      <c r="Q31" s="26" t="s">
        <v>617</v>
      </c>
      <c r="R31" s="30" t="s">
        <v>187</v>
      </c>
    </row>
    <row r="32" spans="1:18">
      <c r="A32" s="89" t="s">
        <v>446</v>
      </c>
      <c r="B32" s="89" t="s">
        <v>447</v>
      </c>
      <c r="C32" s="89" t="s">
        <v>630</v>
      </c>
      <c r="D32" s="25" t="s">
        <v>390</v>
      </c>
      <c r="E32" s="28" t="str">
        <f t="shared" si="0"/>
        <v>โครงการจัดทำแนวทางการส่งเสริมให้ประเทศไทยเป็น Regional LNG Hub</v>
      </c>
      <c r="F32" s="26" t="s">
        <v>391</v>
      </c>
      <c r="G32" s="26" t="s">
        <v>28</v>
      </c>
      <c r="H32" s="30">
        <v>2566</v>
      </c>
      <c r="I32" s="30" t="s">
        <v>380</v>
      </c>
      <c r="J32" s="35" t="s">
        <v>280</v>
      </c>
      <c r="K32" s="26" t="s">
        <v>52</v>
      </c>
      <c r="L32" s="26" t="s">
        <v>53</v>
      </c>
      <c r="M32" s="30" t="s">
        <v>637</v>
      </c>
      <c r="N32" s="26" t="s">
        <v>38</v>
      </c>
      <c r="O32" s="30" t="s">
        <v>502</v>
      </c>
      <c r="P32" s="31"/>
      <c r="Q32" s="26" t="s">
        <v>621</v>
      </c>
      <c r="R32" s="38" t="s">
        <v>187</v>
      </c>
    </row>
    <row r="33" spans="1:18">
      <c r="A33" s="89" t="s">
        <v>446</v>
      </c>
      <c r="B33" s="89" t="s">
        <v>447</v>
      </c>
      <c r="C33" s="89" t="s">
        <v>630</v>
      </c>
      <c r="D33" s="25" t="s">
        <v>396</v>
      </c>
      <c r="E33" s="28" t="str">
        <f t="shared" si="0"/>
        <v>จ้างกำจัดเชื้อราที่เกิดขึ้นกับตัวอย่างหิน และการบริหารจัดการบรรจุภัณฑ์ที่เกิดเชื้อรา  ณ อาคารคลังข้อมูลตัวอย่างหิน จ.ระยอง ประจำปีงบประมาณ พ.ศ. 2566</v>
      </c>
      <c r="F33" s="26" t="s">
        <v>397</v>
      </c>
      <c r="G33" s="26" t="s">
        <v>28</v>
      </c>
      <c r="H33" s="30">
        <v>2566</v>
      </c>
      <c r="I33" s="30" t="s">
        <v>387</v>
      </c>
      <c r="J33" s="35" t="s">
        <v>280</v>
      </c>
      <c r="K33" s="26" t="s">
        <v>398</v>
      </c>
      <c r="L33" s="26" t="s">
        <v>118</v>
      </c>
      <c r="M33" s="30" t="s">
        <v>636</v>
      </c>
      <c r="N33" s="26" t="s">
        <v>38</v>
      </c>
      <c r="O33" s="30" t="s">
        <v>502</v>
      </c>
      <c r="P33" s="31"/>
      <c r="Q33" s="26" t="s">
        <v>622</v>
      </c>
      <c r="R33" s="38" t="s">
        <v>187</v>
      </c>
    </row>
    <row r="34" spans="1:18">
      <c r="A34" s="89" t="s">
        <v>446</v>
      </c>
      <c r="B34" s="89" t="s">
        <v>447</v>
      </c>
      <c r="C34" s="89" t="s">
        <v>630</v>
      </c>
      <c r="D34" s="25" t="s">
        <v>405</v>
      </c>
      <c r="E34" s="28" t="str">
        <f t="shared" si="0"/>
        <v>โครงการเจรจาและประชุมนานาชาติ</v>
      </c>
      <c r="F34" s="26" t="s">
        <v>166</v>
      </c>
      <c r="G34" s="26" t="s">
        <v>28</v>
      </c>
      <c r="H34" s="30">
        <v>2566</v>
      </c>
      <c r="I34" s="30" t="s">
        <v>279</v>
      </c>
      <c r="J34" s="35" t="s">
        <v>280</v>
      </c>
      <c r="K34" s="26" t="s">
        <v>260</v>
      </c>
      <c r="L34" s="26" t="s">
        <v>37</v>
      </c>
      <c r="M34" s="30" t="s">
        <v>638</v>
      </c>
      <c r="N34" s="26" t="s">
        <v>38</v>
      </c>
      <c r="O34" s="30" t="s">
        <v>502</v>
      </c>
      <c r="P34" s="31"/>
      <c r="Q34" s="27" t="s">
        <v>625</v>
      </c>
      <c r="R34" s="31" t="s">
        <v>447</v>
      </c>
    </row>
    <row r="35" spans="1:18">
      <c r="A35" s="89" t="s">
        <v>446</v>
      </c>
      <c r="B35" s="89" t="s">
        <v>447</v>
      </c>
      <c r="C35" s="89" t="s">
        <v>631</v>
      </c>
      <c r="D35" s="27" t="s">
        <v>402</v>
      </c>
      <c r="E35" s="28" t="str">
        <f t="shared" si="0"/>
        <v>ประสานความร่วมมือกับประเทศที่มีความสำคัญด้านพลังงาน</v>
      </c>
      <c r="F35" s="27" t="s">
        <v>403</v>
      </c>
      <c r="G35" s="27" t="s">
        <v>28</v>
      </c>
      <c r="H35" s="31">
        <v>2566</v>
      </c>
      <c r="I35" s="31" t="s">
        <v>279</v>
      </c>
      <c r="J35" s="31" t="s">
        <v>280</v>
      </c>
      <c r="K35" s="27" t="s">
        <v>260</v>
      </c>
      <c r="L35" s="27" t="s">
        <v>37</v>
      </c>
      <c r="M35" s="30" t="s">
        <v>638</v>
      </c>
      <c r="N35" s="27" t="s">
        <v>38</v>
      </c>
      <c r="O35" s="31" t="s">
        <v>502</v>
      </c>
      <c r="P35" s="87" t="s">
        <v>632</v>
      </c>
      <c r="Q35" s="27" t="s">
        <v>625</v>
      </c>
      <c r="R35" s="31" t="s">
        <v>447</v>
      </c>
    </row>
    <row r="36" spans="1:18">
      <c r="A36" s="89" t="s">
        <v>446</v>
      </c>
      <c r="B36" s="89" t="s">
        <v>601</v>
      </c>
      <c r="C36" s="89" t="s">
        <v>630</v>
      </c>
      <c r="D36" s="25" t="s">
        <v>322</v>
      </c>
      <c r="E36" s="28" t="str">
        <f t="shared" si="0"/>
        <v>โครงการเพิ่มประสิทธิภาพระบบฐานข้อมูลและโปรแกรมรับส่งข้อมูลอิเล็กทรอนิกส์ ผ่านระบบ National Single Windows (NSW) ในการพิจารณาและแจ้งผลการพิจารณา ตามมาตรา 70 แห่งพระราชบัญญัติปิโตรเลียม พ.ศ. 2514 (ปี 2565)</v>
      </c>
      <c r="F36" s="26" t="s">
        <v>323</v>
      </c>
      <c r="G36" s="26" t="s">
        <v>28</v>
      </c>
      <c r="H36" s="30">
        <v>2565</v>
      </c>
      <c r="I36" s="30" t="s">
        <v>161</v>
      </c>
      <c r="J36" s="35" t="s">
        <v>35</v>
      </c>
      <c r="K36" s="26" t="s">
        <v>227</v>
      </c>
      <c r="L36" s="26" t="s">
        <v>118</v>
      </c>
      <c r="M36" s="30" t="s">
        <v>636</v>
      </c>
      <c r="N36" s="26" t="s">
        <v>38</v>
      </c>
      <c r="O36" s="35" t="s">
        <v>606</v>
      </c>
      <c r="P36" s="31"/>
      <c r="Q36" s="26" t="s">
        <v>602</v>
      </c>
      <c r="R36" s="30" t="s">
        <v>211</v>
      </c>
    </row>
    <row r="37" spans="1:18">
      <c r="A37" s="89" t="s">
        <v>439</v>
      </c>
      <c r="B37" s="89" t="s">
        <v>454</v>
      </c>
      <c r="C37" s="89" t="s">
        <v>630</v>
      </c>
      <c r="D37" s="27" t="s">
        <v>54</v>
      </c>
      <c r="E37" s="86" t="s">
        <v>344</v>
      </c>
      <c r="F37" s="27" t="s">
        <v>55</v>
      </c>
      <c r="G37" s="27" t="s">
        <v>28</v>
      </c>
      <c r="H37" s="31">
        <v>2562</v>
      </c>
      <c r="I37" s="27" t="s">
        <v>50</v>
      </c>
      <c r="J37" s="27" t="s">
        <v>51</v>
      </c>
      <c r="K37" s="27" t="s">
        <v>52</v>
      </c>
      <c r="L37" s="27" t="s">
        <v>53</v>
      </c>
      <c r="M37" s="31" t="s">
        <v>637</v>
      </c>
      <c r="N37" s="27" t="s">
        <v>38</v>
      </c>
      <c r="O37" s="27"/>
      <c r="P37" s="31"/>
      <c r="Q37" s="26" t="s">
        <v>530</v>
      </c>
      <c r="R37" s="30" t="s">
        <v>454</v>
      </c>
    </row>
    <row r="38" spans="1:18">
      <c r="A38" s="89" t="s">
        <v>439</v>
      </c>
      <c r="B38" s="89" t="s">
        <v>454</v>
      </c>
      <c r="C38" s="89" t="s">
        <v>630</v>
      </c>
      <c r="D38" s="25" t="s">
        <v>327</v>
      </c>
      <c r="E38" s="28" t="str">
        <f t="shared" ref="E38:E43" si="1">HYPERLINK(Q38,F38)</f>
        <v>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และการเตรียมการเปิดให้ยื่นขอสิทธิสำรวจและผลิตปิโตรเลียม (ปีงบประมาณ 2565)</v>
      </c>
      <c r="F38" s="26" t="s">
        <v>202</v>
      </c>
      <c r="G38" s="26" t="s">
        <v>28</v>
      </c>
      <c r="H38" s="30">
        <v>2565</v>
      </c>
      <c r="I38" s="30" t="s">
        <v>161</v>
      </c>
      <c r="J38" s="35" t="s">
        <v>35</v>
      </c>
      <c r="K38" s="26" t="s">
        <v>267</v>
      </c>
      <c r="L38" s="26" t="s">
        <v>118</v>
      </c>
      <c r="M38" s="30" t="s">
        <v>636</v>
      </c>
      <c r="N38" s="26" t="s">
        <v>38</v>
      </c>
      <c r="O38" s="35" t="s">
        <v>606</v>
      </c>
      <c r="P38" s="31"/>
      <c r="Q38" s="26" t="s">
        <v>608</v>
      </c>
      <c r="R38" s="30" t="s">
        <v>607</v>
      </c>
    </row>
    <row r="39" spans="1:18">
      <c r="A39" s="89" t="s">
        <v>439</v>
      </c>
      <c r="B39" s="89" t="s">
        <v>454</v>
      </c>
      <c r="C39" s="89" t="s">
        <v>630</v>
      </c>
      <c r="D39" s="25" t="s">
        <v>532</v>
      </c>
      <c r="E39" s="28" t="str">
        <f t="shared" si="1"/>
        <v xml:space="preserve">โครงการศูนย์ความร่วมมือด้านพลังงานระหว่างประเทศ </v>
      </c>
      <c r="F39" s="26" t="s">
        <v>533</v>
      </c>
      <c r="G39" s="26" t="s">
        <v>28</v>
      </c>
      <c r="H39" s="30">
        <v>2567</v>
      </c>
      <c r="I39" s="30" t="s">
        <v>415</v>
      </c>
      <c r="J39" s="35" t="s">
        <v>416</v>
      </c>
      <c r="K39" s="26" t="s">
        <v>260</v>
      </c>
      <c r="L39" s="26" t="s">
        <v>37</v>
      </c>
      <c r="M39" s="30" t="s">
        <v>638</v>
      </c>
      <c r="N39" s="26" t="s">
        <v>38</v>
      </c>
      <c r="O39" s="30" t="s">
        <v>518</v>
      </c>
      <c r="P39" s="27"/>
      <c r="Q39" s="27"/>
      <c r="R39" s="31" t="s">
        <v>428</v>
      </c>
    </row>
    <row r="40" spans="1:18">
      <c r="A40" s="89" t="s">
        <v>439</v>
      </c>
      <c r="B40" s="89" t="s">
        <v>454</v>
      </c>
      <c r="C40" s="89" t="s">
        <v>630</v>
      </c>
      <c r="D40" s="25" t="s">
        <v>535</v>
      </c>
      <c r="E40" s="28" t="str">
        <f t="shared" si="1"/>
        <v>โครงการประสานความร่วมมือกับประเทศที่มีศักยภาพด้านพลังงานเพื่อขับเคลื่อนศักยภาพพลังงานของไทยและส่งเสริมเศรษฐกิจระหว่างประเทศ</v>
      </c>
      <c r="F40" s="26" t="s">
        <v>536</v>
      </c>
      <c r="G40" s="26" t="s">
        <v>28</v>
      </c>
      <c r="H40" s="30">
        <v>2567</v>
      </c>
      <c r="I40" s="30" t="s">
        <v>415</v>
      </c>
      <c r="J40" s="35" t="s">
        <v>416</v>
      </c>
      <c r="K40" s="26" t="s">
        <v>260</v>
      </c>
      <c r="L40" s="26" t="s">
        <v>37</v>
      </c>
      <c r="M40" s="30" t="s">
        <v>638</v>
      </c>
      <c r="N40" s="26" t="s">
        <v>38</v>
      </c>
      <c r="O40" s="30" t="s">
        <v>518</v>
      </c>
      <c r="P40" s="27"/>
      <c r="Q40" s="27"/>
      <c r="R40" s="31" t="s">
        <v>428</v>
      </c>
    </row>
    <row r="41" spans="1:18">
      <c r="A41" s="89" t="s">
        <v>439</v>
      </c>
      <c r="B41" s="89" t="s">
        <v>454</v>
      </c>
      <c r="C41" s="89" t="s">
        <v>630</v>
      </c>
      <c r="D41" s="25" t="s">
        <v>542</v>
      </c>
      <c r="E41" s="28" t="str">
        <f t="shared" si="1"/>
        <v>จัดทำฐานข้อมูลสินทรัพย์ที่เป็นของรัฐ ภายใต้ระบบสัญญาแบ่งปันผลผลิต ในรูปแบบดิจิทัล ประจำปีงบประมาณ พ.ศ. 2568</v>
      </c>
      <c r="F41" s="26" t="s">
        <v>543</v>
      </c>
      <c r="G41" s="26" t="s">
        <v>28</v>
      </c>
      <c r="H41" s="30">
        <v>2568</v>
      </c>
      <c r="I41" s="30" t="s">
        <v>529</v>
      </c>
      <c r="J41" s="35" t="s">
        <v>544</v>
      </c>
      <c r="K41" s="26" t="s">
        <v>545</v>
      </c>
      <c r="L41" s="26" t="s">
        <v>118</v>
      </c>
      <c r="M41" s="30" t="s">
        <v>636</v>
      </c>
      <c r="N41" s="26" t="s">
        <v>38</v>
      </c>
      <c r="O41" s="30" t="s">
        <v>546</v>
      </c>
      <c r="P41" s="27"/>
      <c r="Q41" s="27"/>
      <c r="R41" s="31" t="s">
        <v>428</v>
      </c>
    </row>
    <row r="42" spans="1:18">
      <c r="A42" s="89" t="s">
        <v>439</v>
      </c>
      <c r="B42" s="89" t="s">
        <v>454</v>
      </c>
      <c r="C42" s="89" t="s">
        <v>630</v>
      </c>
      <c r="D42" s="25" t="s">
        <v>548</v>
      </c>
      <c r="E42" s="28" t="str">
        <f t="shared" si="1"/>
        <v>โครงการตรวจเฝ้าระวังผลกระทบด้านสิ่งแวดล้อมจากการประกอบกิจการปิโตรเลียมในอ่าวไทย ประจำปีงบประมาณ พ.ศ. 2568</v>
      </c>
      <c r="F42" s="26" t="s">
        <v>549</v>
      </c>
      <c r="G42" s="26" t="s">
        <v>28</v>
      </c>
      <c r="H42" s="30">
        <v>2568</v>
      </c>
      <c r="I42" s="30" t="s">
        <v>550</v>
      </c>
      <c r="J42" s="35" t="s">
        <v>544</v>
      </c>
      <c r="K42" s="26" t="s">
        <v>317</v>
      </c>
      <c r="L42" s="26" t="s">
        <v>118</v>
      </c>
      <c r="M42" s="30" t="s">
        <v>636</v>
      </c>
      <c r="N42" s="26" t="s">
        <v>38</v>
      </c>
      <c r="O42" s="30" t="s">
        <v>546</v>
      </c>
      <c r="P42" s="27"/>
      <c r="Q42" s="27"/>
      <c r="R42" s="31" t="s">
        <v>428</v>
      </c>
    </row>
    <row r="43" spans="1:18">
      <c r="A43" s="89" t="s">
        <v>439</v>
      </c>
      <c r="B43" s="89" t="s">
        <v>454</v>
      </c>
      <c r="C43" s="89" t="s">
        <v>630</v>
      </c>
      <c r="D43" s="25" t="s">
        <v>553</v>
      </c>
      <c r="E43" s="28" t="str">
        <f t="shared" si="1"/>
        <v>โครงการตรวจสอบการจัดเก็บรายได้ทั้งระบบสัมปทานและสัญญาแบ่งปันผลผลิต  (Audit Field Work) ประจำปีงบประมาณ พ.ศ. 2568 โดยวิธีคัดเลือก</v>
      </c>
      <c r="F43" s="26" t="s">
        <v>554</v>
      </c>
      <c r="G43" s="26" t="s">
        <v>28</v>
      </c>
      <c r="H43" s="30">
        <v>2568</v>
      </c>
      <c r="I43" s="30" t="s">
        <v>550</v>
      </c>
      <c r="J43" s="35" t="s">
        <v>544</v>
      </c>
      <c r="K43" s="26" t="s">
        <v>227</v>
      </c>
      <c r="L43" s="26" t="s">
        <v>118</v>
      </c>
      <c r="M43" s="30" t="s">
        <v>636</v>
      </c>
      <c r="N43" s="26" t="s">
        <v>38</v>
      </c>
      <c r="O43" s="30" t="s">
        <v>546</v>
      </c>
      <c r="P43" s="27"/>
      <c r="Q43" s="27"/>
      <c r="R43" s="31" t="s">
        <v>428</v>
      </c>
    </row>
    <row r="44" spans="1:18">
      <c r="A44" s="90" t="s">
        <v>439</v>
      </c>
      <c r="B44" s="90" t="s">
        <v>440</v>
      </c>
      <c r="C44" s="90" t="s">
        <v>630</v>
      </c>
      <c r="D44" s="27" t="s">
        <v>70</v>
      </c>
      <c r="E44" s="86" t="s">
        <v>71</v>
      </c>
      <c r="F44" s="27" t="s">
        <v>71</v>
      </c>
      <c r="G44" s="27" t="s">
        <v>28</v>
      </c>
      <c r="H44" s="31">
        <v>2561</v>
      </c>
      <c r="I44" s="27" t="s">
        <v>43</v>
      </c>
      <c r="J44" s="27" t="s">
        <v>73</v>
      </c>
      <c r="K44" s="27" t="s">
        <v>36</v>
      </c>
      <c r="L44" s="27" t="s">
        <v>37</v>
      </c>
      <c r="M44" s="31" t="s">
        <v>638</v>
      </c>
      <c r="N44" s="27" t="s">
        <v>38</v>
      </c>
      <c r="O44" s="27"/>
      <c r="P44" s="31"/>
      <c r="Q44" s="26" t="s">
        <v>515</v>
      </c>
      <c r="R44" s="38" t="s">
        <v>411</v>
      </c>
    </row>
    <row r="45" spans="1:18">
      <c r="A45" s="90" t="s">
        <v>439</v>
      </c>
      <c r="B45" s="90" t="s">
        <v>440</v>
      </c>
      <c r="C45" s="90" t="s">
        <v>630</v>
      </c>
      <c r="D45" s="27" t="s">
        <v>78</v>
      </c>
      <c r="E45" s="86" t="s">
        <v>79</v>
      </c>
      <c r="F45" s="27" t="s">
        <v>79</v>
      </c>
      <c r="G45" s="27" t="s">
        <v>28</v>
      </c>
      <c r="H45" s="31">
        <v>2561</v>
      </c>
      <c r="I45" s="27" t="s">
        <v>43</v>
      </c>
      <c r="J45" s="27" t="s">
        <v>35</v>
      </c>
      <c r="K45" s="27" t="s">
        <v>36</v>
      </c>
      <c r="L45" s="27" t="s">
        <v>37</v>
      </c>
      <c r="M45" s="31" t="s">
        <v>638</v>
      </c>
      <c r="N45" s="27" t="s">
        <v>38</v>
      </c>
      <c r="O45" s="27"/>
      <c r="P45" s="31"/>
      <c r="Q45" s="26" t="s">
        <v>521</v>
      </c>
      <c r="R45" s="30" t="s">
        <v>440</v>
      </c>
    </row>
    <row r="46" spans="1:18">
      <c r="A46" s="90" t="s">
        <v>439</v>
      </c>
      <c r="B46" s="90" t="s">
        <v>440</v>
      </c>
      <c r="C46" s="90" t="s">
        <v>630</v>
      </c>
      <c r="D46" s="27" t="s">
        <v>150</v>
      </c>
      <c r="E46" s="86" t="s">
        <v>151</v>
      </c>
      <c r="F46" s="27" t="s">
        <v>151</v>
      </c>
      <c r="G46" s="27" t="s">
        <v>28</v>
      </c>
      <c r="H46" s="31">
        <v>2563</v>
      </c>
      <c r="I46" s="27" t="s">
        <v>130</v>
      </c>
      <c r="J46" s="27" t="s">
        <v>73</v>
      </c>
      <c r="K46" s="27" t="s">
        <v>52</v>
      </c>
      <c r="L46" s="27" t="s">
        <v>53</v>
      </c>
      <c r="M46" s="31" t="s">
        <v>637</v>
      </c>
      <c r="N46" s="27" t="s">
        <v>38</v>
      </c>
      <c r="O46" s="27"/>
      <c r="P46" s="31"/>
      <c r="Q46" s="26" t="s">
        <v>564</v>
      </c>
      <c r="R46" s="30" t="s">
        <v>440</v>
      </c>
    </row>
    <row r="47" spans="1:18">
      <c r="A47" s="90" t="s">
        <v>439</v>
      </c>
      <c r="B47" s="90" t="s">
        <v>440</v>
      </c>
      <c r="C47" s="90" t="s">
        <v>630</v>
      </c>
      <c r="D47" s="25" t="s">
        <v>437</v>
      </c>
      <c r="E47" s="28" t="str">
        <f t="shared" ref="E47:E55" si="2">HYPERLINK(Q47,F47)</f>
        <v>โครงการศึกษาและพัฒนาแบบจำลองด้านพลังงานสาขาขนส่งเพื่อรองรับการเปลี่ยนแปลงโครงสร้างพื้นฐานด้านพลังงานที่สอดคล้องกับเทคโนโลยีด้านพลังงานในอนาคต</v>
      </c>
      <c r="F47" s="26" t="s">
        <v>422</v>
      </c>
      <c r="G47" s="26" t="s">
        <v>28</v>
      </c>
      <c r="H47" s="30">
        <v>2567</v>
      </c>
      <c r="I47" s="30" t="s">
        <v>520</v>
      </c>
      <c r="J47" s="35" t="s">
        <v>423</v>
      </c>
      <c r="K47" s="26" t="s">
        <v>87</v>
      </c>
      <c r="L47" s="26" t="s">
        <v>53</v>
      </c>
      <c r="M47" s="30" t="s">
        <v>637</v>
      </c>
      <c r="N47" s="26" t="s">
        <v>38</v>
      </c>
      <c r="O47" s="30" t="s">
        <v>518</v>
      </c>
      <c r="P47" s="27"/>
      <c r="Q47" s="27"/>
      <c r="R47" s="31" t="s">
        <v>411</v>
      </c>
    </row>
    <row r="48" spans="1:18">
      <c r="A48" s="90" t="s">
        <v>439</v>
      </c>
      <c r="B48" s="90" t="s">
        <v>440</v>
      </c>
      <c r="C48" s="90" t="s">
        <v>630</v>
      </c>
      <c r="D48" s="25" t="s">
        <v>470</v>
      </c>
      <c r="E48" s="28" t="str">
        <f t="shared" si="2"/>
        <v>โครงการพัฒนาและปรับปรุงโปรแกรมประยุกต์ฐานข้อมูลการจัดการของเสียและการปล่อยก๊าซเรือนกระจกจากการประกอบกิจการปิโตรเลียม</v>
      </c>
      <c r="F48" s="26" t="s">
        <v>471</v>
      </c>
      <c r="G48" s="26" t="s">
        <v>28</v>
      </c>
      <c r="H48" s="30">
        <v>2567</v>
      </c>
      <c r="I48" s="30" t="s">
        <v>415</v>
      </c>
      <c r="J48" s="35" t="s">
        <v>522</v>
      </c>
      <c r="K48" s="26" t="s">
        <v>317</v>
      </c>
      <c r="L48" s="26" t="s">
        <v>118</v>
      </c>
      <c r="M48" s="30" t="s">
        <v>636</v>
      </c>
      <c r="N48" s="26" t="s">
        <v>38</v>
      </c>
      <c r="O48" s="30" t="s">
        <v>518</v>
      </c>
      <c r="P48" s="27"/>
      <c r="Q48" s="27"/>
      <c r="R48" s="31" t="s">
        <v>642</v>
      </c>
    </row>
    <row r="49" spans="1:18">
      <c r="A49" s="90" t="s">
        <v>439</v>
      </c>
      <c r="B49" s="90" t="s">
        <v>440</v>
      </c>
      <c r="C49" s="90" t="s">
        <v>630</v>
      </c>
      <c r="D49" s="25" t="s">
        <v>449</v>
      </c>
      <c r="E49" s="28" t="str">
        <f t="shared" si="2"/>
        <v xml:space="preserve">โครงการตรวจเฝ้าระวังผลกระทบด้านสิ่งแวดล้อมจากการประกอบกิจการปิโตรเลียมในอ่าวไทย </v>
      </c>
      <c r="F49" s="26" t="s">
        <v>524</v>
      </c>
      <c r="G49" s="26" t="s">
        <v>28</v>
      </c>
      <c r="H49" s="30">
        <v>2567</v>
      </c>
      <c r="I49" s="30" t="s">
        <v>415</v>
      </c>
      <c r="J49" s="35" t="s">
        <v>525</v>
      </c>
      <c r="K49" s="26" t="s">
        <v>317</v>
      </c>
      <c r="L49" s="26" t="s">
        <v>118</v>
      </c>
      <c r="M49" s="30" t="s">
        <v>636</v>
      </c>
      <c r="N49" s="26" t="s">
        <v>38</v>
      </c>
      <c r="O49" s="30" t="s">
        <v>518</v>
      </c>
      <c r="P49" s="27"/>
      <c r="Q49" s="27"/>
      <c r="R49" s="31" t="s">
        <v>642</v>
      </c>
    </row>
    <row r="50" spans="1:18">
      <c r="A50" s="90" t="s">
        <v>439</v>
      </c>
      <c r="B50" s="90" t="s">
        <v>440</v>
      </c>
      <c r="C50" s="90" t="s">
        <v>630</v>
      </c>
      <c r="D50" s="25" t="s">
        <v>459</v>
      </c>
      <c r="E50" s="28" t="str">
        <f t="shared" si="2"/>
        <v>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</v>
      </c>
      <c r="F50" s="26" t="s">
        <v>460</v>
      </c>
      <c r="G50" s="26" t="s">
        <v>28</v>
      </c>
      <c r="H50" s="30">
        <v>2567</v>
      </c>
      <c r="I50" s="30" t="s">
        <v>415</v>
      </c>
      <c r="J50" s="35" t="s">
        <v>416</v>
      </c>
      <c r="K50" s="26" t="s">
        <v>216</v>
      </c>
      <c r="L50" s="26" t="s">
        <v>118</v>
      </c>
      <c r="M50" s="30" t="s">
        <v>636</v>
      </c>
      <c r="N50" s="26" t="s">
        <v>38</v>
      </c>
      <c r="O50" s="30" t="s">
        <v>518</v>
      </c>
      <c r="P50" s="27"/>
      <c r="Q50" s="27"/>
      <c r="R50" s="31" t="s">
        <v>642</v>
      </c>
    </row>
    <row r="51" spans="1:18">
      <c r="A51" s="90" t="s">
        <v>439</v>
      </c>
      <c r="B51" s="90" t="s">
        <v>440</v>
      </c>
      <c r="C51" s="90" t="s">
        <v>630</v>
      </c>
      <c r="D51" s="25" t="s">
        <v>452</v>
      </c>
      <c r="E51" s="28" t="str">
        <f t="shared" si="2"/>
        <v>โครงการพัฒนาระบบดิจิทัลเพื่อเพิ่มประสิทธิภาพในการกำกับดูแลการประกอบกิจการปิโตรเลียม  ในส่วนของการตรวจสอบการผลิต ขนส่ง เก็บรักษา และ ขายหรือจำหน่าย ระยะที่ 2 ประจำปีงบประมาณ พ.ศ. 2567</v>
      </c>
      <c r="F51" s="26" t="s">
        <v>453</v>
      </c>
      <c r="G51" s="26" t="s">
        <v>28</v>
      </c>
      <c r="H51" s="30">
        <v>2567</v>
      </c>
      <c r="I51" s="30" t="s">
        <v>528</v>
      </c>
      <c r="J51" s="35" t="s">
        <v>529</v>
      </c>
      <c r="K51" s="26" t="s">
        <v>275</v>
      </c>
      <c r="L51" s="26" t="s">
        <v>118</v>
      </c>
      <c r="M51" s="30" t="s">
        <v>636</v>
      </c>
      <c r="N51" s="26" t="s">
        <v>38</v>
      </c>
      <c r="O51" s="30" t="s">
        <v>518</v>
      </c>
      <c r="P51" s="27"/>
      <c r="Q51" s="27"/>
      <c r="R51" s="31" t="s">
        <v>642</v>
      </c>
    </row>
    <row r="52" spans="1:18">
      <c r="A52" s="90" t="s">
        <v>439</v>
      </c>
      <c r="B52" s="90" t="s">
        <v>440</v>
      </c>
      <c r="C52" s="90" t="s">
        <v>630</v>
      </c>
      <c r="D52" s="25" t="s">
        <v>468</v>
      </c>
      <c r="E52" s="28" t="str">
        <f t="shared" si="2"/>
        <v>โครงการเจรจาและประชุมนานาชาติ</v>
      </c>
      <c r="F52" s="26" t="s">
        <v>166</v>
      </c>
      <c r="G52" s="26" t="s">
        <v>28</v>
      </c>
      <c r="H52" s="30">
        <v>2567</v>
      </c>
      <c r="I52" s="30" t="s">
        <v>415</v>
      </c>
      <c r="J52" s="35" t="s">
        <v>416</v>
      </c>
      <c r="K52" s="26" t="s">
        <v>260</v>
      </c>
      <c r="L52" s="26" t="s">
        <v>37</v>
      </c>
      <c r="M52" s="30" t="s">
        <v>638</v>
      </c>
      <c r="N52" s="26" t="s">
        <v>38</v>
      </c>
      <c r="O52" s="30" t="s">
        <v>518</v>
      </c>
      <c r="P52" s="27"/>
      <c r="Q52" s="27"/>
      <c r="R52" s="31" t="s">
        <v>642</v>
      </c>
    </row>
    <row r="53" spans="1:18">
      <c r="A53" s="91" t="s">
        <v>439</v>
      </c>
      <c r="B53" s="91" t="s">
        <v>648</v>
      </c>
      <c r="C53" s="91" t="s">
        <v>630</v>
      </c>
      <c r="D53" s="25" t="s">
        <v>561</v>
      </c>
      <c r="E53" s="28" t="str">
        <f t="shared" si="2"/>
        <v xml:space="preserve">โครงการจ้างที่ปรึกษาในการศึกษาแนวทางการกำหนดกลไกและราคาคาร์บอนสำหรับโครงการกักเก็บคาร์บอนไดออกไซด์ในชั้นหินธรณีวิทยาใต้ดินในอุตสาหกรรมสำรวจและผลิตปิโตรเลียม </v>
      </c>
      <c r="F53" s="26" t="s">
        <v>562</v>
      </c>
      <c r="G53" s="26" t="s">
        <v>28</v>
      </c>
      <c r="H53" s="30">
        <v>2568</v>
      </c>
      <c r="I53" s="30" t="s">
        <v>522</v>
      </c>
      <c r="J53" s="35" t="s">
        <v>563</v>
      </c>
      <c r="K53" s="26" t="s">
        <v>267</v>
      </c>
      <c r="L53" s="26" t="s">
        <v>118</v>
      </c>
      <c r="M53" s="30" t="s">
        <v>636</v>
      </c>
      <c r="N53" s="26" t="s">
        <v>38</v>
      </c>
      <c r="O53" s="30" t="s">
        <v>546</v>
      </c>
      <c r="P53" s="27"/>
      <c r="Q53" s="27"/>
      <c r="R53" s="31" t="s">
        <v>645</v>
      </c>
    </row>
    <row r="54" spans="1:18">
      <c r="A54" s="91" t="s">
        <v>439</v>
      </c>
      <c r="B54" s="91" t="s">
        <v>648</v>
      </c>
      <c r="C54" s="91" t="s">
        <v>630</v>
      </c>
      <c r="D54" s="25" t="s">
        <v>565</v>
      </c>
      <c r="E54" s="28" t="str">
        <f t="shared" si="2"/>
        <v>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</v>
      </c>
      <c r="F54" s="26" t="s">
        <v>292</v>
      </c>
      <c r="G54" s="26" t="s">
        <v>28</v>
      </c>
      <c r="H54" s="30">
        <v>2568</v>
      </c>
      <c r="I54" s="30" t="s">
        <v>550</v>
      </c>
      <c r="J54" s="35" t="s">
        <v>544</v>
      </c>
      <c r="K54" s="26" t="s">
        <v>294</v>
      </c>
      <c r="L54" s="26" t="s">
        <v>118</v>
      </c>
      <c r="M54" s="30" t="s">
        <v>636</v>
      </c>
      <c r="N54" s="26" t="s">
        <v>38</v>
      </c>
      <c r="O54" s="30" t="s">
        <v>546</v>
      </c>
      <c r="P54" s="27"/>
      <c r="Q54" s="27"/>
      <c r="R54" s="31" t="s">
        <v>645</v>
      </c>
    </row>
    <row r="55" spans="1:18">
      <c r="A55" s="92" t="s">
        <v>439</v>
      </c>
      <c r="B55" s="92" t="s">
        <v>647</v>
      </c>
      <c r="C55" s="92" t="s">
        <v>630</v>
      </c>
      <c r="D55" s="25" t="s">
        <v>556</v>
      </c>
      <c r="E55" s="28" t="str">
        <f t="shared" si="2"/>
        <v>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การบริหารจัดการการสำรวจและผลิตปิโตรเลียมในพื้นที่พัฒนาร่วมไทย-มาเลเซีย</v>
      </c>
      <c r="F55" s="26" t="s">
        <v>557</v>
      </c>
      <c r="G55" s="26" t="s">
        <v>28</v>
      </c>
      <c r="H55" s="30">
        <v>2568</v>
      </c>
      <c r="I55" s="30" t="s">
        <v>550</v>
      </c>
      <c r="J55" s="35" t="s">
        <v>544</v>
      </c>
      <c r="K55" s="26" t="s">
        <v>216</v>
      </c>
      <c r="L55" s="26" t="s">
        <v>118</v>
      </c>
      <c r="M55" s="30" t="s">
        <v>636</v>
      </c>
      <c r="N55" s="26" t="s">
        <v>38</v>
      </c>
      <c r="O55" s="30" t="s">
        <v>546</v>
      </c>
      <c r="P55" s="27"/>
      <c r="Q55" s="27"/>
      <c r="R55" s="31" t="s">
        <v>644</v>
      </c>
    </row>
    <row r="56" spans="1:18">
      <c r="A56" s="93" t="s">
        <v>461</v>
      </c>
      <c r="B56" s="93" t="s">
        <v>540</v>
      </c>
      <c r="C56" s="93" t="s">
        <v>630</v>
      </c>
      <c r="D56" s="27" t="s">
        <v>131</v>
      </c>
      <c r="E56" s="86" t="s">
        <v>132</v>
      </c>
      <c r="F56" s="27" t="s">
        <v>132</v>
      </c>
      <c r="G56" s="27" t="s">
        <v>28</v>
      </c>
      <c r="H56" s="31">
        <v>2562</v>
      </c>
      <c r="I56" s="27" t="s">
        <v>86</v>
      </c>
      <c r="J56" s="27" t="s">
        <v>77</v>
      </c>
      <c r="K56" s="27" t="s">
        <v>36</v>
      </c>
      <c r="L56" s="27" t="s">
        <v>37</v>
      </c>
      <c r="M56" s="31" t="s">
        <v>638</v>
      </c>
      <c r="N56" s="27" t="s">
        <v>38</v>
      </c>
      <c r="O56" s="27"/>
      <c r="P56" s="31"/>
      <c r="Q56" s="26" t="s">
        <v>541</v>
      </c>
      <c r="R56" s="30" t="s">
        <v>540</v>
      </c>
    </row>
    <row r="57" spans="1:18">
      <c r="A57" s="93" t="s">
        <v>461</v>
      </c>
      <c r="B57" s="93" t="s">
        <v>540</v>
      </c>
      <c r="C57" s="93" t="s">
        <v>630</v>
      </c>
      <c r="D57" s="25" t="s">
        <v>264</v>
      </c>
      <c r="E57" s="28" t="str">
        <f t="shared" ref="E57:E66" si="3">HYPERLINK(Q57,F57)</f>
        <v>โครงการพัฒนาระบบบริหารจัดการด้านการประเมินศักยภาพเชื้อเพลิงธรรมชาติ เพื่อการกำกับดูแลการสำรวจและผลิตปิโตรเลียม และการเตรียมการเปิดยื่นขอสิทธิสำรวจและผลิตปิโตรเลีย</v>
      </c>
      <c r="F57" s="26" t="s">
        <v>265</v>
      </c>
      <c r="G57" s="26" t="s">
        <v>28</v>
      </c>
      <c r="H57" s="30">
        <v>2564</v>
      </c>
      <c r="I57" s="30" t="s">
        <v>161</v>
      </c>
      <c r="J57" s="35" t="s">
        <v>35</v>
      </c>
      <c r="K57" s="26" t="s">
        <v>267</v>
      </c>
      <c r="L57" s="26" t="s">
        <v>118</v>
      </c>
      <c r="M57" s="30" t="s">
        <v>636</v>
      </c>
      <c r="N57" s="26" t="s">
        <v>38</v>
      </c>
      <c r="O57" s="35" t="s">
        <v>583</v>
      </c>
      <c r="P57" s="31"/>
      <c r="Q57" s="26" t="s">
        <v>575</v>
      </c>
      <c r="R57" s="30" t="s">
        <v>540</v>
      </c>
    </row>
    <row r="58" spans="1:18">
      <c r="A58" s="93" t="s">
        <v>461</v>
      </c>
      <c r="B58" s="93" t="s">
        <v>540</v>
      </c>
      <c r="C58" s="93" t="s">
        <v>630</v>
      </c>
      <c r="D58" s="25" t="s">
        <v>248</v>
      </c>
      <c r="E58" s="28" t="str">
        <f t="shared" si="3"/>
        <v>โครงการบูรณาการงานด้านถ่านหินโดยรวมของประเทศให้เกิดประสิทธิภาพสูงสุด  ประจำปีงบประมาณ 2564</v>
      </c>
      <c r="F58" s="26" t="s">
        <v>249</v>
      </c>
      <c r="G58" s="26" t="s">
        <v>28</v>
      </c>
      <c r="H58" s="30">
        <v>2564</v>
      </c>
      <c r="I58" s="30" t="s">
        <v>144</v>
      </c>
      <c r="J58" s="35" t="s">
        <v>209</v>
      </c>
      <c r="K58" s="26" t="s">
        <v>117</v>
      </c>
      <c r="L58" s="26" t="s">
        <v>118</v>
      </c>
      <c r="M58" s="30" t="s">
        <v>636</v>
      </c>
      <c r="N58" s="26" t="s">
        <v>38</v>
      </c>
      <c r="O58" s="35" t="s">
        <v>583</v>
      </c>
      <c r="P58" s="31"/>
      <c r="Q58" s="26" t="s">
        <v>582</v>
      </c>
      <c r="R58" s="30" t="s">
        <v>194</v>
      </c>
    </row>
    <row r="59" spans="1:18">
      <c r="A59" s="93" t="s">
        <v>461</v>
      </c>
      <c r="B59" s="93" t="s">
        <v>540</v>
      </c>
      <c r="C59" s="93" t="s">
        <v>630</v>
      </c>
      <c r="D59" s="25" t="s">
        <v>318</v>
      </c>
      <c r="E59" s="28" t="str">
        <f t="shared" si="3"/>
        <v>โครงการปรับโครงสร้างองค์กรเพื่อรองรับการดำเนินงานภายใต้ระบบสัญญาแบ่งปันผลผลิตเพื่อเพิ่มประสิทธิภาพการตรวจสอบบัญชี (Accounting Audit) และการหักคืนต้นทุน (Cost Recovery) ของการประกอบกิจการปิโตรเลียม ประจำปีงบประมาณ พ.ศ. 2565</v>
      </c>
      <c r="F59" s="26" t="s">
        <v>319</v>
      </c>
      <c r="G59" s="26" t="s">
        <v>28</v>
      </c>
      <c r="H59" s="30">
        <v>2565</v>
      </c>
      <c r="I59" s="30" t="s">
        <v>110</v>
      </c>
      <c r="J59" s="35" t="s">
        <v>321</v>
      </c>
      <c r="K59" s="26" t="s">
        <v>227</v>
      </c>
      <c r="L59" s="26" t="s">
        <v>118</v>
      </c>
      <c r="M59" s="30" t="s">
        <v>636</v>
      </c>
      <c r="N59" s="26" t="s">
        <v>38</v>
      </c>
      <c r="O59" s="35" t="s">
        <v>606</v>
      </c>
      <c r="P59" s="31"/>
      <c r="Q59" s="26" t="s">
        <v>599</v>
      </c>
      <c r="R59" s="30" t="s">
        <v>194</v>
      </c>
    </row>
    <row r="60" spans="1:18">
      <c r="A60" s="93" t="s">
        <v>461</v>
      </c>
      <c r="B60" s="93" t="s">
        <v>540</v>
      </c>
      <c r="C60" s="93" t="s">
        <v>630</v>
      </c>
      <c r="D60" s="25" t="s">
        <v>325</v>
      </c>
      <c r="E60" s="28" t="str">
        <f t="shared" si="3"/>
        <v>โครงการประสานความร่วมมือกับประเทศที่มีความสำคัญด้านพลังงาน</v>
      </c>
      <c r="F60" s="26" t="s">
        <v>179</v>
      </c>
      <c r="G60" s="26" t="s">
        <v>28</v>
      </c>
      <c r="H60" s="30">
        <v>2565</v>
      </c>
      <c r="I60" s="30" t="s">
        <v>161</v>
      </c>
      <c r="J60" s="35" t="s">
        <v>35</v>
      </c>
      <c r="K60" s="26" t="s">
        <v>260</v>
      </c>
      <c r="L60" s="26" t="s">
        <v>37</v>
      </c>
      <c r="M60" s="30" t="s">
        <v>638</v>
      </c>
      <c r="N60" s="26" t="s">
        <v>38</v>
      </c>
      <c r="O60" s="35" t="s">
        <v>606</v>
      </c>
      <c r="P60" s="31"/>
      <c r="Q60" s="26" t="s">
        <v>600</v>
      </c>
      <c r="R60" s="30" t="s">
        <v>194</v>
      </c>
    </row>
    <row r="61" spans="1:18">
      <c r="A61" s="93" t="s">
        <v>461</v>
      </c>
      <c r="B61" s="93" t="s">
        <v>540</v>
      </c>
      <c r="C61" s="93" t="s">
        <v>630</v>
      </c>
      <c r="D61" s="25" t="s">
        <v>378</v>
      </c>
      <c r="E61" s="28" t="str">
        <f t="shared" si="3"/>
        <v>โครงการพัฒนาระบบดิจิทัลเพื่อเพิ่มประสิทธิภาพในการกำกับดูแลการประกอบกิจการปิโตรเลียม  ในส่วนของการตรวจสอบการผลิต ขนส่ง เก็บรักษา และ ขายหรือจำหน่าย</v>
      </c>
      <c r="F61" s="26" t="s">
        <v>379</v>
      </c>
      <c r="G61" s="26" t="s">
        <v>28</v>
      </c>
      <c r="H61" s="30">
        <v>2566</v>
      </c>
      <c r="I61" s="30" t="s">
        <v>380</v>
      </c>
      <c r="J61" s="35" t="s">
        <v>370</v>
      </c>
      <c r="K61" s="26" t="s">
        <v>275</v>
      </c>
      <c r="L61" s="26" t="s">
        <v>118</v>
      </c>
      <c r="M61" s="30" t="s">
        <v>636</v>
      </c>
      <c r="N61" s="26" t="s">
        <v>38</v>
      </c>
      <c r="O61" s="30" t="s">
        <v>502</v>
      </c>
      <c r="P61" s="31"/>
      <c r="Q61" s="26" t="s">
        <v>618</v>
      </c>
      <c r="R61" s="30" t="s">
        <v>194</v>
      </c>
    </row>
    <row r="62" spans="1:18">
      <c r="A62" s="93" t="s">
        <v>461</v>
      </c>
      <c r="B62" s="93" t="s">
        <v>540</v>
      </c>
      <c r="C62" s="93" t="s">
        <v>630</v>
      </c>
      <c r="D62" s="25" t="s">
        <v>393</v>
      </c>
      <c r="E62" s="28" t="str">
        <f t="shared" si="3"/>
        <v>โครงการการจัดทำแผนโครงสร้างพื้นฐานก๊าซธรรมชาติของประเทศ</v>
      </c>
      <c r="F62" s="26" t="s">
        <v>394</v>
      </c>
      <c r="G62" s="26" t="s">
        <v>28</v>
      </c>
      <c r="H62" s="30">
        <v>2566</v>
      </c>
      <c r="I62" s="30" t="s">
        <v>380</v>
      </c>
      <c r="J62" s="35" t="s">
        <v>280</v>
      </c>
      <c r="K62" s="26" t="s">
        <v>52</v>
      </c>
      <c r="L62" s="26" t="s">
        <v>53</v>
      </c>
      <c r="M62" s="30" t="s">
        <v>637</v>
      </c>
      <c r="N62" s="26" t="s">
        <v>38</v>
      </c>
      <c r="O62" s="30" t="s">
        <v>502</v>
      </c>
      <c r="P62" s="31"/>
      <c r="Q62" s="26" t="s">
        <v>620</v>
      </c>
      <c r="R62" s="30" t="s">
        <v>194</v>
      </c>
    </row>
    <row r="63" spans="1:18">
      <c r="A63" s="93" t="s">
        <v>461</v>
      </c>
      <c r="B63" s="93" t="s">
        <v>540</v>
      </c>
      <c r="C63" s="93" t="s">
        <v>630</v>
      </c>
      <c r="D63" s="27" t="s">
        <v>402</v>
      </c>
      <c r="E63" s="28" t="str">
        <f t="shared" si="3"/>
        <v>ประสานความร่วมมือกับประเทศที่มีความสำคัญด้านพลังงาน</v>
      </c>
      <c r="F63" s="27" t="s">
        <v>403</v>
      </c>
      <c r="G63" s="27" t="s">
        <v>28</v>
      </c>
      <c r="H63" s="31">
        <v>2566</v>
      </c>
      <c r="I63" s="31" t="s">
        <v>279</v>
      </c>
      <c r="J63" s="31" t="s">
        <v>280</v>
      </c>
      <c r="K63" s="27" t="s">
        <v>260</v>
      </c>
      <c r="L63" s="27" t="s">
        <v>37</v>
      </c>
      <c r="M63" s="30" t="s">
        <v>638</v>
      </c>
      <c r="N63" s="27" t="s">
        <v>38</v>
      </c>
      <c r="O63" s="31" t="s">
        <v>502</v>
      </c>
      <c r="P63" s="40"/>
      <c r="Q63" s="27" t="s">
        <v>626</v>
      </c>
      <c r="R63" s="31" t="s">
        <v>194</v>
      </c>
    </row>
    <row r="64" spans="1:18">
      <c r="A64" s="93" t="s">
        <v>461</v>
      </c>
      <c r="B64" s="93" t="s">
        <v>540</v>
      </c>
      <c r="C64" s="93" t="s">
        <v>630</v>
      </c>
      <c r="D64" s="27" t="s">
        <v>465</v>
      </c>
      <c r="E64" s="28" t="str">
        <f t="shared" si="3"/>
        <v>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การบริหารจัดการการสำรวจและผลิตปิโตรเลียมในพื้นที่พัฒน่าร่วมไทย-มาเลเซีย</v>
      </c>
      <c r="F64" s="27" t="s">
        <v>466</v>
      </c>
      <c r="G64" s="27" t="s">
        <v>28</v>
      </c>
      <c r="H64" s="31">
        <v>2567</v>
      </c>
      <c r="I64" s="31" t="s">
        <v>415</v>
      </c>
      <c r="J64" s="31" t="s">
        <v>416</v>
      </c>
      <c r="K64" s="27" t="s">
        <v>216</v>
      </c>
      <c r="L64" s="27" t="s">
        <v>118</v>
      </c>
      <c r="M64" s="30" t="s">
        <v>636</v>
      </c>
      <c r="N64" s="27" t="s">
        <v>38</v>
      </c>
      <c r="O64" s="31" t="s">
        <v>518</v>
      </c>
      <c r="P64" s="27"/>
      <c r="Q64" s="27"/>
      <c r="R64" s="31" t="s">
        <v>418</v>
      </c>
    </row>
    <row r="65" spans="1:18">
      <c r="A65" s="93" t="s">
        <v>461</v>
      </c>
      <c r="B65" s="93" t="s">
        <v>540</v>
      </c>
      <c r="C65" s="93" t="s">
        <v>630</v>
      </c>
      <c r="D65" s="27" t="s">
        <v>443</v>
      </c>
      <c r="E65" s="28" t="str">
        <f t="shared" si="3"/>
        <v>จ้างกำจัดเชื้อราที่เกิดขึ้นกับตัวอย่างหิน และการบริหารจัดการบรรจุภัณฑ์ที่เกิดเชื้อรา ณ อาคารคลังข้อมูลตัวอย่างหิน จ.ระยอง ประจำปีงบประมาณ พ.ศ. 2566 (ต่อเนื่อง) (พน 0303-66-0001)</v>
      </c>
      <c r="F65" s="27" t="s">
        <v>444</v>
      </c>
      <c r="G65" s="27" t="s">
        <v>28</v>
      </c>
      <c r="H65" s="31">
        <v>2567</v>
      </c>
      <c r="I65" s="31" t="s">
        <v>415</v>
      </c>
      <c r="J65" s="31" t="s">
        <v>445</v>
      </c>
      <c r="K65" s="27" t="s">
        <v>398</v>
      </c>
      <c r="L65" s="27" t="s">
        <v>118</v>
      </c>
      <c r="M65" s="30" t="s">
        <v>636</v>
      </c>
      <c r="N65" s="27" t="s">
        <v>38</v>
      </c>
      <c r="O65" s="31" t="s">
        <v>518</v>
      </c>
      <c r="P65" s="27"/>
      <c r="Q65" s="27"/>
      <c r="R65" s="31" t="s">
        <v>418</v>
      </c>
    </row>
    <row r="66" spans="1:18">
      <c r="A66" s="93" t="s">
        <v>461</v>
      </c>
      <c r="B66" s="93" t="s">
        <v>540</v>
      </c>
      <c r="C66" s="93" t="s">
        <v>630</v>
      </c>
      <c r="D66" s="27" t="s">
        <v>465</v>
      </c>
      <c r="E66" s="28" t="str">
        <f t="shared" si="3"/>
        <v>การเดินทางไปราชการต่างประเทศชั่วคราว เพื่อการติดตาม ตรวจสอบ การบริหารจัดการการสำรวจและผลิตปิโตรเลียมในพื้นที่พัฒน่าร่วมไทย-มาเลเซีย</v>
      </c>
      <c r="F66" s="27" t="s">
        <v>466</v>
      </c>
      <c r="G66" s="27" t="s">
        <v>28</v>
      </c>
      <c r="H66" s="31">
        <v>2567</v>
      </c>
      <c r="I66" s="31" t="s">
        <v>415</v>
      </c>
      <c r="J66" s="31" t="s">
        <v>416</v>
      </c>
      <c r="K66" s="27" t="s">
        <v>216</v>
      </c>
      <c r="L66" s="27" t="s">
        <v>118</v>
      </c>
      <c r="M66" s="30" t="s">
        <v>636</v>
      </c>
      <c r="N66" s="27" t="s">
        <v>38</v>
      </c>
      <c r="O66" s="31" t="s">
        <v>518</v>
      </c>
      <c r="P66" s="27"/>
      <c r="Q66" s="27"/>
      <c r="R66" s="31" t="s">
        <v>418</v>
      </c>
    </row>
    <row r="67" spans="1:18">
      <c r="A67" s="94" t="s">
        <v>461</v>
      </c>
      <c r="B67" s="94" t="s">
        <v>551</v>
      </c>
      <c r="C67" s="94" t="s">
        <v>630</v>
      </c>
      <c r="D67" s="27" t="s">
        <v>137</v>
      </c>
      <c r="E67" s="86" t="s">
        <v>138</v>
      </c>
      <c r="F67" s="27" t="s">
        <v>138</v>
      </c>
      <c r="G67" s="27" t="s">
        <v>28</v>
      </c>
      <c r="H67" s="31">
        <v>2562</v>
      </c>
      <c r="I67" s="27" t="s">
        <v>86</v>
      </c>
      <c r="J67" s="27" t="s">
        <v>77</v>
      </c>
      <c r="K67" s="27" t="s">
        <v>36</v>
      </c>
      <c r="L67" s="27" t="s">
        <v>37</v>
      </c>
      <c r="M67" s="31" t="s">
        <v>638</v>
      </c>
      <c r="N67" s="27" t="s">
        <v>38</v>
      </c>
      <c r="O67" s="27"/>
      <c r="P67" s="31"/>
      <c r="Q67" s="26" t="s">
        <v>552</v>
      </c>
      <c r="R67" s="30" t="s">
        <v>551</v>
      </c>
    </row>
    <row r="68" spans="1:18">
      <c r="A68" s="94" t="s">
        <v>461</v>
      </c>
      <c r="B68" s="94" t="s">
        <v>551</v>
      </c>
      <c r="C68" s="94" t="s">
        <v>630</v>
      </c>
      <c r="D68" s="25" t="s">
        <v>251</v>
      </c>
      <c r="E68" s="28" t="str">
        <f>HYPERLINK(Q68,F68)</f>
        <v>โครงการจัดทำฐานข้อมูลการศึกษาศักยภาพเชื้อเพลิงธรรมชาติ</v>
      </c>
      <c r="F68" s="26" t="s">
        <v>252</v>
      </c>
      <c r="G68" s="26" t="s">
        <v>28</v>
      </c>
      <c r="H68" s="30">
        <v>2564</v>
      </c>
      <c r="I68" s="30" t="s">
        <v>149</v>
      </c>
      <c r="J68" s="35" t="s">
        <v>157</v>
      </c>
      <c r="K68" s="26" t="s">
        <v>117</v>
      </c>
      <c r="L68" s="26" t="s">
        <v>118</v>
      </c>
      <c r="M68" s="30" t="s">
        <v>636</v>
      </c>
      <c r="N68" s="26" t="s">
        <v>38</v>
      </c>
      <c r="O68" s="35" t="s">
        <v>583</v>
      </c>
      <c r="P68" s="31"/>
      <c r="Q68" s="26" t="s">
        <v>580</v>
      </c>
      <c r="R68" s="30" t="s">
        <v>551</v>
      </c>
    </row>
    <row r="69" spans="1:18">
      <c r="A69" s="94" t="s">
        <v>461</v>
      </c>
      <c r="B69" s="94" t="s">
        <v>551</v>
      </c>
      <c r="C69" s="94" t="s">
        <v>630</v>
      </c>
      <c r="D69" s="25" t="s">
        <v>382</v>
      </c>
      <c r="E69" s="28" t="str">
        <f>HYPERLINK(Q69,F69)</f>
        <v>ค่าใช้จ่ายในการติดตาม ตรวจสอบการบริหารจัดการสำรวจและผลิตปิโตรเลียมในพื้้นที่พัฒนาร่วมไทย-มาเลเซีย</v>
      </c>
      <c r="F69" s="26" t="s">
        <v>383</v>
      </c>
      <c r="G69" s="26" t="s">
        <v>28</v>
      </c>
      <c r="H69" s="30">
        <v>2566</v>
      </c>
      <c r="I69" s="30" t="s">
        <v>279</v>
      </c>
      <c r="J69" s="35" t="s">
        <v>280</v>
      </c>
      <c r="K69" s="26" t="s">
        <v>216</v>
      </c>
      <c r="L69" s="26" t="s">
        <v>118</v>
      </c>
      <c r="M69" s="30" t="s">
        <v>636</v>
      </c>
      <c r="N69" s="26" t="s">
        <v>38</v>
      </c>
      <c r="O69" s="30" t="s">
        <v>502</v>
      </c>
      <c r="P69" s="31"/>
      <c r="Q69" s="26" t="s">
        <v>619</v>
      </c>
      <c r="R69" s="30" t="s">
        <v>173</v>
      </c>
    </row>
    <row r="70" spans="1:18">
      <c r="A70" s="95" t="s">
        <v>461</v>
      </c>
      <c r="B70" s="95" t="s">
        <v>462</v>
      </c>
      <c r="C70" s="95" t="s">
        <v>630</v>
      </c>
      <c r="D70" s="27" t="s">
        <v>67</v>
      </c>
      <c r="E70" s="86" t="s">
        <v>68</v>
      </c>
      <c r="F70" s="27" t="s">
        <v>68</v>
      </c>
      <c r="G70" s="27" t="s">
        <v>28</v>
      </c>
      <c r="H70" s="31">
        <v>2561</v>
      </c>
      <c r="I70" s="27" t="s">
        <v>43</v>
      </c>
      <c r="J70" s="27" t="s">
        <v>65</v>
      </c>
      <c r="K70" s="27"/>
      <c r="L70" s="27" t="s">
        <v>66</v>
      </c>
      <c r="M70" s="31" t="s">
        <v>641</v>
      </c>
      <c r="N70" s="27" t="s">
        <v>38</v>
      </c>
      <c r="O70" s="27"/>
      <c r="P70" s="31"/>
      <c r="Q70" s="26" t="s">
        <v>514</v>
      </c>
      <c r="R70" s="38" t="s">
        <v>300</v>
      </c>
    </row>
    <row r="71" spans="1:18">
      <c r="A71" s="95" t="s">
        <v>461</v>
      </c>
      <c r="B71" s="95" t="s">
        <v>462</v>
      </c>
      <c r="C71" s="95" t="s">
        <v>630</v>
      </c>
      <c r="D71" s="27" t="s">
        <v>47</v>
      </c>
      <c r="E71" s="86" t="s">
        <v>48</v>
      </c>
      <c r="F71" s="27" t="s">
        <v>48</v>
      </c>
      <c r="G71" s="27" t="s">
        <v>28</v>
      </c>
      <c r="H71" s="31">
        <v>2562</v>
      </c>
      <c r="I71" s="27" t="s">
        <v>50</v>
      </c>
      <c r="J71" s="27" t="s">
        <v>51</v>
      </c>
      <c r="K71" s="27" t="s">
        <v>52</v>
      </c>
      <c r="L71" s="27" t="s">
        <v>53</v>
      </c>
      <c r="M71" s="31" t="s">
        <v>637</v>
      </c>
      <c r="N71" s="27" t="s">
        <v>38</v>
      </c>
      <c r="O71" s="27"/>
      <c r="P71" s="31"/>
      <c r="Q71" s="26" t="s">
        <v>527</v>
      </c>
      <c r="R71" s="30" t="s">
        <v>462</v>
      </c>
    </row>
    <row r="72" spans="1:18">
      <c r="A72" s="95" t="s">
        <v>461</v>
      </c>
      <c r="B72" s="95" t="s">
        <v>462</v>
      </c>
      <c r="C72" s="95" t="s">
        <v>630</v>
      </c>
      <c r="D72" s="27" t="s">
        <v>95</v>
      </c>
      <c r="E72" s="86" t="s">
        <v>96</v>
      </c>
      <c r="F72" s="27" t="s">
        <v>96</v>
      </c>
      <c r="G72" s="27" t="s">
        <v>28</v>
      </c>
      <c r="H72" s="31">
        <v>2562</v>
      </c>
      <c r="I72" s="27" t="s">
        <v>65</v>
      </c>
      <c r="J72" s="27" t="s">
        <v>77</v>
      </c>
      <c r="K72" s="27" t="s">
        <v>94</v>
      </c>
      <c r="L72" s="27" t="s">
        <v>53</v>
      </c>
      <c r="M72" s="31" t="s">
        <v>637</v>
      </c>
      <c r="N72" s="27" t="s">
        <v>38</v>
      </c>
      <c r="O72" s="27"/>
      <c r="P72" s="31"/>
      <c r="Q72" s="26" t="s">
        <v>534</v>
      </c>
      <c r="R72" s="30" t="s">
        <v>462</v>
      </c>
    </row>
    <row r="73" spans="1:18">
      <c r="A73" s="95" t="s">
        <v>461</v>
      </c>
      <c r="B73" s="95" t="s">
        <v>462</v>
      </c>
      <c r="C73" s="95" t="s">
        <v>630</v>
      </c>
      <c r="D73" s="27" t="s">
        <v>112</v>
      </c>
      <c r="E73" s="86" t="s">
        <v>113</v>
      </c>
      <c r="F73" s="27" t="s">
        <v>113</v>
      </c>
      <c r="G73" s="27" t="s">
        <v>28</v>
      </c>
      <c r="H73" s="31">
        <v>2562</v>
      </c>
      <c r="I73" s="27" t="s">
        <v>115</v>
      </c>
      <c r="J73" s="27" t="s">
        <v>116</v>
      </c>
      <c r="K73" s="27" t="s">
        <v>117</v>
      </c>
      <c r="L73" s="27" t="s">
        <v>118</v>
      </c>
      <c r="M73" s="31" t="s">
        <v>636</v>
      </c>
      <c r="N73" s="27" t="s">
        <v>38</v>
      </c>
      <c r="O73" s="27"/>
      <c r="P73" s="31"/>
      <c r="Q73" s="26" t="s">
        <v>537</v>
      </c>
      <c r="R73" s="30" t="s">
        <v>462</v>
      </c>
    </row>
    <row r="74" spans="1:18">
      <c r="A74" s="95" t="s">
        <v>461</v>
      </c>
      <c r="B74" s="95" t="s">
        <v>462</v>
      </c>
      <c r="C74" s="95" t="s">
        <v>630</v>
      </c>
      <c r="D74" s="27" t="s">
        <v>119</v>
      </c>
      <c r="E74" s="86" t="s">
        <v>120</v>
      </c>
      <c r="F74" s="27" t="s">
        <v>120</v>
      </c>
      <c r="G74" s="27" t="s">
        <v>28</v>
      </c>
      <c r="H74" s="31">
        <v>2562</v>
      </c>
      <c r="I74" s="27" t="s">
        <v>115</v>
      </c>
      <c r="J74" s="27" t="s">
        <v>122</v>
      </c>
      <c r="K74" s="27" t="s">
        <v>117</v>
      </c>
      <c r="L74" s="27" t="s">
        <v>118</v>
      </c>
      <c r="M74" s="31" t="s">
        <v>636</v>
      </c>
      <c r="N74" s="27" t="s">
        <v>38</v>
      </c>
      <c r="O74" s="27"/>
      <c r="P74" s="31"/>
      <c r="Q74" s="26" t="s">
        <v>538</v>
      </c>
      <c r="R74" s="30" t="s">
        <v>462</v>
      </c>
    </row>
    <row r="75" spans="1:18">
      <c r="A75" s="95" t="s">
        <v>461</v>
      </c>
      <c r="B75" s="95" t="s">
        <v>462</v>
      </c>
      <c r="C75" s="95" t="s">
        <v>630</v>
      </c>
      <c r="D75" s="27" t="s">
        <v>153</v>
      </c>
      <c r="E75" s="28" t="str">
        <f>HYPERLINK(Q75,F75)</f>
        <v>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</v>
      </c>
      <c r="F75" s="27" t="s">
        <v>154</v>
      </c>
      <c r="G75" s="27" t="s">
        <v>84</v>
      </c>
      <c r="H75" s="31">
        <v>2563</v>
      </c>
      <c r="I75" s="31" t="s">
        <v>156</v>
      </c>
      <c r="J75" s="31" t="s">
        <v>157</v>
      </c>
      <c r="K75" s="27" t="s">
        <v>87</v>
      </c>
      <c r="L75" s="27" t="s">
        <v>53</v>
      </c>
      <c r="M75" s="30" t="s">
        <v>637</v>
      </c>
      <c r="N75" s="27" t="s">
        <v>38</v>
      </c>
      <c r="O75" s="31" t="s">
        <v>581</v>
      </c>
      <c r="P75" s="31"/>
      <c r="Q75" s="26" t="s">
        <v>558</v>
      </c>
      <c r="R75" s="30" t="s">
        <v>462</v>
      </c>
    </row>
    <row r="76" spans="1:18">
      <c r="A76" s="95" t="s">
        <v>461</v>
      </c>
      <c r="B76" s="95" t="s">
        <v>462</v>
      </c>
      <c r="C76" s="95" t="s">
        <v>630</v>
      </c>
      <c r="D76" s="27" t="s">
        <v>127</v>
      </c>
      <c r="E76" s="86" t="s">
        <v>128</v>
      </c>
      <c r="F76" s="27" t="s">
        <v>128</v>
      </c>
      <c r="G76" s="27" t="s">
        <v>28</v>
      </c>
      <c r="H76" s="31">
        <v>2563</v>
      </c>
      <c r="I76" s="27" t="s">
        <v>130</v>
      </c>
      <c r="J76" s="27" t="s">
        <v>73</v>
      </c>
      <c r="K76" s="27" t="s">
        <v>36</v>
      </c>
      <c r="L76" s="27" t="s">
        <v>37</v>
      </c>
      <c r="M76" s="31" t="s">
        <v>638</v>
      </c>
      <c r="N76" s="27" t="s">
        <v>38</v>
      </c>
      <c r="O76" s="27"/>
      <c r="P76" s="31"/>
      <c r="Q76" s="26" t="s">
        <v>560</v>
      </c>
      <c r="R76" s="30" t="s">
        <v>462</v>
      </c>
    </row>
    <row r="77" spans="1:18">
      <c r="A77" s="95" t="s">
        <v>461</v>
      </c>
      <c r="B77" s="95" t="s">
        <v>462</v>
      </c>
      <c r="C77" s="95" t="s">
        <v>630</v>
      </c>
      <c r="D77" s="25" t="s">
        <v>217</v>
      </c>
      <c r="E77" s="28" t="str">
        <f t="shared" ref="E77:E90" si="4">HYPERLINK(Q77,F77)</f>
        <v>ค่าใช้จ่ายในการติดตาม ตรวจสอบการบริหารจัดการสำรวจและผลิตปิโตรเลียมในพื้้นที่พัฒนาร่วมไทย-มาเลเซีย (ประจำปีงบประมาณ 2564)</v>
      </c>
      <c r="F77" s="26" t="s">
        <v>218</v>
      </c>
      <c r="G77" s="26" t="s">
        <v>28</v>
      </c>
      <c r="H77" s="30">
        <v>2564</v>
      </c>
      <c r="I77" s="30" t="s">
        <v>208</v>
      </c>
      <c r="J77" s="35" t="s">
        <v>209</v>
      </c>
      <c r="K77" s="26" t="s">
        <v>216</v>
      </c>
      <c r="L77" s="26" t="s">
        <v>118</v>
      </c>
      <c r="M77" s="30" t="s">
        <v>636</v>
      </c>
      <c r="N77" s="26" t="s">
        <v>38</v>
      </c>
      <c r="O77" s="35" t="s">
        <v>583</v>
      </c>
      <c r="P77" s="31"/>
      <c r="Q77" s="26" t="s">
        <v>568</v>
      </c>
      <c r="R77" s="30" t="s">
        <v>462</v>
      </c>
    </row>
    <row r="78" spans="1:18">
      <c r="A78" s="95" t="s">
        <v>461</v>
      </c>
      <c r="B78" s="95" t="s">
        <v>462</v>
      </c>
      <c r="C78" s="95" t="s">
        <v>630</v>
      </c>
      <c r="D78" s="25" t="s">
        <v>213</v>
      </c>
      <c r="E78" s="28" t="str">
        <f t="shared" si="4"/>
        <v>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 (ประจำปีงบประมาณ 2564)</v>
      </c>
      <c r="F78" s="26" t="s">
        <v>214</v>
      </c>
      <c r="G78" s="26" t="s">
        <v>28</v>
      </c>
      <c r="H78" s="30">
        <v>2564</v>
      </c>
      <c r="I78" s="30" t="s">
        <v>208</v>
      </c>
      <c r="J78" s="35" t="s">
        <v>209</v>
      </c>
      <c r="K78" s="26" t="s">
        <v>216</v>
      </c>
      <c r="L78" s="26" t="s">
        <v>118</v>
      </c>
      <c r="M78" s="30" t="s">
        <v>636</v>
      </c>
      <c r="N78" s="26" t="s">
        <v>38</v>
      </c>
      <c r="O78" s="35" t="s">
        <v>583</v>
      </c>
      <c r="P78" s="31"/>
      <c r="Q78" s="26" t="s">
        <v>570</v>
      </c>
      <c r="R78" s="30" t="s">
        <v>462</v>
      </c>
    </row>
    <row r="79" spans="1:18">
      <c r="A79" s="95" t="s">
        <v>461</v>
      </c>
      <c r="B79" s="95" t="s">
        <v>462</v>
      </c>
      <c r="C79" s="95" t="s">
        <v>630</v>
      </c>
      <c r="D79" s="25" t="s">
        <v>270</v>
      </c>
      <c r="E79" s="28" t="str">
        <f t="shared" si="4"/>
        <v>โครงการจ้างที่ปรึกษาเพื่อดำเนินการประเมินสภาพติดตั้ง อุปกรณ์การผลิต อุปกรณ์สนับสนุน และทรัพย์สินที่ใช้ในการประกอบกิจการปิโตรเลียมในแปลงสำรวจที่กำลังจะสิ้นอายุสัมปทาน</v>
      </c>
      <c r="F79" s="26" t="s">
        <v>271</v>
      </c>
      <c r="G79" s="26" t="s">
        <v>28</v>
      </c>
      <c r="H79" s="30">
        <v>2564</v>
      </c>
      <c r="I79" s="30" t="s">
        <v>273</v>
      </c>
      <c r="J79" s="35" t="s">
        <v>274</v>
      </c>
      <c r="K79" s="26" t="s">
        <v>275</v>
      </c>
      <c r="L79" s="26" t="s">
        <v>118</v>
      </c>
      <c r="M79" s="30" t="s">
        <v>636</v>
      </c>
      <c r="N79" s="26" t="s">
        <v>38</v>
      </c>
      <c r="O79" s="35" t="s">
        <v>583</v>
      </c>
      <c r="P79" s="31"/>
      <c r="Q79" s="26" t="s">
        <v>572</v>
      </c>
      <c r="R79" s="30" t="s">
        <v>462</v>
      </c>
    </row>
    <row r="80" spans="1:18">
      <c r="A80" s="95" t="s">
        <v>461</v>
      </c>
      <c r="B80" s="95" t="s">
        <v>462</v>
      </c>
      <c r="C80" s="95" t="s">
        <v>630</v>
      </c>
      <c r="D80" s="25" t="s">
        <v>205</v>
      </c>
      <c r="E80" s="28" t="str">
        <f t="shared" si="4"/>
        <v>การรับซื้อไฟฟ้าตามแผน PDP 2018 Revision 1, แผน AEDP, และ นโยบายของรัฐ</v>
      </c>
      <c r="F80" s="26" t="s">
        <v>206</v>
      </c>
      <c r="G80" s="26" t="s">
        <v>84</v>
      </c>
      <c r="H80" s="30">
        <v>2564</v>
      </c>
      <c r="I80" s="30" t="s">
        <v>208</v>
      </c>
      <c r="J80" s="35" t="s">
        <v>209</v>
      </c>
      <c r="K80" s="26"/>
      <c r="L80" s="26" t="s">
        <v>210</v>
      </c>
      <c r="M80" s="30" t="s">
        <v>640</v>
      </c>
      <c r="N80" s="26" t="s">
        <v>38</v>
      </c>
      <c r="O80" s="35" t="s">
        <v>583</v>
      </c>
      <c r="P80" s="31"/>
      <c r="Q80" s="26" t="s">
        <v>594</v>
      </c>
      <c r="R80" s="30" t="s">
        <v>169</v>
      </c>
    </row>
    <row r="81" spans="1:18">
      <c r="A81" s="95" t="s">
        <v>461</v>
      </c>
      <c r="B81" s="95" t="s">
        <v>462</v>
      </c>
      <c r="C81" s="95" t="s">
        <v>630</v>
      </c>
      <c r="D81" s="25" t="s">
        <v>603</v>
      </c>
      <c r="E81" s="28" t="str">
        <f t="shared" si="4"/>
        <v>โครงการระบบท่อส่งก๊าซธรรมชาติบนบกจากบางปะกงไปโรงไฟฟ้าพระนครใต้</v>
      </c>
      <c r="F81" s="26" t="s">
        <v>604</v>
      </c>
      <c r="G81" s="26" t="s">
        <v>28</v>
      </c>
      <c r="H81" s="30">
        <v>2565</v>
      </c>
      <c r="I81" s="30" t="s">
        <v>161</v>
      </c>
      <c r="J81" s="35" t="s">
        <v>605</v>
      </c>
      <c r="K81" s="26"/>
      <c r="L81" s="26" t="s">
        <v>66</v>
      </c>
      <c r="M81" s="30" t="s">
        <v>641</v>
      </c>
      <c r="N81" s="26" t="s">
        <v>38</v>
      </c>
      <c r="O81" s="35" t="s">
        <v>606</v>
      </c>
      <c r="P81" s="31"/>
      <c r="Q81" s="26" t="s">
        <v>595</v>
      </c>
      <c r="R81" s="30" t="s">
        <v>169</v>
      </c>
    </row>
    <row r="82" spans="1:18">
      <c r="A82" s="95" t="s">
        <v>461</v>
      </c>
      <c r="B82" s="95" t="s">
        <v>462</v>
      </c>
      <c r="C82" s="95" t="s">
        <v>630</v>
      </c>
      <c r="D82" s="25" t="s">
        <v>301</v>
      </c>
      <c r="E82" s="28" t="str">
        <f t="shared" si="4"/>
        <v xml:space="preserve">โครงการสำรวจและปรับปรุงการพยากรณ์ความต้องการไฟฟ้าในระยะยาว เพื่อให้รองรับความต้องการไฟฟ้าที่เกิดขึ้นจาก Disruptive Technology(โครงการต่อเนื่อง พน 0603-63-0001) </v>
      </c>
      <c r="F82" s="26" t="s">
        <v>609</v>
      </c>
      <c r="G82" s="26" t="s">
        <v>84</v>
      </c>
      <c r="H82" s="30">
        <v>2565</v>
      </c>
      <c r="I82" s="30" t="s">
        <v>161</v>
      </c>
      <c r="J82" s="35" t="s">
        <v>304</v>
      </c>
      <c r="K82" s="26" t="s">
        <v>87</v>
      </c>
      <c r="L82" s="26" t="s">
        <v>53</v>
      </c>
      <c r="M82" s="30" t="s">
        <v>637</v>
      </c>
      <c r="N82" s="26" t="s">
        <v>38</v>
      </c>
      <c r="O82" s="35" t="s">
        <v>606</v>
      </c>
      <c r="P82" s="31"/>
      <c r="Q82" s="26" t="s">
        <v>596</v>
      </c>
      <c r="R82" s="30" t="s">
        <v>169</v>
      </c>
    </row>
    <row r="83" spans="1:18">
      <c r="A83" s="95" t="s">
        <v>461</v>
      </c>
      <c r="B83" s="95" t="s">
        <v>462</v>
      </c>
      <c r="C83" s="95" t="s">
        <v>630</v>
      </c>
      <c r="D83" s="25" t="s">
        <v>308</v>
      </c>
      <c r="E83" s="28" t="str">
        <f t="shared" si="4"/>
        <v>โครงการสื่อสารสร้างความเข้าใจเชิงรุกต่อนโยบายและแผนพลังงาน</v>
      </c>
      <c r="F83" s="26" t="s">
        <v>309</v>
      </c>
      <c r="G83" s="26" t="s">
        <v>84</v>
      </c>
      <c r="H83" s="30">
        <v>2565</v>
      </c>
      <c r="I83" s="30" t="s">
        <v>209</v>
      </c>
      <c r="J83" s="35" t="s">
        <v>311</v>
      </c>
      <c r="K83" s="26" t="s">
        <v>294</v>
      </c>
      <c r="L83" s="26" t="s">
        <v>53</v>
      </c>
      <c r="M83" s="30" t="s">
        <v>637</v>
      </c>
      <c r="N83" s="26" t="s">
        <v>38</v>
      </c>
      <c r="O83" s="35" t="s">
        <v>606</v>
      </c>
      <c r="P83" s="31"/>
      <c r="Q83" s="26" t="s">
        <v>597</v>
      </c>
      <c r="R83" s="30" t="s">
        <v>169</v>
      </c>
    </row>
    <row r="84" spans="1:18">
      <c r="A84" s="95" t="s">
        <v>461</v>
      </c>
      <c r="B84" s="95" t="s">
        <v>462</v>
      </c>
      <c r="C84" s="95" t="s">
        <v>630</v>
      </c>
      <c r="D84" s="25" t="s">
        <v>314</v>
      </c>
      <c r="E84" s="28" t="str">
        <f t="shared" si="4"/>
        <v>โครงการเฝ้าระวังผลกระทบด้านสิ่งแวดล้อมจากการประกอบกิจการปิโตรเลียมในอ่าวไทย ประจำปีงบประมาณ 2565</v>
      </c>
      <c r="F84" s="26" t="s">
        <v>315</v>
      </c>
      <c r="G84" s="26" t="s">
        <v>28</v>
      </c>
      <c r="H84" s="30">
        <v>2565</v>
      </c>
      <c r="I84" s="30" t="s">
        <v>274</v>
      </c>
      <c r="J84" s="35" t="s">
        <v>35</v>
      </c>
      <c r="K84" s="26" t="s">
        <v>317</v>
      </c>
      <c r="L84" s="26" t="s">
        <v>118</v>
      </c>
      <c r="M84" s="30" t="s">
        <v>636</v>
      </c>
      <c r="N84" s="26" t="s">
        <v>38</v>
      </c>
      <c r="O84" s="35" t="s">
        <v>606</v>
      </c>
      <c r="P84" s="31"/>
      <c r="Q84" s="26" t="s">
        <v>598</v>
      </c>
      <c r="R84" s="30" t="s">
        <v>169</v>
      </c>
    </row>
    <row r="85" spans="1:18">
      <c r="A85" s="95" t="s">
        <v>461</v>
      </c>
      <c r="B85" s="95" t="s">
        <v>462</v>
      </c>
      <c r="C85" s="95" t="s">
        <v>630</v>
      </c>
      <c r="D85" s="27" t="s">
        <v>329</v>
      </c>
      <c r="E85" s="28" t="str">
        <f t="shared" si="4"/>
        <v>โครงการผลิตสื่อประชาสัมพันธ์เพื่อสร้างการรับรู้นโยบายพลังงาน ปี 2564</v>
      </c>
      <c r="F85" s="27" t="s">
        <v>330</v>
      </c>
      <c r="G85" s="27" t="s">
        <v>28</v>
      </c>
      <c r="H85" s="31">
        <v>2565</v>
      </c>
      <c r="I85" s="31" t="s">
        <v>209</v>
      </c>
      <c r="J85" s="31" t="s">
        <v>332</v>
      </c>
      <c r="K85" s="27" t="s">
        <v>281</v>
      </c>
      <c r="L85" s="27" t="s">
        <v>37</v>
      </c>
      <c r="M85" s="30" t="s">
        <v>638</v>
      </c>
      <c r="N85" s="27" t="s">
        <v>38</v>
      </c>
      <c r="O85" s="31" t="s">
        <v>606</v>
      </c>
      <c r="P85" s="31"/>
      <c r="Q85" s="26" t="s">
        <v>615</v>
      </c>
      <c r="R85" s="30" t="s">
        <v>169</v>
      </c>
    </row>
    <row r="86" spans="1:18">
      <c r="A86" s="95" t="s">
        <v>461</v>
      </c>
      <c r="B86" s="95" t="s">
        <v>462</v>
      </c>
      <c r="C86" s="95" t="s">
        <v>630</v>
      </c>
      <c r="D86" s="25" t="s">
        <v>385</v>
      </c>
      <c r="E86" s="28" t="str">
        <f t="shared" si="4"/>
        <v>โครงการตรวจสอบบัญชี (Accounting Audit) และการหักคืนต้นทุน (Cost Recovery)  ของการประกอบกิจการปิโตรเลียม (PSC Audit Field Work) ประจำปีงบประมาณ พ.ศ. 2566</v>
      </c>
      <c r="F86" s="26" t="s">
        <v>386</v>
      </c>
      <c r="G86" s="26" t="s">
        <v>28</v>
      </c>
      <c r="H86" s="30">
        <v>2566</v>
      </c>
      <c r="I86" s="30" t="s">
        <v>387</v>
      </c>
      <c r="J86" s="35" t="s">
        <v>388</v>
      </c>
      <c r="K86" s="26" t="s">
        <v>227</v>
      </c>
      <c r="L86" s="26" t="s">
        <v>118</v>
      </c>
      <c r="M86" s="30" t="s">
        <v>636</v>
      </c>
      <c r="N86" s="26" t="s">
        <v>38</v>
      </c>
      <c r="O86" s="30" t="s">
        <v>502</v>
      </c>
      <c r="P86" s="31"/>
      <c r="Q86" s="27" t="s">
        <v>623</v>
      </c>
      <c r="R86" s="31" t="s">
        <v>300</v>
      </c>
    </row>
    <row r="87" spans="1:18">
      <c r="A87" s="95" t="s">
        <v>461</v>
      </c>
      <c r="B87" s="95" t="s">
        <v>462</v>
      </c>
      <c r="C87" s="95" t="s">
        <v>630</v>
      </c>
      <c r="D87" s="25" t="s">
        <v>400</v>
      </c>
      <c r="E87" s="28" t="str">
        <f t="shared" si="4"/>
        <v>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</v>
      </c>
      <c r="F87" s="26" t="s">
        <v>292</v>
      </c>
      <c r="G87" s="26" t="s">
        <v>28</v>
      </c>
      <c r="H87" s="30">
        <v>2566</v>
      </c>
      <c r="I87" s="30" t="s">
        <v>279</v>
      </c>
      <c r="J87" s="35" t="s">
        <v>280</v>
      </c>
      <c r="K87" s="26" t="s">
        <v>294</v>
      </c>
      <c r="L87" s="26" t="s">
        <v>118</v>
      </c>
      <c r="M87" s="30" t="s">
        <v>636</v>
      </c>
      <c r="N87" s="26" t="s">
        <v>38</v>
      </c>
      <c r="O87" s="30" t="s">
        <v>502</v>
      </c>
      <c r="P87" s="31"/>
      <c r="Q87" s="27" t="s">
        <v>624</v>
      </c>
      <c r="R87" s="31" t="s">
        <v>462</v>
      </c>
    </row>
    <row r="88" spans="1:18">
      <c r="A88" s="95" t="s">
        <v>461</v>
      </c>
      <c r="B88" s="95" t="s">
        <v>462</v>
      </c>
      <c r="C88" s="95" t="s">
        <v>630</v>
      </c>
      <c r="D88" s="25" t="s">
        <v>539</v>
      </c>
      <c r="E88" s="28" t="str">
        <f t="shared" si="4"/>
        <v>โครงการพัฒนาประสิทธิภาพการแก้ไขสภาวะฉุกเฉินด้านพลังงาน</v>
      </c>
      <c r="F88" s="26" t="s">
        <v>199</v>
      </c>
      <c r="G88" s="26" t="s">
        <v>28</v>
      </c>
      <c r="H88" s="30">
        <v>2567</v>
      </c>
      <c r="I88" s="30" t="s">
        <v>528</v>
      </c>
      <c r="J88" s="35" t="s">
        <v>416</v>
      </c>
      <c r="K88" s="26" t="s">
        <v>281</v>
      </c>
      <c r="L88" s="26" t="s">
        <v>37</v>
      </c>
      <c r="M88" s="30" t="s">
        <v>638</v>
      </c>
      <c r="N88" s="26" t="s">
        <v>38</v>
      </c>
      <c r="O88" s="30" t="s">
        <v>518</v>
      </c>
      <c r="P88" s="27"/>
      <c r="Q88" s="27"/>
      <c r="R88" s="31" t="s">
        <v>300</v>
      </c>
    </row>
    <row r="89" spans="1:18">
      <c r="A89" s="95" t="s">
        <v>461</v>
      </c>
      <c r="B89" s="95" t="s">
        <v>462</v>
      </c>
      <c r="C89" s="95" t="s">
        <v>631</v>
      </c>
      <c r="D89" s="25" t="s">
        <v>407</v>
      </c>
      <c r="E89" s="28" t="str">
        <f t="shared" si="4"/>
        <v>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</v>
      </c>
      <c r="F89" s="26" t="s">
        <v>408</v>
      </c>
      <c r="G89" s="26" t="s">
        <v>28</v>
      </c>
      <c r="H89" s="30">
        <v>2566</v>
      </c>
      <c r="I89" s="30" t="s">
        <v>311</v>
      </c>
      <c r="J89" s="35" t="s">
        <v>409</v>
      </c>
      <c r="K89" s="26"/>
      <c r="L89" s="26" t="s">
        <v>45</v>
      </c>
      <c r="M89" s="30" t="s">
        <v>639</v>
      </c>
      <c r="N89" s="26" t="s">
        <v>38</v>
      </c>
      <c r="O89" s="30" t="s">
        <v>502</v>
      </c>
      <c r="P89" s="87" t="s">
        <v>632</v>
      </c>
      <c r="Q89" s="27" t="s">
        <v>623</v>
      </c>
      <c r="R89" s="31" t="s">
        <v>300</v>
      </c>
    </row>
    <row r="90" spans="1:18">
      <c r="A90" s="95" t="s">
        <v>461</v>
      </c>
      <c r="B90" s="95" t="s">
        <v>462</v>
      </c>
      <c r="C90" s="95" t="s">
        <v>631</v>
      </c>
      <c r="D90" s="25" t="s">
        <v>368</v>
      </c>
      <c r="E90" s="28" t="str">
        <f t="shared" si="4"/>
        <v>โครงการเฝ้าระวังผลกระทบด้านสิ่งแวดล้อมจากการประกอบกิจการปิโตรเลียมในอ่าวไทย ประจำปีงบประมาณ 2566</v>
      </c>
      <c r="F90" s="26" t="s">
        <v>369</v>
      </c>
      <c r="G90" s="26" t="s">
        <v>28</v>
      </c>
      <c r="H90" s="30">
        <v>2566</v>
      </c>
      <c r="I90" s="30" t="s">
        <v>332</v>
      </c>
      <c r="J90" s="35" t="s">
        <v>370</v>
      </c>
      <c r="K90" s="26" t="s">
        <v>317</v>
      </c>
      <c r="L90" s="26" t="s">
        <v>118</v>
      </c>
      <c r="M90" s="30" t="s">
        <v>636</v>
      </c>
      <c r="N90" s="26" t="s">
        <v>38</v>
      </c>
      <c r="O90" s="30" t="s">
        <v>502</v>
      </c>
      <c r="P90" s="87" t="s">
        <v>632</v>
      </c>
      <c r="Q90" s="27" t="s">
        <v>624</v>
      </c>
      <c r="R90" s="31" t="s">
        <v>462</v>
      </c>
    </row>
    <row r="91" spans="1:18">
      <c r="A91" s="96" t="s">
        <v>461</v>
      </c>
      <c r="B91" s="96" t="s">
        <v>508</v>
      </c>
      <c r="C91" s="96" t="s">
        <v>630</v>
      </c>
      <c r="D91" s="27" t="s">
        <v>145</v>
      </c>
      <c r="E91" s="86" t="s">
        <v>146</v>
      </c>
      <c r="F91" s="27" t="s">
        <v>146</v>
      </c>
      <c r="G91" s="27" t="s">
        <v>28</v>
      </c>
      <c r="H91" s="81">
        <v>2560</v>
      </c>
      <c r="I91" s="27" t="s">
        <v>148</v>
      </c>
      <c r="J91" s="27" t="s">
        <v>149</v>
      </c>
      <c r="K91" s="27"/>
      <c r="L91" s="27" t="s">
        <v>66</v>
      </c>
      <c r="M91" s="31" t="s">
        <v>641</v>
      </c>
      <c r="N91" s="27" t="s">
        <v>38</v>
      </c>
      <c r="O91" s="27"/>
      <c r="P91" s="31"/>
      <c r="Q91" s="26" t="s">
        <v>509</v>
      </c>
      <c r="R91" s="38" t="s">
        <v>284</v>
      </c>
    </row>
    <row r="92" spans="1:18">
      <c r="A92" s="96" t="s">
        <v>461</v>
      </c>
      <c r="B92" s="96" t="s">
        <v>508</v>
      </c>
      <c r="C92" s="96" t="s">
        <v>630</v>
      </c>
      <c r="D92" s="27" t="s">
        <v>25</v>
      </c>
      <c r="E92" s="86" t="s">
        <v>26</v>
      </c>
      <c r="F92" s="27" t="s">
        <v>26</v>
      </c>
      <c r="G92" s="27" t="s">
        <v>28</v>
      </c>
      <c r="H92" s="81">
        <v>2561</v>
      </c>
      <c r="I92" s="27" t="s">
        <v>34</v>
      </c>
      <c r="J92" s="27" t="s">
        <v>35</v>
      </c>
      <c r="K92" s="27" t="s">
        <v>36</v>
      </c>
      <c r="L92" s="27" t="s">
        <v>37</v>
      </c>
      <c r="M92" s="31" t="s">
        <v>638</v>
      </c>
      <c r="N92" s="27" t="s">
        <v>38</v>
      </c>
      <c r="O92" s="27"/>
      <c r="P92" s="31"/>
      <c r="Q92" s="26" t="s">
        <v>510</v>
      </c>
      <c r="R92" s="38" t="s">
        <v>284</v>
      </c>
    </row>
    <row r="93" spans="1:18">
      <c r="A93" s="96" t="s">
        <v>461</v>
      </c>
      <c r="B93" s="96" t="s">
        <v>508</v>
      </c>
      <c r="C93" s="96" t="s">
        <v>630</v>
      </c>
      <c r="D93" s="27" t="s">
        <v>134</v>
      </c>
      <c r="E93" s="86" t="s">
        <v>135</v>
      </c>
      <c r="F93" s="27" t="s">
        <v>135</v>
      </c>
      <c r="G93" s="27" t="s">
        <v>28</v>
      </c>
      <c r="H93" s="31">
        <v>2562</v>
      </c>
      <c r="I93" s="27" t="s">
        <v>86</v>
      </c>
      <c r="J93" s="27" t="s">
        <v>77</v>
      </c>
      <c r="K93" s="27" t="s">
        <v>36</v>
      </c>
      <c r="L93" s="27" t="s">
        <v>37</v>
      </c>
      <c r="M93" s="31" t="s">
        <v>638</v>
      </c>
      <c r="N93" s="27" t="s">
        <v>38</v>
      </c>
      <c r="O93" s="27"/>
      <c r="P93" s="31"/>
      <c r="Q93" s="26" t="s">
        <v>547</v>
      </c>
      <c r="R93" s="30" t="s">
        <v>508</v>
      </c>
    </row>
    <row r="94" spans="1:18">
      <c r="A94" s="96" t="s">
        <v>461</v>
      </c>
      <c r="B94" s="96" t="s">
        <v>508</v>
      </c>
      <c r="C94" s="96" t="s">
        <v>630</v>
      </c>
      <c r="D94" s="25" t="s">
        <v>333</v>
      </c>
      <c r="E94" s="28" t="str">
        <f t="shared" ref="E94:E103" si="5">HYPERLINK(Q94,F94)</f>
        <v>โครงการนิทรรศการและกิจกรรมพลังงานเพื่อสังคม</v>
      </c>
      <c r="F94" s="26" t="s">
        <v>334</v>
      </c>
      <c r="G94" s="26" t="s">
        <v>28</v>
      </c>
      <c r="H94" s="30">
        <v>2565</v>
      </c>
      <c r="I94" s="30" t="s">
        <v>274</v>
      </c>
      <c r="J94" s="35" t="s">
        <v>311</v>
      </c>
      <c r="K94" s="26" t="s">
        <v>281</v>
      </c>
      <c r="L94" s="26" t="s">
        <v>37</v>
      </c>
      <c r="M94" s="30" t="s">
        <v>638</v>
      </c>
      <c r="N94" s="26" t="s">
        <v>38</v>
      </c>
      <c r="O94" s="35" t="s">
        <v>606</v>
      </c>
      <c r="P94" s="31"/>
      <c r="Q94" s="26" t="s">
        <v>610</v>
      </c>
      <c r="R94" s="30" t="s">
        <v>306</v>
      </c>
    </row>
    <row r="95" spans="1:18">
      <c r="A95" s="96" t="s">
        <v>461</v>
      </c>
      <c r="B95" s="96" t="s">
        <v>508</v>
      </c>
      <c r="C95" s="96" t="s">
        <v>630</v>
      </c>
      <c r="D95" s="25" t="s">
        <v>456</v>
      </c>
      <c r="E95" s="28" t="str">
        <f t="shared" si="5"/>
        <v>โครงการประเมินผลการบังคับใช้กฎหมายว่าด้วยปิโตรเลียม เพื่อความมั่นคงด้านการจัดหาพลังงาน โครงการต่อเนื่องจาก พน 0302-66-0001</v>
      </c>
      <c r="F95" s="26" t="s">
        <v>457</v>
      </c>
      <c r="G95" s="26" t="s">
        <v>28</v>
      </c>
      <c r="H95" s="30">
        <v>2567</v>
      </c>
      <c r="I95" s="30" t="s">
        <v>415</v>
      </c>
      <c r="J95" s="35" t="s">
        <v>445</v>
      </c>
      <c r="K95" s="26" t="s">
        <v>185</v>
      </c>
      <c r="L95" s="26" t="s">
        <v>118</v>
      </c>
      <c r="M95" s="30" t="s">
        <v>636</v>
      </c>
      <c r="N95" s="26" t="s">
        <v>38</v>
      </c>
      <c r="O95" s="30" t="s">
        <v>518</v>
      </c>
      <c r="P95" s="27"/>
      <c r="Q95" s="27"/>
      <c r="R95" s="31" t="s">
        <v>284</v>
      </c>
    </row>
    <row r="96" spans="1:18">
      <c r="A96" s="96" t="s">
        <v>461</v>
      </c>
      <c r="B96" s="96" t="s">
        <v>508</v>
      </c>
      <c r="C96" s="96" t="s">
        <v>630</v>
      </c>
      <c r="D96" s="25" t="s">
        <v>567</v>
      </c>
      <c r="E96" s="28" t="str">
        <f t="shared" si="5"/>
        <v>ศูนย์ความร่วมมือด้านพลังงานระหว่างประเทศ</v>
      </c>
      <c r="F96" s="26" t="s">
        <v>432</v>
      </c>
      <c r="G96" s="26" t="s">
        <v>28</v>
      </c>
      <c r="H96" s="30">
        <v>2568</v>
      </c>
      <c r="I96" s="30" t="s">
        <v>550</v>
      </c>
      <c r="J96" s="35" t="s">
        <v>544</v>
      </c>
      <c r="K96" s="26" t="s">
        <v>260</v>
      </c>
      <c r="L96" s="26" t="s">
        <v>37</v>
      </c>
      <c r="M96" s="30" t="s">
        <v>638</v>
      </c>
      <c r="N96" s="26" t="s">
        <v>38</v>
      </c>
      <c r="O96" s="30" t="s">
        <v>546</v>
      </c>
      <c r="P96" s="27"/>
      <c r="Q96" s="27"/>
      <c r="R96" s="31" t="s">
        <v>284</v>
      </c>
    </row>
    <row r="97" spans="1:18">
      <c r="A97" s="96" t="s">
        <v>461</v>
      </c>
      <c r="B97" s="96" t="s">
        <v>508</v>
      </c>
      <c r="C97" s="96" t="s">
        <v>630</v>
      </c>
      <c r="D97" s="25" t="s">
        <v>569</v>
      </c>
      <c r="E97" s="28" t="str">
        <f t="shared" si="5"/>
        <v>โครงการประสานความร่วมมือกับประเทศที่มีศักยภาพด้านพลังงานเพื่อขับเคลื่อนศักยภาพพลังงานของไทยและส่งเสริมเศรษฐกิจระหว่างประเทศ</v>
      </c>
      <c r="F97" s="26" t="s">
        <v>536</v>
      </c>
      <c r="G97" s="26" t="s">
        <v>28</v>
      </c>
      <c r="H97" s="30">
        <v>2568</v>
      </c>
      <c r="I97" s="30" t="s">
        <v>550</v>
      </c>
      <c r="J97" s="35" t="s">
        <v>544</v>
      </c>
      <c r="K97" s="26" t="s">
        <v>260</v>
      </c>
      <c r="L97" s="26" t="s">
        <v>37</v>
      </c>
      <c r="M97" s="30" t="s">
        <v>638</v>
      </c>
      <c r="N97" s="26" t="s">
        <v>38</v>
      </c>
      <c r="O97" s="30" t="s">
        <v>546</v>
      </c>
      <c r="P97" s="27"/>
      <c r="Q97" s="27"/>
      <c r="R97" s="31" t="s">
        <v>284</v>
      </c>
    </row>
    <row r="98" spans="1:18">
      <c r="A98" s="96" t="s">
        <v>461</v>
      </c>
      <c r="B98" s="96" t="s">
        <v>508</v>
      </c>
      <c r="C98" s="96" t="s">
        <v>630</v>
      </c>
      <c r="D98" s="25" t="s">
        <v>571</v>
      </c>
      <c r="E98" s="28" t="str">
        <f t="shared" si="5"/>
        <v>โครงการเจรจาและประชุมนานาชาติ</v>
      </c>
      <c r="F98" s="26" t="s">
        <v>166</v>
      </c>
      <c r="G98" s="26" t="s">
        <v>28</v>
      </c>
      <c r="H98" s="30">
        <v>2568</v>
      </c>
      <c r="I98" s="30" t="s">
        <v>550</v>
      </c>
      <c r="J98" s="35" t="s">
        <v>544</v>
      </c>
      <c r="K98" s="26" t="s">
        <v>260</v>
      </c>
      <c r="L98" s="26" t="s">
        <v>37</v>
      </c>
      <c r="M98" s="30" t="s">
        <v>638</v>
      </c>
      <c r="N98" s="26" t="s">
        <v>38</v>
      </c>
      <c r="O98" s="30" t="s">
        <v>546</v>
      </c>
      <c r="P98" s="27"/>
      <c r="Q98" s="27"/>
      <c r="R98" s="31" t="s">
        <v>284</v>
      </c>
    </row>
    <row r="99" spans="1:18">
      <c r="A99" s="96" t="s">
        <v>461</v>
      </c>
      <c r="B99" s="96" t="s">
        <v>508</v>
      </c>
      <c r="C99" s="96" t="s">
        <v>630</v>
      </c>
      <c r="D99" s="25" t="s">
        <v>573</v>
      </c>
      <c r="E99" s="28" t="str">
        <f t="shared" si="5"/>
        <v>โครงการเตรียมพร้อมแก้ไขสถานการณ์และบริหารวิกฤตการณ์ด้านพลังงาน</v>
      </c>
      <c r="F99" s="26" t="s">
        <v>574</v>
      </c>
      <c r="G99" s="26" t="s">
        <v>28</v>
      </c>
      <c r="H99" s="30">
        <v>2568</v>
      </c>
      <c r="I99" s="30" t="s">
        <v>550</v>
      </c>
      <c r="J99" s="35" t="s">
        <v>544</v>
      </c>
      <c r="K99" s="26" t="s">
        <v>281</v>
      </c>
      <c r="L99" s="26" t="s">
        <v>37</v>
      </c>
      <c r="M99" s="30" t="s">
        <v>638</v>
      </c>
      <c r="N99" s="26" t="s">
        <v>38</v>
      </c>
      <c r="O99" s="30" t="s">
        <v>546</v>
      </c>
      <c r="P99" s="27"/>
      <c r="Q99" s="27"/>
      <c r="R99" s="31" t="s">
        <v>284</v>
      </c>
    </row>
    <row r="100" spans="1:18">
      <c r="A100" s="96" t="s">
        <v>461</v>
      </c>
      <c r="B100" s="96" t="s">
        <v>508</v>
      </c>
      <c r="C100" s="96" t="s">
        <v>630</v>
      </c>
      <c r="D100" s="25" t="s">
        <v>576</v>
      </c>
      <c r="E100" s="28" t="str">
        <f t="shared" si="5"/>
        <v>โครงการนิทรรศการและกิจกรรมพลังงานเพื่อสังคม ปี 2568</v>
      </c>
      <c r="F100" s="26" t="s">
        <v>577</v>
      </c>
      <c r="G100" s="26" t="s">
        <v>84</v>
      </c>
      <c r="H100" s="30">
        <v>2568</v>
      </c>
      <c r="I100" s="30" t="s">
        <v>578</v>
      </c>
      <c r="J100" s="35" t="s">
        <v>579</v>
      </c>
      <c r="K100" s="26" t="s">
        <v>281</v>
      </c>
      <c r="L100" s="26" t="s">
        <v>37</v>
      </c>
      <c r="M100" s="30" t="s">
        <v>638</v>
      </c>
      <c r="N100" s="26" t="s">
        <v>38</v>
      </c>
      <c r="O100" s="30" t="s">
        <v>546</v>
      </c>
      <c r="P100" s="27"/>
      <c r="Q100" s="27"/>
      <c r="R100" s="31" t="s">
        <v>284</v>
      </c>
    </row>
    <row r="101" spans="1:18">
      <c r="A101" s="96" t="s">
        <v>461</v>
      </c>
      <c r="B101" s="96" t="s">
        <v>508</v>
      </c>
      <c r="C101" s="96" t="s">
        <v>631</v>
      </c>
      <c r="D101" s="25" t="s">
        <v>516</v>
      </c>
      <c r="E101" s="28" t="str">
        <f t="shared" si="5"/>
        <v>โครงการศึกษาหลักเกณฑ์การกำหนดโครงสร้างราคาก๊าซธรรมชาติจากอ่าวไทยที่เข้าและออกจากโรงแยกก๊าซธรรมชาติ</v>
      </c>
      <c r="F101" s="26" t="s">
        <v>517</v>
      </c>
      <c r="G101" s="26" t="s">
        <v>28</v>
      </c>
      <c r="H101" s="30">
        <v>2567</v>
      </c>
      <c r="I101" s="30" t="s">
        <v>438</v>
      </c>
      <c r="J101" s="35" t="s">
        <v>423</v>
      </c>
      <c r="K101" s="26" t="s">
        <v>52</v>
      </c>
      <c r="L101" s="26" t="s">
        <v>53</v>
      </c>
      <c r="M101" s="30" t="s">
        <v>637</v>
      </c>
      <c r="N101" s="26" t="s">
        <v>38</v>
      </c>
      <c r="O101" s="30" t="s">
        <v>518</v>
      </c>
      <c r="P101" s="31"/>
      <c r="Q101" s="28" t="s">
        <v>627</v>
      </c>
      <c r="R101" s="31" t="s">
        <v>306</v>
      </c>
    </row>
    <row r="102" spans="1:18">
      <c r="A102" s="97" t="s">
        <v>461</v>
      </c>
      <c r="B102" s="97" t="s">
        <v>646</v>
      </c>
      <c r="C102" s="97" t="s">
        <v>630</v>
      </c>
      <c r="D102" s="27" t="s">
        <v>443</v>
      </c>
      <c r="E102" s="28" t="str">
        <f t="shared" si="5"/>
        <v>จ้างกำจัดเชื้อราที่เกิดขึ้นกับตัวอย่างหิน และการบริหารจัดการบรรจุภัณฑ์ที่เกิดเชื้อรา ณ อาคารคลังข้อมูลตัวอย่างหิน จ.ระยอง ประจำปีงบประมาณ พ.ศ. 2566 (ต่อเนื่อง) (พน 0303-66-0001)</v>
      </c>
      <c r="F102" s="27" t="s">
        <v>444</v>
      </c>
      <c r="G102" s="27" t="s">
        <v>28</v>
      </c>
      <c r="H102" s="31">
        <v>2567</v>
      </c>
      <c r="I102" s="31" t="s">
        <v>415</v>
      </c>
      <c r="J102" s="31" t="s">
        <v>445</v>
      </c>
      <c r="K102" s="27" t="s">
        <v>398</v>
      </c>
      <c r="L102" s="27" t="s">
        <v>118</v>
      </c>
      <c r="M102" s="30" t="s">
        <v>636</v>
      </c>
      <c r="N102" s="27" t="s">
        <v>38</v>
      </c>
      <c r="O102" s="31" t="s">
        <v>518</v>
      </c>
      <c r="P102" s="27"/>
      <c r="Q102" s="27"/>
      <c r="R102" s="31" t="s">
        <v>643</v>
      </c>
    </row>
    <row r="103" spans="1:18">
      <c r="A103" s="97" t="s">
        <v>461</v>
      </c>
      <c r="B103" s="97" t="s">
        <v>646</v>
      </c>
      <c r="C103" s="97" t="s">
        <v>630</v>
      </c>
      <c r="D103" s="25" t="s">
        <v>559</v>
      </c>
      <c r="E103" s="28" t="str">
        <f t="shared" si="5"/>
        <v>โครงการเดินทางไปราชการต่างประเทศชั่วคราวเพื่อส่งเสริมและสร้างโอกาสการลงทุนด้านการสำรวจและผลิตปิโตรเลียมในต่างประเทศ</v>
      </c>
      <c r="F103" s="26" t="s">
        <v>460</v>
      </c>
      <c r="G103" s="26" t="s">
        <v>28</v>
      </c>
      <c r="H103" s="30">
        <v>2568</v>
      </c>
      <c r="I103" s="30" t="s">
        <v>550</v>
      </c>
      <c r="J103" s="35" t="s">
        <v>544</v>
      </c>
      <c r="K103" s="26" t="s">
        <v>216</v>
      </c>
      <c r="L103" s="26" t="s">
        <v>118</v>
      </c>
      <c r="M103" s="30" t="s">
        <v>636</v>
      </c>
      <c r="N103" s="26" t="s">
        <v>38</v>
      </c>
      <c r="O103" s="30" t="s">
        <v>546</v>
      </c>
      <c r="P103" s="27"/>
      <c r="Q103" s="27"/>
      <c r="R103" s="31" t="s">
        <v>643</v>
      </c>
    </row>
  </sheetData>
  <autoFilter ref="A3:Y3" xr:uid="{C0465F47-6763-46A9-A7AD-4FB5CD0208DE}">
    <sortState xmlns:xlrd2="http://schemas.microsoft.com/office/spreadsheetml/2017/richdata2" ref="A4:Y103">
      <sortCondition ref="B3"/>
    </sortState>
  </autoFilter>
  <hyperlinks>
    <hyperlink ref="Q101" r:id="rId1" xr:uid="{8E50C3DF-7525-488C-8053-AB67E5435BB9}"/>
    <hyperlink ref="E92" r:id="rId2" display="https://emenscr.nesdc.go.th/viewer/view.html?id=5b1f69a4bdb2d17e2f9a16ef&amp;username=energy02021" xr:uid="{8D457900-5E79-4D93-AD46-B268402B6550}"/>
    <hyperlink ref="E9" r:id="rId3" display="https://emenscr.nesdc.go.th/viewer/view.html?id=5b1f9495916f477e3991ec90&amp;username=egat1" xr:uid="{5CF2C28D-E235-4827-90D7-9181FC86FA78}"/>
    <hyperlink ref="E71" r:id="rId4" display="https://emenscr.nesdc.go.th/viewer/view.html?id=5b20cd9a916f477e3991edfe&amp;username=energy06041" xr:uid="{01B242DB-D745-407B-AF10-FEE916549108}"/>
    <hyperlink ref="E37" r:id="rId5" display="https://emenscr.nesdc.go.th/viewer/view.html?id=5b20cdc2916f477e3991edff&amp;username=energy06041" xr:uid="{04D43878-C950-4C2F-A98C-E7A428C5E7C8}"/>
    <hyperlink ref="E10" r:id="rId6" display="https://emenscr.nesdc.go.th/viewer/view.html?id=5b20cf13bdb2d17e2f9a18e8&amp;username=energy06041" xr:uid="{F49EE676-70D3-436A-8B07-2CA0146C7235}"/>
    <hyperlink ref="E11" r:id="rId7" display="https://emenscr.nesdc.go.th/viewer/view.html?id=5b20d6b6bdb2d17e2f9a1920&amp;username=pttplc1" xr:uid="{F044605C-6DF6-4787-A2C6-E41D2298979F}"/>
    <hyperlink ref="E70" r:id="rId8" display="https://emenscr.nesdc.go.th/viewer/view.html?id=5b20d940916f477e3991ee4d&amp;username=pttplc1" xr:uid="{C5565D82-370F-46B1-B113-C7E4BAED7372}"/>
    <hyperlink ref="E44" r:id="rId9" display="https://emenscr.nesdc.go.th/viewer/view.html?id=5b20dc92916f477e3991ee63&amp;username=energy02021" xr:uid="{7924F862-A73C-46A9-B12D-B265ED9EF532}"/>
    <hyperlink ref="E12" r:id="rId10" display="https://emenscr.nesdc.go.th/viewer/view.html?id=5b20e365916f477e3991ee9a&amp;username=energy02021" xr:uid="{CDCFD01C-E12B-441C-9347-5C2642CA2D13}"/>
    <hyperlink ref="E45" r:id="rId11" display="https://emenscr.nesdc.go.th/viewer/view.html?id=5b20ec98ea79507e38d7c9a2&amp;username=energy02021" xr:uid="{38629666-A1F6-4770-BEAB-CEEB4FA960D4}"/>
    <hyperlink ref="E15" r:id="rId12" display="https://emenscr.nesdc.go.th/viewer/view.html?id=5b26736abdb2d17e2f9a1b0b&amp;username=energy06031" xr:uid="{FE5F46BB-D7A9-4DB6-8DA5-ABF2865FBD81}"/>
    <hyperlink ref="E13" r:id="rId13" display="https://emenscr.nesdc.go.th/viewer/view.html?id=5bc9aec4b0bb8f05b87023dc&amp;username=energy06021" xr:uid="{68A4C802-6759-471A-B2AF-2409D08E3904}"/>
    <hyperlink ref="E72" r:id="rId14" display="https://emenscr.nesdc.go.th/viewer/view.html?id=5bcdb74bb0bb8f05b870243d&amp;username=energy06021" xr:uid="{F41E83FA-4B8D-431D-99D8-77F9AD3B2A7A}"/>
    <hyperlink ref="E5" r:id="rId15" display="https://emenscr.nesdc.go.th/viewer/view.html?id=5bcfe9b5b0bb8f05b8702447&amp;username=egat1" xr:uid="{340E2567-3405-4B61-916E-0999CC90A9CA}"/>
    <hyperlink ref="E6" r:id="rId16" display="https://emenscr.nesdc.go.th/viewer/view.html?id=5bd81ce849b9c605ba60a1c9&amp;username=pttplc1" xr:uid="{D19DBDCA-A6A6-4A7C-A145-23DCF829D253}"/>
    <hyperlink ref="E7" r:id="rId17" display="https://emenscr.nesdc.go.th/viewer/view.html?id=5bd82006b0bb8f05b87025e4&amp;username=pttplc1" xr:uid="{379F2B0B-1098-4983-9144-5096EADD9996}"/>
    <hyperlink ref="E73" r:id="rId18" display="https://emenscr.nesdc.go.th/viewer/view.html?id=5bd970c6b0bb8f05b8702666&amp;username=energy03041" xr:uid="{034CD428-311E-4C28-8A71-5593DD3C6531}"/>
    <hyperlink ref="E74" r:id="rId19" display="https://emenscr.nesdc.go.th/viewer/view.html?id=5bd9737eead9a205b323d7e8&amp;username=energy03041" xr:uid="{126327DC-59F2-4AE0-A9E0-DCF09F4BAB55}"/>
    <hyperlink ref="E14" r:id="rId20" display="https://emenscr.nesdc.go.th/viewer/view.html?id=5bdaca0f7de3c605ae416163&amp;username=energy06031" xr:uid="{4E0DF5E7-5A8C-4C9E-B757-A2126C9F6C6F}"/>
    <hyperlink ref="E76" r:id="rId21" display="https://emenscr.nesdc.go.th/viewer/view.html?id=5bdffcb649b9c605ba60a303&amp;username=energy02021" xr:uid="{02C3FF1E-5706-4DFD-BDD9-74051AFA085E}"/>
    <hyperlink ref="E56" r:id="rId22" display="https://emenscr.nesdc.go.th/viewer/view.html?id=5be0189849b9c605ba60a30b&amp;username=energy02021" xr:uid="{3A33311D-9D6E-49F9-BFDF-B2A1823200E0}"/>
    <hyperlink ref="E93" r:id="rId23" display="https://emenscr.nesdc.go.th/viewer/view.html?id=5be01b82ead9a205b323d894&amp;username=energy02021" xr:uid="{EED80980-509F-4EA1-A7B3-CA1B22C78FCD}"/>
    <hyperlink ref="E67" r:id="rId24" display="https://emenscr.nesdc.go.th/viewer/view.html?id=5be01e07b0bb8f05b8702727&amp;username=energy02021" xr:uid="{09995927-3CC9-427C-B9A6-76BE126FC72A}"/>
    <hyperlink ref="E8" r:id="rId25" display="https://emenscr.nesdc.go.th/viewer/view.html?id=5ddf44ace6c2135e5ceb2d62&amp;username=pttplc1" xr:uid="{9789423A-3F28-4CAA-928B-3A4C859CE85E}"/>
    <hyperlink ref="E91" r:id="rId26" display="https://emenscr.nesdc.go.th/viewer/view.html?id=5e02fbd5b459dd49a9ac781b&amp;username=pttplc1" xr:uid="{83D28457-35E5-474E-AB79-B3759420E826}"/>
    <hyperlink ref="E46" r:id="rId27" display="https://emenscr.nesdc.go.th/viewer/view.html?id=5e2583c3b470812b72c4253a&amp;username=energy06041" xr:uid="{718D3E11-7D42-4D29-8F34-EB7BA486AA6C}"/>
  </hyperlinks>
  <pageMargins left="0.7" right="0.7" top="0.75" bottom="0.75" header="0.3" footer="0.3"/>
  <pageSetup orientation="portrait"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BF2-27F0-4181-B0B4-F1E7D803EA14}">
  <dimension ref="A1:H9"/>
  <sheetViews>
    <sheetView workbookViewId="0">
      <selection activeCell="G5" sqref="G5 G7:G8"/>
      <pivotSelection pane="bottomRight" showHeader="1" axis="axisRow" dimension="1" activeRow="4" activeCol="6" previousRow="4" previousCol="6" click="1" r:id="rId2">
        <pivotArea dataOnly="0" labelOnly="1" fieldPosition="0">
          <references count="1">
            <reference field="2" count="0"/>
          </references>
        </pivotArea>
      </pivotSelection>
    </sheetView>
  </sheetViews>
  <sheetFormatPr defaultRowHeight="15"/>
  <cols>
    <col min="1" max="1" width="13.140625" bestFit="1" customWidth="1"/>
    <col min="2" max="2" width="18.7109375" bestFit="1" customWidth="1"/>
    <col min="4" max="4" width="13.140625" bestFit="1" customWidth="1"/>
    <col min="5" max="5" width="18.7109375" bestFit="1" customWidth="1"/>
    <col min="7" max="7" width="13.5703125" bestFit="1" customWidth="1"/>
    <col min="8" max="8" width="15.7109375" bestFit="1" customWidth="1"/>
  </cols>
  <sheetData>
    <row r="1" spans="1:8">
      <c r="A1" s="98" t="s">
        <v>23</v>
      </c>
      <c r="B1" t="s">
        <v>646</v>
      </c>
      <c r="D1" s="98" t="s">
        <v>689</v>
      </c>
      <c r="E1" t="s">
        <v>440</v>
      </c>
      <c r="G1" s="98" t="s">
        <v>697</v>
      </c>
      <c r="H1" t="s">
        <v>706</v>
      </c>
    </row>
    <row r="3" spans="1:8">
      <c r="A3" s="98" t="s">
        <v>687</v>
      </c>
      <c r="D3" s="98" t="s">
        <v>687</v>
      </c>
      <c r="G3" s="98" t="s">
        <v>687</v>
      </c>
    </row>
    <row r="4" spans="1:8">
      <c r="A4" s="102" t="s">
        <v>636</v>
      </c>
      <c r="D4" s="99" t="s">
        <v>637</v>
      </c>
      <c r="G4" s="99" t="s">
        <v>630</v>
      </c>
    </row>
    <row r="5" spans="1:8">
      <c r="A5" s="99" t="s">
        <v>688</v>
      </c>
      <c r="D5" s="99" t="s">
        <v>688</v>
      </c>
      <c r="G5" s="100" t="s">
        <v>637</v>
      </c>
    </row>
    <row r="6" spans="1:8">
      <c r="G6" s="99" t="s">
        <v>696</v>
      </c>
    </row>
    <row r="7" spans="1:8">
      <c r="G7" s="101" t="s">
        <v>636</v>
      </c>
    </row>
    <row r="8" spans="1:8">
      <c r="G8" s="100" t="s">
        <v>692</v>
      </c>
    </row>
    <row r="9" spans="1:8">
      <c r="G9" s="99" t="s">
        <v>688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4902F-8765-4DA0-8948-9F307D08480B}">
  <dimension ref="A1:J73"/>
  <sheetViews>
    <sheetView topLeftCell="A23" workbookViewId="0">
      <selection activeCell="J27" sqref="J27"/>
    </sheetView>
  </sheetViews>
  <sheetFormatPr defaultRowHeight="15"/>
  <cols>
    <col min="1" max="1" width="18" bestFit="1" customWidth="1"/>
    <col min="2" max="2" width="10.7109375" style="17" bestFit="1" customWidth="1"/>
    <col min="3" max="3" width="17.7109375" style="17" bestFit="1" customWidth="1"/>
    <col min="9" max="9" width="13.140625" bestFit="1" customWidth="1"/>
    <col min="10" max="10" width="7.140625" bestFit="1" customWidth="1"/>
  </cols>
  <sheetData>
    <row r="1" spans="1:10" ht="21">
      <c r="A1" s="104"/>
      <c r="B1" s="104"/>
      <c r="C1" s="104"/>
      <c r="D1" s="115" t="s">
        <v>707</v>
      </c>
      <c r="E1" s="115"/>
      <c r="F1" s="115" t="s">
        <v>708</v>
      </c>
      <c r="G1" s="115"/>
      <c r="I1" s="98" t="s">
        <v>23</v>
      </c>
      <c r="J1" t="s">
        <v>686</v>
      </c>
    </row>
    <row r="2" spans="1:10" ht="21">
      <c r="A2" s="104" t="s">
        <v>23</v>
      </c>
      <c r="B2" s="104" t="s">
        <v>698</v>
      </c>
      <c r="C2" s="104" t="s">
        <v>699</v>
      </c>
      <c r="D2" s="104" t="s">
        <v>700</v>
      </c>
      <c r="E2" s="104" t="s">
        <v>701</v>
      </c>
      <c r="F2" s="104" t="s">
        <v>700</v>
      </c>
      <c r="G2" s="104" t="s">
        <v>701</v>
      </c>
    </row>
    <row r="3" spans="1:10" ht="21">
      <c r="A3" s="27" t="s">
        <v>702</v>
      </c>
      <c r="B3" s="105" t="s">
        <v>637</v>
      </c>
      <c r="C3" s="31" t="s">
        <v>630</v>
      </c>
      <c r="D3" s="27"/>
      <c r="E3" s="109"/>
      <c r="F3" s="27"/>
      <c r="G3" s="109"/>
      <c r="I3" s="98" t="s">
        <v>687</v>
      </c>
    </row>
    <row r="4" spans="1:10" ht="21">
      <c r="A4" s="27" t="s">
        <v>702</v>
      </c>
      <c r="B4" s="106" t="s">
        <v>636</v>
      </c>
      <c r="C4" s="31" t="s">
        <v>631</v>
      </c>
      <c r="D4" s="27"/>
      <c r="E4" s="109"/>
      <c r="F4" s="27"/>
      <c r="G4" s="109"/>
      <c r="I4" s="99" t="s">
        <v>640</v>
      </c>
    </row>
    <row r="5" spans="1:10" ht="21">
      <c r="A5" s="27" t="s">
        <v>702</v>
      </c>
      <c r="B5" s="106" t="s">
        <v>692</v>
      </c>
      <c r="C5" s="31" t="s">
        <v>631</v>
      </c>
      <c r="D5" s="27"/>
      <c r="E5" s="109"/>
      <c r="F5" s="27"/>
      <c r="G5" s="109"/>
      <c r="I5" s="99" t="s">
        <v>690</v>
      </c>
    </row>
    <row r="6" spans="1:10" ht="21">
      <c r="A6" s="27" t="s">
        <v>611</v>
      </c>
      <c r="B6" s="105" t="s">
        <v>637</v>
      </c>
      <c r="C6" s="31" t="s">
        <v>630</v>
      </c>
      <c r="D6" s="27"/>
      <c r="E6" s="109"/>
      <c r="F6" s="27"/>
      <c r="G6" s="109"/>
      <c r="I6" s="99" t="s">
        <v>639</v>
      </c>
    </row>
    <row r="7" spans="1:10" ht="21">
      <c r="A7" s="27" t="s">
        <v>611</v>
      </c>
      <c r="B7" s="106" t="s">
        <v>636</v>
      </c>
      <c r="C7" s="31" t="s">
        <v>631</v>
      </c>
      <c r="D7" s="27"/>
      <c r="E7" s="109"/>
      <c r="F7" s="27"/>
      <c r="G7" s="109"/>
      <c r="I7" s="99" t="s">
        <v>636</v>
      </c>
    </row>
    <row r="8" spans="1:10" ht="21">
      <c r="A8" s="27" t="s">
        <v>611</v>
      </c>
      <c r="B8" s="106" t="s">
        <v>692</v>
      </c>
      <c r="C8" s="31" t="s">
        <v>631</v>
      </c>
      <c r="D8" s="27"/>
      <c r="E8" s="109"/>
      <c r="F8" s="27"/>
      <c r="G8" s="109"/>
      <c r="I8" s="99" t="s">
        <v>641</v>
      </c>
    </row>
    <row r="9" spans="1:10" ht="21">
      <c r="A9" s="27" t="s">
        <v>611</v>
      </c>
      <c r="B9" s="106" t="s">
        <v>695</v>
      </c>
      <c r="C9" s="31" t="s">
        <v>631</v>
      </c>
      <c r="D9" s="27"/>
      <c r="E9" s="109"/>
      <c r="F9" s="27"/>
      <c r="G9" s="109"/>
      <c r="I9" s="99" t="s">
        <v>691</v>
      </c>
    </row>
    <row r="10" spans="1:10" ht="21">
      <c r="A10" s="27" t="s">
        <v>611</v>
      </c>
      <c r="B10" s="107" t="s">
        <v>638</v>
      </c>
      <c r="C10" s="31" t="s">
        <v>703</v>
      </c>
      <c r="D10" s="110"/>
      <c r="E10" s="27"/>
      <c r="F10" s="27"/>
      <c r="G10" s="111"/>
      <c r="I10" s="99" t="s">
        <v>692</v>
      </c>
    </row>
    <row r="11" spans="1:10" ht="21">
      <c r="A11" s="27" t="s">
        <v>447</v>
      </c>
      <c r="B11" s="105" t="s">
        <v>640</v>
      </c>
      <c r="C11" s="31" t="s">
        <v>630</v>
      </c>
      <c r="D11" s="27"/>
      <c r="E11" s="109"/>
      <c r="F11" s="27"/>
      <c r="G11" s="109"/>
      <c r="I11" s="99" t="s">
        <v>693</v>
      </c>
    </row>
    <row r="12" spans="1:10" ht="21">
      <c r="A12" s="27" t="s">
        <v>447</v>
      </c>
      <c r="B12" s="41" t="s">
        <v>636</v>
      </c>
      <c r="C12" s="31" t="s">
        <v>631</v>
      </c>
      <c r="D12" s="103"/>
      <c r="E12" s="27"/>
      <c r="F12" s="27"/>
      <c r="G12" s="111"/>
      <c r="I12" s="99" t="s">
        <v>694</v>
      </c>
    </row>
    <row r="13" spans="1:10" ht="21">
      <c r="A13" s="27" t="s">
        <v>447</v>
      </c>
      <c r="B13" s="106" t="s">
        <v>692</v>
      </c>
      <c r="C13" s="31" t="s">
        <v>631</v>
      </c>
      <c r="D13" s="27"/>
      <c r="E13" s="109"/>
      <c r="F13" s="27"/>
      <c r="G13" s="109"/>
      <c r="I13" s="99" t="s">
        <v>637</v>
      </c>
    </row>
    <row r="14" spans="1:10" ht="21">
      <c r="A14" s="27" t="s">
        <v>447</v>
      </c>
      <c r="B14" s="41" t="s">
        <v>637</v>
      </c>
      <c r="C14" s="31" t="s">
        <v>631</v>
      </c>
      <c r="D14" s="103"/>
      <c r="E14" s="27"/>
      <c r="F14" s="27"/>
      <c r="G14" s="111"/>
      <c r="I14" s="99" t="s">
        <v>638</v>
      </c>
    </row>
    <row r="15" spans="1:10" ht="21">
      <c r="A15" s="27" t="s">
        <v>447</v>
      </c>
      <c r="B15" s="107" t="s">
        <v>639</v>
      </c>
      <c r="C15" s="31" t="s">
        <v>703</v>
      </c>
      <c r="D15" s="110"/>
      <c r="E15" s="27"/>
      <c r="F15" s="27"/>
      <c r="G15" s="111"/>
      <c r="I15" s="99" t="s">
        <v>695</v>
      </c>
    </row>
    <row r="16" spans="1:10" ht="21">
      <c r="A16" s="27" t="s">
        <v>447</v>
      </c>
      <c r="B16" s="107" t="s">
        <v>641</v>
      </c>
      <c r="C16" s="31" t="s">
        <v>703</v>
      </c>
      <c r="D16" s="110"/>
      <c r="E16" s="27"/>
      <c r="F16" s="27"/>
      <c r="G16" s="111"/>
      <c r="I16" s="99" t="s">
        <v>720</v>
      </c>
    </row>
    <row r="17" spans="1:9" ht="21">
      <c r="A17" s="27" t="s">
        <v>447</v>
      </c>
      <c r="B17" s="107" t="s">
        <v>638</v>
      </c>
      <c r="C17" s="31" t="s">
        <v>703</v>
      </c>
      <c r="D17" s="110"/>
      <c r="E17" s="27"/>
      <c r="F17" s="27"/>
      <c r="G17" s="111"/>
      <c r="I17" s="99" t="s">
        <v>688</v>
      </c>
    </row>
    <row r="18" spans="1:9" ht="21">
      <c r="A18" s="27" t="s">
        <v>601</v>
      </c>
      <c r="B18" s="41" t="s">
        <v>636</v>
      </c>
      <c r="C18" s="31" t="s">
        <v>631</v>
      </c>
      <c r="D18" s="103"/>
      <c r="E18" s="27"/>
      <c r="F18" s="27"/>
      <c r="G18" s="111"/>
    </row>
    <row r="19" spans="1:9" ht="21">
      <c r="A19" s="27" t="s">
        <v>601</v>
      </c>
      <c r="B19" s="106" t="s">
        <v>691</v>
      </c>
      <c r="C19" s="31" t="s">
        <v>631</v>
      </c>
      <c r="D19" s="27"/>
      <c r="E19" s="109"/>
      <c r="F19" s="27"/>
      <c r="G19" s="109"/>
    </row>
    <row r="20" spans="1:9" ht="21">
      <c r="A20" s="27" t="s">
        <v>601</v>
      </c>
      <c r="B20" s="106" t="s">
        <v>692</v>
      </c>
      <c r="C20" s="31" t="s">
        <v>631</v>
      </c>
      <c r="D20" s="27"/>
      <c r="E20" s="109"/>
      <c r="F20" s="27"/>
      <c r="G20" s="109"/>
    </row>
    <row r="21" spans="1:9" ht="21">
      <c r="A21" s="27" t="s">
        <v>601</v>
      </c>
      <c r="B21" s="106" t="s">
        <v>637</v>
      </c>
      <c r="C21" s="31" t="s">
        <v>631</v>
      </c>
      <c r="D21" s="27"/>
      <c r="E21" s="109"/>
      <c r="F21" s="27"/>
      <c r="G21" s="109"/>
    </row>
    <row r="22" spans="1:9" ht="21">
      <c r="A22" s="27" t="s">
        <v>704</v>
      </c>
      <c r="B22" s="106" t="s">
        <v>690</v>
      </c>
      <c r="C22" s="31" t="s">
        <v>631</v>
      </c>
      <c r="D22" s="27"/>
      <c r="E22" s="109"/>
      <c r="F22" s="27"/>
      <c r="G22" s="109"/>
    </row>
    <row r="23" spans="1:9" ht="21">
      <c r="A23" s="27" t="s">
        <v>704</v>
      </c>
      <c r="B23" s="106" t="s">
        <v>636</v>
      </c>
      <c r="C23" s="31" t="s">
        <v>631</v>
      </c>
      <c r="D23" s="27"/>
      <c r="E23" s="109"/>
      <c r="F23" s="27"/>
      <c r="G23" s="109"/>
    </row>
    <row r="24" spans="1:9" ht="21">
      <c r="A24" s="27" t="s">
        <v>704</v>
      </c>
      <c r="B24" s="106" t="s">
        <v>692</v>
      </c>
      <c r="C24" s="31" t="s">
        <v>631</v>
      </c>
      <c r="D24" s="27"/>
      <c r="E24" s="109"/>
      <c r="F24" s="27"/>
      <c r="G24" s="109"/>
    </row>
    <row r="25" spans="1:9" ht="21">
      <c r="A25" s="27" t="s">
        <v>704</v>
      </c>
      <c r="B25" s="106" t="s">
        <v>637</v>
      </c>
      <c r="C25" s="31" t="s">
        <v>631</v>
      </c>
      <c r="D25" s="27"/>
      <c r="E25" s="109"/>
      <c r="F25" s="27"/>
      <c r="G25" s="109"/>
    </row>
    <row r="26" spans="1:9" ht="21">
      <c r="A26" s="27" t="s">
        <v>454</v>
      </c>
      <c r="B26" s="105" t="s">
        <v>640</v>
      </c>
      <c r="C26" s="31" t="s">
        <v>630</v>
      </c>
      <c r="D26" s="27"/>
      <c r="E26" s="109"/>
      <c r="F26" s="27"/>
      <c r="G26" s="109"/>
    </row>
    <row r="27" spans="1:9" ht="21">
      <c r="A27" s="27" t="s">
        <v>454</v>
      </c>
      <c r="B27" s="41" t="s">
        <v>636</v>
      </c>
      <c r="C27" s="31" t="s">
        <v>631</v>
      </c>
      <c r="D27" s="103"/>
      <c r="E27" s="27"/>
      <c r="F27" s="27"/>
      <c r="G27" s="111"/>
    </row>
    <row r="28" spans="1:9" ht="21">
      <c r="A28" s="27" t="s">
        <v>454</v>
      </c>
      <c r="B28" s="106" t="s">
        <v>692</v>
      </c>
      <c r="C28" s="31" t="s">
        <v>631</v>
      </c>
      <c r="D28" s="27"/>
      <c r="E28" s="109"/>
      <c r="F28" s="27"/>
      <c r="G28" s="109"/>
    </row>
    <row r="29" spans="1:9" ht="21">
      <c r="A29" s="27" t="s">
        <v>454</v>
      </c>
      <c r="B29" s="41" t="s">
        <v>637</v>
      </c>
      <c r="C29" s="31" t="s">
        <v>631</v>
      </c>
      <c r="D29" s="103"/>
      <c r="E29" s="27"/>
      <c r="F29" s="27"/>
      <c r="G29" s="111"/>
    </row>
    <row r="30" spans="1:9" ht="21">
      <c r="A30" s="27" t="s">
        <v>454</v>
      </c>
      <c r="B30" s="107" t="s">
        <v>638</v>
      </c>
      <c r="C30" s="31" t="s">
        <v>703</v>
      </c>
      <c r="D30" s="110"/>
      <c r="E30" s="27"/>
      <c r="F30" s="27"/>
      <c r="G30" s="111"/>
    </row>
    <row r="31" spans="1:9" ht="21">
      <c r="A31" s="27" t="s">
        <v>440</v>
      </c>
      <c r="B31" s="108" t="s">
        <v>637</v>
      </c>
      <c r="C31" s="31" t="s">
        <v>630</v>
      </c>
      <c r="D31" s="103"/>
      <c r="E31" s="27"/>
      <c r="F31" s="103"/>
      <c r="G31" s="27"/>
    </row>
    <row r="32" spans="1:9" ht="21">
      <c r="A32" s="27" t="s">
        <v>440</v>
      </c>
      <c r="B32" s="41" t="s">
        <v>636</v>
      </c>
      <c r="C32" s="31" t="s">
        <v>631</v>
      </c>
      <c r="D32" s="103"/>
      <c r="E32" s="27"/>
      <c r="F32" s="27"/>
      <c r="G32" s="111"/>
    </row>
    <row r="33" spans="1:7" ht="21">
      <c r="A33" s="27" t="s">
        <v>440</v>
      </c>
      <c r="B33" s="106" t="s">
        <v>692</v>
      </c>
      <c r="C33" s="31" t="s">
        <v>631</v>
      </c>
      <c r="D33" s="27"/>
      <c r="E33" s="109"/>
      <c r="F33" s="27"/>
      <c r="G33" s="109"/>
    </row>
    <row r="34" spans="1:7" ht="21">
      <c r="A34" s="27" t="s">
        <v>440</v>
      </c>
      <c r="B34" s="106" t="s">
        <v>693</v>
      </c>
      <c r="C34" s="31" t="s">
        <v>631</v>
      </c>
      <c r="D34" s="27"/>
      <c r="E34" s="109"/>
      <c r="F34" s="27"/>
      <c r="G34" s="109"/>
    </row>
    <row r="35" spans="1:7" ht="21">
      <c r="A35" s="27" t="s">
        <v>440</v>
      </c>
      <c r="B35" s="106" t="s">
        <v>695</v>
      </c>
      <c r="C35" s="31" t="s">
        <v>631</v>
      </c>
      <c r="D35" s="27"/>
      <c r="E35" s="109"/>
      <c r="F35" s="27"/>
      <c r="G35" s="109"/>
    </row>
    <row r="36" spans="1:7" ht="21">
      <c r="A36" s="27" t="s">
        <v>440</v>
      </c>
      <c r="B36" s="107" t="s">
        <v>638</v>
      </c>
      <c r="C36" s="31" t="s">
        <v>703</v>
      </c>
      <c r="D36" s="110"/>
      <c r="E36" s="27"/>
      <c r="F36" s="27"/>
      <c r="G36" s="111"/>
    </row>
    <row r="37" spans="1:7" ht="21">
      <c r="A37" s="27" t="s">
        <v>648</v>
      </c>
      <c r="B37" s="105" t="s">
        <v>637</v>
      </c>
      <c r="C37" s="31" t="s">
        <v>630</v>
      </c>
      <c r="D37" s="27"/>
      <c r="E37" s="109"/>
      <c r="F37" s="27"/>
      <c r="G37" s="109"/>
    </row>
    <row r="38" spans="1:7" ht="21">
      <c r="A38" s="27" t="s">
        <v>648</v>
      </c>
      <c r="B38" s="41" t="s">
        <v>636</v>
      </c>
      <c r="C38" s="31" t="s">
        <v>631</v>
      </c>
      <c r="D38" s="103"/>
      <c r="E38" s="27"/>
      <c r="F38" s="27"/>
      <c r="G38" s="111"/>
    </row>
    <row r="39" spans="1:7" ht="21">
      <c r="A39" s="27" t="s">
        <v>648</v>
      </c>
      <c r="B39" s="106" t="s">
        <v>692</v>
      </c>
      <c r="C39" s="31" t="s">
        <v>631</v>
      </c>
      <c r="D39" s="27"/>
      <c r="E39" s="109"/>
      <c r="F39" s="27"/>
      <c r="G39" s="109"/>
    </row>
    <row r="40" spans="1:7" ht="21">
      <c r="A40" s="27" t="s">
        <v>648</v>
      </c>
      <c r="B40" s="106" t="s">
        <v>693</v>
      </c>
      <c r="C40" s="31" t="s">
        <v>631</v>
      </c>
      <c r="D40" s="27"/>
      <c r="E40" s="109"/>
      <c r="F40" s="27"/>
      <c r="G40" s="109"/>
    </row>
    <row r="41" spans="1:7" ht="21">
      <c r="A41" s="27" t="s">
        <v>648</v>
      </c>
      <c r="B41" s="106" t="s">
        <v>695</v>
      </c>
      <c r="C41" s="31" t="s">
        <v>631</v>
      </c>
      <c r="D41" s="27"/>
      <c r="E41" s="109"/>
      <c r="F41" s="27"/>
      <c r="G41" s="109"/>
    </row>
    <row r="42" spans="1:7" ht="21">
      <c r="A42" s="27" t="s">
        <v>647</v>
      </c>
      <c r="B42" s="41" t="s">
        <v>636</v>
      </c>
      <c r="C42" s="31" t="s">
        <v>631</v>
      </c>
      <c r="D42" s="103"/>
      <c r="E42" s="27"/>
      <c r="F42" s="27"/>
      <c r="G42" s="111"/>
    </row>
    <row r="43" spans="1:7" ht="21">
      <c r="A43" s="27" t="s">
        <v>647</v>
      </c>
      <c r="B43" s="106" t="s">
        <v>692</v>
      </c>
      <c r="C43" s="31" t="s">
        <v>631</v>
      </c>
      <c r="D43" s="27"/>
      <c r="E43" s="109"/>
      <c r="F43" s="27"/>
      <c r="G43" s="109"/>
    </row>
    <row r="44" spans="1:7" ht="21">
      <c r="A44" s="27" t="s">
        <v>647</v>
      </c>
      <c r="B44" s="106" t="s">
        <v>693</v>
      </c>
      <c r="C44" s="31" t="s">
        <v>631</v>
      </c>
      <c r="D44" s="27"/>
      <c r="E44" s="109"/>
      <c r="F44" s="27"/>
      <c r="G44" s="109"/>
    </row>
    <row r="45" spans="1:7" ht="21">
      <c r="A45" s="27" t="s">
        <v>540</v>
      </c>
      <c r="B45" s="41" t="s">
        <v>636</v>
      </c>
      <c r="C45" s="31" t="s">
        <v>631</v>
      </c>
      <c r="D45" s="103"/>
      <c r="E45" s="27"/>
      <c r="F45" s="27"/>
      <c r="G45" s="111"/>
    </row>
    <row r="46" spans="1:7" ht="21">
      <c r="A46" s="27" t="s">
        <v>540</v>
      </c>
      <c r="B46" s="106" t="s">
        <v>692</v>
      </c>
      <c r="C46" s="31" t="s">
        <v>631</v>
      </c>
      <c r="D46" s="27"/>
      <c r="E46" s="109"/>
      <c r="F46" s="27"/>
      <c r="G46" s="109"/>
    </row>
    <row r="47" spans="1:7" ht="21">
      <c r="A47" s="27" t="s">
        <v>540</v>
      </c>
      <c r="B47" s="106" t="s">
        <v>693</v>
      </c>
      <c r="C47" s="31" t="s">
        <v>631</v>
      </c>
      <c r="D47" s="27"/>
      <c r="E47" s="109"/>
      <c r="F47" s="27"/>
      <c r="G47" s="109"/>
    </row>
    <row r="48" spans="1:7" ht="21">
      <c r="A48" s="27" t="s">
        <v>540</v>
      </c>
      <c r="B48" s="106" t="s">
        <v>694</v>
      </c>
      <c r="C48" s="31" t="s">
        <v>631</v>
      </c>
      <c r="D48" s="27"/>
      <c r="E48" s="109"/>
      <c r="F48" s="27"/>
      <c r="G48" s="109"/>
    </row>
    <row r="49" spans="1:7" ht="21">
      <c r="A49" s="27" t="s">
        <v>540</v>
      </c>
      <c r="B49" s="107" t="s">
        <v>637</v>
      </c>
      <c r="C49" s="31" t="s">
        <v>703</v>
      </c>
      <c r="D49" s="110"/>
      <c r="E49" s="27"/>
      <c r="F49" s="27"/>
      <c r="G49" s="111"/>
    </row>
    <row r="50" spans="1:7" ht="21">
      <c r="A50" s="27" t="s">
        <v>540</v>
      </c>
      <c r="B50" s="107" t="s">
        <v>638</v>
      </c>
      <c r="C50" s="31" t="s">
        <v>703</v>
      </c>
      <c r="D50" s="110"/>
      <c r="E50" s="27"/>
      <c r="F50" s="27"/>
      <c r="G50" s="111"/>
    </row>
    <row r="51" spans="1:7" ht="21">
      <c r="A51" s="27" t="s">
        <v>551</v>
      </c>
      <c r="B51" s="41" t="s">
        <v>636</v>
      </c>
      <c r="C51" s="31" t="s">
        <v>631</v>
      </c>
      <c r="D51" s="103"/>
      <c r="E51" s="27"/>
      <c r="F51" s="27"/>
      <c r="G51" s="111"/>
    </row>
    <row r="52" spans="1:7" ht="21">
      <c r="A52" s="27" t="s">
        <v>551</v>
      </c>
      <c r="B52" s="106" t="s">
        <v>692</v>
      </c>
      <c r="C52" s="31" t="s">
        <v>631</v>
      </c>
      <c r="D52" s="27"/>
      <c r="E52" s="109"/>
      <c r="F52" s="27"/>
      <c r="G52" s="109"/>
    </row>
    <row r="53" spans="1:7" ht="21">
      <c r="A53" s="27" t="s">
        <v>551</v>
      </c>
      <c r="B53" s="106" t="s">
        <v>694</v>
      </c>
      <c r="C53" s="31" t="s">
        <v>631</v>
      </c>
      <c r="D53" s="27"/>
      <c r="E53" s="109"/>
      <c r="F53" s="27"/>
      <c r="G53" s="109"/>
    </row>
    <row r="54" spans="1:7" ht="21">
      <c r="A54" s="27" t="s">
        <v>551</v>
      </c>
      <c r="B54" s="107" t="s">
        <v>638</v>
      </c>
      <c r="C54" s="31" t="s">
        <v>703</v>
      </c>
      <c r="D54" s="110"/>
      <c r="E54" s="27"/>
      <c r="F54" s="27"/>
      <c r="G54" s="111"/>
    </row>
    <row r="55" spans="1:7" ht="21">
      <c r="A55" s="27" t="s">
        <v>462</v>
      </c>
      <c r="B55" s="41" t="s">
        <v>636</v>
      </c>
      <c r="C55" s="31" t="s">
        <v>631</v>
      </c>
      <c r="D55" s="103"/>
      <c r="E55" s="27"/>
      <c r="F55" s="27"/>
      <c r="G55" s="111"/>
    </row>
    <row r="56" spans="1:7" ht="21">
      <c r="A56" s="27" t="s">
        <v>462</v>
      </c>
      <c r="B56" s="106" t="s">
        <v>692</v>
      </c>
      <c r="C56" s="31" t="s">
        <v>631</v>
      </c>
      <c r="D56" s="27"/>
      <c r="E56" s="109"/>
      <c r="F56" s="27"/>
      <c r="G56" s="109"/>
    </row>
    <row r="57" spans="1:7" ht="21">
      <c r="A57" s="27" t="s">
        <v>462</v>
      </c>
      <c r="B57" s="106" t="s">
        <v>693</v>
      </c>
      <c r="C57" s="31" t="s">
        <v>631</v>
      </c>
      <c r="D57" s="27"/>
      <c r="E57" s="109"/>
      <c r="F57" s="27"/>
      <c r="G57" s="109"/>
    </row>
    <row r="58" spans="1:7" ht="21">
      <c r="A58" s="27" t="s">
        <v>462</v>
      </c>
      <c r="B58" s="107" t="s">
        <v>640</v>
      </c>
      <c r="C58" s="31" t="s">
        <v>703</v>
      </c>
      <c r="D58" s="110"/>
      <c r="E58" s="27"/>
      <c r="F58" s="27"/>
      <c r="G58" s="111"/>
    </row>
    <row r="59" spans="1:7" ht="21">
      <c r="A59" s="27" t="s">
        <v>462</v>
      </c>
      <c r="B59" s="107" t="s">
        <v>639</v>
      </c>
      <c r="C59" s="31" t="s">
        <v>703</v>
      </c>
      <c r="D59" s="110"/>
      <c r="E59" s="27"/>
      <c r="F59" s="27"/>
      <c r="G59" s="111"/>
    </row>
    <row r="60" spans="1:7" ht="21">
      <c r="A60" s="27" t="s">
        <v>462</v>
      </c>
      <c r="B60" s="107" t="s">
        <v>641</v>
      </c>
      <c r="C60" s="31" t="s">
        <v>703</v>
      </c>
      <c r="D60" s="110"/>
      <c r="E60" s="27"/>
      <c r="F60" s="27"/>
      <c r="G60" s="111"/>
    </row>
    <row r="61" spans="1:7" ht="21">
      <c r="A61" s="27" t="s">
        <v>462</v>
      </c>
      <c r="B61" s="107" t="s">
        <v>637</v>
      </c>
      <c r="C61" s="31" t="s">
        <v>703</v>
      </c>
      <c r="D61" s="110"/>
      <c r="E61" s="27"/>
      <c r="F61" s="27"/>
      <c r="G61" s="111"/>
    </row>
    <row r="62" spans="1:7" ht="21">
      <c r="A62" s="27" t="s">
        <v>462</v>
      </c>
      <c r="B62" s="107" t="s">
        <v>638</v>
      </c>
      <c r="C62" s="31" t="s">
        <v>703</v>
      </c>
      <c r="D62" s="110"/>
      <c r="E62" s="27"/>
      <c r="F62" s="27"/>
      <c r="G62" s="111"/>
    </row>
    <row r="63" spans="1:7" ht="21">
      <c r="A63" s="27" t="s">
        <v>705</v>
      </c>
      <c r="B63" s="106" t="s">
        <v>636</v>
      </c>
      <c r="C63" s="31" t="s">
        <v>631</v>
      </c>
      <c r="D63" s="27"/>
      <c r="E63" s="109"/>
      <c r="F63" s="27"/>
      <c r="G63" s="109"/>
    </row>
    <row r="64" spans="1:7" ht="21">
      <c r="A64" s="27" t="s">
        <v>705</v>
      </c>
      <c r="B64" s="106" t="s">
        <v>692</v>
      </c>
      <c r="C64" s="31" t="s">
        <v>631</v>
      </c>
      <c r="D64" s="27"/>
      <c r="E64" s="109"/>
      <c r="F64" s="27"/>
      <c r="G64" s="109"/>
    </row>
    <row r="65" spans="1:7" ht="21">
      <c r="A65" s="27" t="s">
        <v>508</v>
      </c>
      <c r="B65" s="108" t="s">
        <v>637</v>
      </c>
      <c r="C65" s="31" t="s">
        <v>630</v>
      </c>
      <c r="D65" s="103"/>
      <c r="E65" s="27"/>
      <c r="F65" s="27"/>
      <c r="G65" s="111"/>
    </row>
    <row r="66" spans="1:7" ht="21">
      <c r="A66" s="27" t="s">
        <v>508</v>
      </c>
      <c r="B66" s="41" t="s">
        <v>636</v>
      </c>
      <c r="C66" s="31" t="s">
        <v>631</v>
      </c>
      <c r="D66" s="103"/>
      <c r="E66" s="27"/>
      <c r="F66" s="27"/>
      <c r="G66" s="111"/>
    </row>
    <row r="67" spans="1:7" ht="21">
      <c r="A67" s="27" t="s">
        <v>508</v>
      </c>
      <c r="B67" s="106" t="s">
        <v>692</v>
      </c>
      <c r="C67" s="31" t="s">
        <v>631</v>
      </c>
      <c r="D67" s="27"/>
      <c r="E67" s="109"/>
      <c r="F67" s="27"/>
      <c r="G67" s="109"/>
    </row>
    <row r="68" spans="1:7" ht="21">
      <c r="A68" s="27" t="s">
        <v>508</v>
      </c>
      <c r="B68" s="106" t="s">
        <v>695</v>
      </c>
      <c r="C68" s="31" t="s">
        <v>631</v>
      </c>
      <c r="D68" s="27"/>
      <c r="E68" s="109"/>
      <c r="F68" s="27"/>
      <c r="G68" s="109"/>
    </row>
    <row r="69" spans="1:7" ht="21">
      <c r="A69" s="27" t="s">
        <v>508</v>
      </c>
      <c r="B69" s="107" t="s">
        <v>641</v>
      </c>
      <c r="C69" s="31" t="s">
        <v>703</v>
      </c>
      <c r="D69" s="110"/>
      <c r="E69" s="27"/>
      <c r="F69" s="27"/>
      <c r="G69" s="111"/>
    </row>
    <row r="70" spans="1:7" ht="21">
      <c r="A70" s="27" t="s">
        <v>508</v>
      </c>
      <c r="B70" s="107" t="s">
        <v>638</v>
      </c>
      <c r="C70" s="31" t="s">
        <v>703</v>
      </c>
      <c r="D70" s="110"/>
      <c r="E70" s="27"/>
      <c r="F70" s="27"/>
      <c r="G70" s="111"/>
    </row>
    <row r="71" spans="1:7" ht="21">
      <c r="A71" s="27" t="s">
        <v>646</v>
      </c>
      <c r="B71" s="105" t="s">
        <v>637</v>
      </c>
      <c r="C71" s="31" t="s">
        <v>630</v>
      </c>
      <c r="D71" s="27"/>
      <c r="E71" s="109"/>
      <c r="F71" s="27"/>
      <c r="G71" s="109"/>
    </row>
    <row r="72" spans="1:7" ht="21">
      <c r="A72" s="27" t="s">
        <v>646</v>
      </c>
      <c r="B72" s="41" t="s">
        <v>636</v>
      </c>
      <c r="C72" s="31" t="s">
        <v>631</v>
      </c>
      <c r="D72" s="103"/>
      <c r="E72" s="27"/>
      <c r="F72" s="27"/>
      <c r="G72" s="111"/>
    </row>
    <row r="73" spans="1:7" ht="21">
      <c r="A73" s="27" t="s">
        <v>646</v>
      </c>
      <c r="B73" s="106" t="s">
        <v>692</v>
      </c>
      <c r="C73" s="31" t="s">
        <v>631</v>
      </c>
      <c r="D73" s="27"/>
      <c r="E73" s="109"/>
      <c r="F73" s="27"/>
      <c r="G73" s="109"/>
    </row>
  </sheetData>
  <autoFilter ref="A2:G73" xr:uid="{B834902F-8765-4DA0-8948-9F307D08480B}"/>
  <mergeCells count="2">
    <mergeCell ref="D1:E1"/>
    <mergeCell ref="F1:G1"/>
  </mergeCells>
  <phoneticPr fontId="4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A08B-39B1-4E39-8FBD-9A5B3B772D33}">
  <dimension ref="A1:U77"/>
  <sheetViews>
    <sheetView workbookViewId="0">
      <selection activeCell="S77" sqref="S77"/>
    </sheetView>
  </sheetViews>
  <sheetFormatPr defaultRowHeight="15"/>
  <cols>
    <col min="1" max="1" width="19.140625" customWidth="1"/>
    <col min="2" max="3" width="39" customWidth="1"/>
    <col min="4" max="8" width="19.5703125" style="17" customWidth="1"/>
    <col min="9" max="9" width="19.5703125" customWidth="1"/>
    <col min="10" max="11" width="24" customWidth="1"/>
    <col min="12" max="13" width="22.85546875" style="17" customWidth="1"/>
    <col min="14" max="14" width="33.42578125" style="17" bestFit="1" customWidth="1"/>
    <col min="15" max="15" width="22.85546875" style="17" customWidth="1"/>
    <col min="16" max="16" width="36.28515625" style="17" bestFit="1" customWidth="1"/>
    <col min="17" max="17" width="22.85546875" style="17" customWidth="1"/>
    <col min="18" max="18" width="33" style="17" bestFit="1" customWidth="1"/>
    <col min="19" max="19" width="22.85546875" style="17" customWidth="1"/>
    <col min="20" max="20" width="35.85546875" style="17" bestFit="1" customWidth="1"/>
    <col min="21" max="21" width="76.140625" bestFit="1" customWidth="1"/>
  </cols>
  <sheetData>
    <row r="1" spans="1:21" ht="21">
      <c r="A1" s="19" t="s">
        <v>484</v>
      </c>
      <c r="B1" s="20" t="s">
        <v>485</v>
      </c>
    </row>
    <row r="2" spans="1:21" ht="21">
      <c r="A2" s="14"/>
      <c r="B2" s="21" t="s">
        <v>486</v>
      </c>
    </row>
    <row r="3" spans="1:21" ht="21">
      <c r="A3" s="14"/>
      <c r="B3" s="22" t="s">
        <v>487</v>
      </c>
    </row>
    <row r="4" spans="1:21" ht="21">
      <c r="A4" s="14"/>
      <c r="B4" s="23" t="s">
        <v>488</v>
      </c>
    </row>
    <row r="5" spans="1:21" ht="21">
      <c r="A5" s="14"/>
      <c r="B5" s="24" t="s">
        <v>489</v>
      </c>
    </row>
    <row r="6" spans="1:21" s="17" customFormat="1" ht="21">
      <c r="A6" s="42" t="s">
        <v>2</v>
      </c>
      <c r="B6" s="33" t="s">
        <v>3</v>
      </c>
      <c r="C6" s="29" t="s">
        <v>7</v>
      </c>
      <c r="D6" s="29" t="s">
        <v>349</v>
      </c>
      <c r="E6" s="32" t="s">
        <v>490</v>
      </c>
      <c r="F6" s="33" t="s">
        <v>14</v>
      </c>
      <c r="G6" s="34" t="s">
        <v>491</v>
      </c>
      <c r="H6" s="33" t="s">
        <v>15</v>
      </c>
      <c r="I6" s="33" t="s">
        <v>20</v>
      </c>
      <c r="J6" s="33" t="s">
        <v>19</v>
      </c>
      <c r="K6" s="33" t="s">
        <v>18</v>
      </c>
      <c r="L6" s="33" t="s">
        <v>21</v>
      </c>
      <c r="M6" s="34" t="s">
        <v>492</v>
      </c>
      <c r="N6" s="36" t="s">
        <v>493</v>
      </c>
      <c r="O6" s="33" t="s">
        <v>494</v>
      </c>
      <c r="P6" s="37" t="s">
        <v>495</v>
      </c>
      <c r="Q6" s="34" t="s">
        <v>496</v>
      </c>
      <c r="R6" s="36" t="s">
        <v>497</v>
      </c>
      <c r="S6" s="33" t="s">
        <v>498</v>
      </c>
      <c r="T6" s="37" t="s">
        <v>499</v>
      </c>
      <c r="U6" s="33" t="s">
        <v>500</v>
      </c>
    </row>
    <row r="7" spans="1:21" ht="21">
      <c r="A7" s="25" t="s">
        <v>372</v>
      </c>
      <c r="B7" s="26" t="s">
        <v>501</v>
      </c>
      <c r="C7" s="26" t="s">
        <v>28</v>
      </c>
      <c r="D7" s="30">
        <v>2566</v>
      </c>
      <c r="E7" s="30" t="s">
        <v>279</v>
      </c>
      <c r="F7" s="35">
        <v>243162</v>
      </c>
      <c r="G7" s="35" t="s">
        <v>280</v>
      </c>
      <c r="H7" s="35">
        <v>243526</v>
      </c>
      <c r="I7" s="26" t="s">
        <v>38</v>
      </c>
      <c r="J7" s="26" t="s">
        <v>118</v>
      </c>
      <c r="K7" s="26" t="s">
        <v>267</v>
      </c>
      <c r="L7" s="30" t="s">
        <v>502</v>
      </c>
      <c r="M7" s="30" t="s">
        <v>30</v>
      </c>
      <c r="N7" s="38" t="s">
        <v>503</v>
      </c>
      <c r="O7" s="38" t="s">
        <v>289</v>
      </c>
      <c r="P7" s="39" t="s">
        <v>447</v>
      </c>
      <c r="Q7" s="38"/>
      <c r="R7" s="30"/>
      <c r="S7" s="30"/>
      <c r="T7" s="30"/>
      <c r="U7" s="26" t="s">
        <v>504</v>
      </c>
    </row>
    <row r="8" spans="1:21" ht="21">
      <c r="A8" s="25" t="s">
        <v>375</v>
      </c>
      <c r="B8" s="26" t="s">
        <v>376</v>
      </c>
      <c r="C8" s="26" t="s">
        <v>28</v>
      </c>
      <c r="D8" s="30">
        <v>2566</v>
      </c>
      <c r="E8" s="30" t="s">
        <v>332</v>
      </c>
      <c r="F8" s="35">
        <v>243254</v>
      </c>
      <c r="G8" s="35" t="s">
        <v>280</v>
      </c>
      <c r="H8" s="35">
        <v>243497</v>
      </c>
      <c r="I8" s="26" t="s">
        <v>38</v>
      </c>
      <c r="J8" s="26" t="s">
        <v>118</v>
      </c>
      <c r="K8" s="26" t="s">
        <v>185</v>
      </c>
      <c r="L8" s="30" t="s">
        <v>502</v>
      </c>
      <c r="M8" s="30" t="s">
        <v>30</v>
      </c>
      <c r="N8" s="38" t="s">
        <v>503</v>
      </c>
      <c r="O8" s="38" t="s">
        <v>289</v>
      </c>
      <c r="P8" s="39" t="s">
        <v>447</v>
      </c>
      <c r="Q8" s="38"/>
      <c r="R8" s="30"/>
      <c r="S8" s="30"/>
      <c r="T8" s="30"/>
      <c r="U8" s="26" t="s">
        <v>505</v>
      </c>
    </row>
    <row r="9" spans="1:21" ht="21">
      <c r="A9" s="25" t="s">
        <v>378</v>
      </c>
      <c r="B9" s="26" t="s">
        <v>379</v>
      </c>
      <c r="C9" s="26" t="s">
        <v>28</v>
      </c>
      <c r="D9" s="30">
        <v>2566</v>
      </c>
      <c r="E9" s="30" t="s">
        <v>380</v>
      </c>
      <c r="F9" s="35">
        <v>243223</v>
      </c>
      <c r="G9" s="35" t="s">
        <v>370</v>
      </c>
      <c r="H9" s="35">
        <v>243587</v>
      </c>
      <c r="I9" s="26" t="s">
        <v>38</v>
      </c>
      <c r="J9" s="26" t="s">
        <v>118</v>
      </c>
      <c r="K9" s="26" t="s">
        <v>275</v>
      </c>
      <c r="L9" s="30" t="s">
        <v>502</v>
      </c>
      <c r="M9" s="30" t="s">
        <v>30</v>
      </c>
      <c r="N9" s="38" t="s">
        <v>503</v>
      </c>
      <c r="O9" s="38" t="s">
        <v>289</v>
      </c>
      <c r="P9" s="39" t="s">
        <v>447</v>
      </c>
      <c r="Q9" s="38"/>
      <c r="R9" s="30"/>
      <c r="S9" s="30"/>
      <c r="T9" s="30"/>
      <c r="U9" s="26" t="s">
        <v>506</v>
      </c>
    </row>
    <row r="10" spans="1:21" ht="21">
      <c r="A10" s="25" t="s">
        <v>382</v>
      </c>
      <c r="B10" s="26" t="s">
        <v>383</v>
      </c>
      <c r="C10" s="26" t="s">
        <v>28</v>
      </c>
      <c r="D10" s="30">
        <v>2566</v>
      </c>
      <c r="E10" s="30" t="s">
        <v>279</v>
      </c>
      <c r="F10" s="35">
        <v>243162</v>
      </c>
      <c r="G10" s="35" t="s">
        <v>280</v>
      </c>
      <c r="H10" s="35">
        <v>243526</v>
      </c>
      <c r="I10" s="26" t="s">
        <v>38</v>
      </c>
      <c r="J10" s="26" t="s">
        <v>118</v>
      </c>
      <c r="K10" s="26" t="s">
        <v>216</v>
      </c>
      <c r="L10" s="30" t="s">
        <v>502</v>
      </c>
      <c r="M10" s="30" t="s">
        <v>30</v>
      </c>
      <c r="N10" s="38" t="s">
        <v>503</v>
      </c>
      <c r="O10" s="38" t="s">
        <v>289</v>
      </c>
      <c r="P10" s="39" t="s">
        <v>447</v>
      </c>
      <c r="Q10" s="38"/>
      <c r="R10" s="30"/>
      <c r="S10" s="30"/>
      <c r="T10" s="30"/>
      <c r="U10" s="26" t="s">
        <v>507</v>
      </c>
    </row>
    <row r="11" spans="1:21" ht="21">
      <c r="A11" s="25" t="s">
        <v>393</v>
      </c>
      <c r="B11" s="26" t="s">
        <v>394</v>
      </c>
      <c r="C11" s="26" t="s">
        <v>28</v>
      </c>
      <c r="D11" s="30">
        <v>2566</v>
      </c>
      <c r="E11" s="30" t="s">
        <v>380</v>
      </c>
      <c r="F11" s="35">
        <v>243223</v>
      </c>
      <c r="G11" s="35" t="s">
        <v>280</v>
      </c>
      <c r="H11" s="35">
        <v>243526</v>
      </c>
      <c r="I11" s="26" t="s">
        <v>38</v>
      </c>
      <c r="J11" s="26" t="s">
        <v>53</v>
      </c>
      <c r="K11" s="26" t="s">
        <v>52</v>
      </c>
      <c r="L11" s="30" t="s">
        <v>502</v>
      </c>
      <c r="M11" s="30" t="s">
        <v>30</v>
      </c>
      <c r="N11" s="38" t="s">
        <v>503</v>
      </c>
      <c r="O11" s="38" t="s">
        <v>284</v>
      </c>
      <c r="P11" s="39" t="s">
        <v>508</v>
      </c>
      <c r="Q11" s="38"/>
      <c r="R11" s="30"/>
      <c r="S11" s="30"/>
      <c r="T11" s="30"/>
      <c r="U11" s="26" t="s">
        <v>509</v>
      </c>
    </row>
    <row r="12" spans="1:21" ht="21">
      <c r="A12" s="25" t="s">
        <v>390</v>
      </c>
      <c r="B12" s="26" t="s">
        <v>391</v>
      </c>
      <c r="C12" s="26" t="s">
        <v>28</v>
      </c>
      <c r="D12" s="30">
        <v>2566</v>
      </c>
      <c r="E12" s="30" t="s">
        <v>380</v>
      </c>
      <c r="F12" s="35">
        <v>243223</v>
      </c>
      <c r="G12" s="35" t="s">
        <v>280</v>
      </c>
      <c r="H12" s="35">
        <v>243526</v>
      </c>
      <c r="I12" s="26" t="s">
        <v>38</v>
      </c>
      <c r="J12" s="26" t="s">
        <v>53</v>
      </c>
      <c r="K12" s="26" t="s">
        <v>52</v>
      </c>
      <c r="L12" s="30" t="s">
        <v>502</v>
      </c>
      <c r="M12" s="30" t="s">
        <v>30</v>
      </c>
      <c r="N12" s="38" t="s">
        <v>503</v>
      </c>
      <c r="O12" s="38" t="s">
        <v>284</v>
      </c>
      <c r="P12" s="39" t="s">
        <v>508</v>
      </c>
      <c r="Q12" s="38"/>
      <c r="R12" s="30"/>
      <c r="S12" s="30"/>
      <c r="T12" s="30"/>
      <c r="U12" s="26" t="s">
        <v>510</v>
      </c>
    </row>
    <row r="13" spans="1:21" ht="21">
      <c r="A13" s="25" t="s">
        <v>396</v>
      </c>
      <c r="B13" s="26" t="s">
        <v>397</v>
      </c>
      <c r="C13" s="26" t="s">
        <v>28</v>
      </c>
      <c r="D13" s="30">
        <v>2566</v>
      </c>
      <c r="E13" s="30" t="s">
        <v>387</v>
      </c>
      <c r="F13" s="35">
        <v>243285</v>
      </c>
      <c r="G13" s="35" t="s">
        <v>280</v>
      </c>
      <c r="H13" s="35">
        <v>243497</v>
      </c>
      <c r="I13" s="26" t="s">
        <v>38</v>
      </c>
      <c r="J13" s="26" t="s">
        <v>118</v>
      </c>
      <c r="K13" s="26" t="s">
        <v>398</v>
      </c>
      <c r="L13" s="30" t="s">
        <v>502</v>
      </c>
      <c r="M13" s="30" t="s">
        <v>30</v>
      </c>
      <c r="N13" s="38" t="s">
        <v>503</v>
      </c>
      <c r="O13" s="38" t="s">
        <v>289</v>
      </c>
      <c r="P13" s="39" t="s">
        <v>447</v>
      </c>
      <c r="Q13" s="38"/>
      <c r="R13" s="30"/>
      <c r="S13" s="30"/>
      <c r="T13" s="30"/>
      <c r="U13" s="26" t="s">
        <v>511</v>
      </c>
    </row>
    <row r="14" spans="1:21" ht="21">
      <c r="A14" s="25" t="s">
        <v>385</v>
      </c>
      <c r="B14" s="26" t="s">
        <v>386</v>
      </c>
      <c r="C14" s="26" t="s">
        <v>28</v>
      </c>
      <c r="D14" s="30">
        <v>2566</v>
      </c>
      <c r="E14" s="30" t="s">
        <v>387</v>
      </c>
      <c r="F14" s="35">
        <v>243285</v>
      </c>
      <c r="G14" s="35" t="s">
        <v>388</v>
      </c>
      <c r="H14" s="35">
        <v>243434</v>
      </c>
      <c r="I14" s="26" t="s">
        <v>38</v>
      </c>
      <c r="J14" s="26" t="s">
        <v>118</v>
      </c>
      <c r="K14" s="26" t="s">
        <v>227</v>
      </c>
      <c r="L14" s="30" t="s">
        <v>502</v>
      </c>
      <c r="M14" s="30" t="s">
        <v>30</v>
      </c>
      <c r="N14" s="38" t="s">
        <v>503</v>
      </c>
      <c r="O14" s="38" t="s">
        <v>289</v>
      </c>
      <c r="P14" s="39" t="s">
        <v>447</v>
      </c>
      <c r="Q14" s="38"/>
      <c r="R14" s="30"/>
      <c r="S14" s="30"/>
      <c r="T14" s="30"/>
      <c r="U14" s="26" t="s">
        <v>512</v>
      </c>
    </row>
    <row r="15" spans="1:21" ht="21">
      <c r="A15" s="25" t="s">
        <v>400</v>
      </c>
      <c r="B15" s="26" t="s">
        <v>292</v>
      </c>
      <c r="C15" s="26" t="s">
        <v>28</v>
      </c>
      <c r="D15" s="30">
        <v>2566</v>
      </c>
      <c r="E15" s="30" t="s">
        <v>279</v>
      </c>
      <c r="F15" s="35">
        <v>243162</v>
      </c>
      <c r="G15" s="35" t="s">
        <v>280</v>
      </c>
      <c r="H15" s="35">
        <v>243526</v>
      </c>
      <c r="I15" s="26" t="s">
        <v>38</v>
      </c>
      <c r="J15" s="26" t="s">
        <v>118</v>
      </c>
      <c r="K15" s="26" t="s">
        <v>294</v>
      </c>
      <c r="L15" s="30" t="s">
        <v>502</v>
      </c>
      <c r="M15" s="30" t="s">
        <v>30</v>
      </c>
      <c r="N15" s="38" t="s">
        <v>503</v>
      </c>
      <c r="O15" s="38" t="s">
        <v>289</v>
      </c>
      <c r="P15" s="39" t="s">
        <v>447</v>
      </c>
      <c r="Q15" s="38"/>
      <c r="R15" s="30"/>
      <c r="S15" s="30"/>
      <c r="T15" s="30"/>
      <c r="U15" s="26" t="s">
        <v>513</v>
      </c>
    </row>
    <row r="16" spans="1:21" ht="21">
      <c r="A16" s="25" t="s">
        <v>405</v>
      </c>
      <c r="B16" s="26" t="s">
        <v>166</v>
      </c>
      <c r="C16" s="26" t="s">
        <v>28</v>
      </c>
      <c r="D16" s="30">
        <v>2566</v>
      </c>
      <c r="E16" s="30" t="s">
        <v>279</v>
      </c>
      <c r="F16" s="35">
        <v>243162</v>
      </c>
      <c r="G16" s="35" t="s">
        <v>280</v>
      </c>
      <c r="H16" s="35">
        <v>243526</v>
      </c>
      <c r="I16" s="26" t="s">
        <v>38</v>
      </c>
      <c r="J16" s="26" t="s">
        <v>37</v>
      </c>
      <c r="K16" s="26" t="s">
        <v>260</v>
      </c>
      <c r="L16" s="30" t="s">
        <v>502</v>
      </c>
      <c r="M16" s="30" t="s">
        <v>30</v>
      </c>
      <c r="N16" s="38" t="s">
        <v>503</v>
      </c>
      <c r="O16" s="38" t="s">
        <v>300</v>
      </c>
      <c r="P16" s="39" t="s">
        <v>462</v>
      </c>
      <c r="Q16" s="38"/>
      <c r="R16" s="30"/>
      <c r="S16" s="30"/>
      <c r="T16" s="30"/>
      <c r="U16" s="26" t="s">
        <v>514</v>
      </c>
    </row>
    <row r="17" spans="1:21" ht="21">
      <c r="A17" s="25" t="s">
        <v>407</v>
      </c>
      <c r="B17" s="26" t="s">
        <v>408</v>
      </c>
      <c r="C17" s="26" t="s">
        <v>28</v>
      </c>
      <c r="D17" s="30">
        <v>2566</v>
      </c>
      <c r="E17" s="30" t="s">
        <v>311</v>
      </c>
      <c r="F17" s="35">
        <v>243313</v>
      </c>
      <c r="G17" s="35" t="s">
        <v>409</v>
      </c>
      <c r="H17" s="35">
        <v>245079</v>
      </c>
      <c r="I17" s="26" t="s">
        <v>38</v>
      </c>
      <c r="J17" s="26" t="s">
        <v>45</v>
      </c>
      <c r="K17" s="26"/>
      <c r="L17" s="30" t="s">
        <v>502</v>
      </c>
      <c r="M17" s="30" t="s">
        <v>30</v>
      </c>
      <c r="N17" s="38" t="s">
        <v>503</v>
      </c>
      <c r="O17" s="38" t="s">
        <v>411</v>
      </c>
      <c r="P17" s="39" t="s">
        <v>440</v>
      </c>
      <c r="Q17" s="38"/>
      <c r="R17" s="30"/>
      <c r="S17" s="30"/>
      <c r="T17" s="30"/>
      <c r="U17" s="26" t="s">
        <v>515</v>
      </c>
    </row>
    <row r="18" spans="1:21" ht="21">
      <c r="A18" s="25" t="s">
        <v>516</v>
      </c>
      <c r="B18" s="26" t="s">
        <v>517</v>
      </c>
      <c r="C18" s="26" t="s">
        <v>28</v>
      </c>
      <c r="D18" s="30">
        <v>2567</v>
      </c>
      <c r="E18" s="30" t="s">
        <v>438</v>
      </c>
      <c r="F18" s="35">
        <v>243800</v>
      </c>
      <c r="G18" s="35" t="s">
        <v>423</v>
      </c>
      <c r="H18" s="35">
        <v>244074</v>
      </c>
      <c r="I18" s="26" t="s">
        <v>38</v>
      </c>
      <c r="J18" s="26" t="s">
        <v>53</v>
      </c>
      <c r="K18" s="26" t="s">
        <v>52</v>
      </c>
      <c r="L18" s="30" t="s">
        <v>518</v>
      </c>
      <c r="M18" s="30" t="s">
        <v>30</v>
      </c>
      <c r="N18" s="30" t="s">
        <v>503</v>
      </c>
      <c r="O18" s="30" t="s">
        <v>447</v>
      </c>
      <c r="P18" s="39" t="s">
        <v>447</v>
      </c>
      <c r="Q18" s="30"/>
      <c r="R18" s="30"/>
      <c r="S18" s="30"/>
      <c r="T18" s="30"/>
      <c r="U18" s="26" t="s">
        <v>519</v>
      </c>
    </row>
    <row r="19" spans="1:21" ht="21">
      <c r="A19" s="25" t="s">
        <v>437</v>
      </c>
      <c r="B19" s="26" t="s">
        <v>422</v>
      </c>
      <c r="C19" s="26" t="s">
        <v>28</v>
      </c>
      <c r="D19" s="30">
        <v>2567</v>
      </c>
      <c r="E19" s="30" t="s">
        <v>520</v>
      </c>
      <c r="F19" s="35">
        <v>243770</v>
      </c>
      <c r="G19" s="35" t="s">
        <v>423</v>
      </c>
      <c r="H19" s="35">
        <v>244074</v>
      </c>
      <c r="I19" s="26" t="s">
        <v>38</v>
      </c>
      <c r="J19" s="26" t="s">
        <v>53</v>
      </c>
      <c r="K19" s="26" t="s">
        <v>87</v>
      </c>
      <c r="L19" s="30" t="s">
        <v>518</v>
      </c>
      <c r="M19" s="30" t="s">
        <v>30</v>
      </c>
      <c r="N19" s="30" t="s">
        <v>503</v>
      </c>
      <c r="O19" s="30" t="s">
        <v>440</v>
      </c>
      <c r="P19" s="39" t="s">
        <v>440</v>
      </c>
      <c r="Q19" s="30"/>
      <c r="R19" s="30"/>
      <c r="S19" s="30"/>
      <c r="T19" s="30"/>
      <c r="U19" s="26" t="s">
        <v>521</v>
      </c>
    </row>
    <row r="20" spans="1:21" ht="21">
      <c r="A20" s="25" t="s">
        <v>470</v>
      </c>
      <c r="B20" s="26" t="s">
        <v>471</v>
      </c>
      <c r="C20" s="26" t="s">
        <v>28</v>
      </c>
      <c r="D20" s="30">
        <v>2567</v>
      </c>
      <c r="E20" s="30" t="s">
        <v>415</v>
      </c>
      <c r="F20" s="35">
        <v>243527</v>
      </c>
      <c r="G20" s="35" t="s">
        <v>522</v>
      </c>
      <c r="H20" s="35">
        <v>243983</v>
      </c>
      <c r="I20" s="26" t="s">
        <v>38</v>
      </c>
      <c r="J20" s="26" t="s">
        <v>118</v>
      </c>
      <c r="K20" s="26" t="s">
        <v>317</v>
      </c>
      <c r="L20" s="30" t="s">
        <v>518</v>
      </c>
      <c r="M20" s="30" t="s">
        <v>30</v>
      </c>
      <c r="N20" s="30" t="s">
        <v>503</v>
      </c>
      <c r="O20" s="30" t="s">
        <v>447</v>
      </c>
      <c r="P20" s="39" t="s">
        <v>447</v>
      </c>
      <c r="Q20" s="30"/>
      <c r="R20" s="30"/>
      <c r="S20" s="30"/>
      <c r="T20" s="30"/>
      <c r="U20" s="26" t="s">
        <v>523</v>
      </c>
    </row>
    <row r="21" spans="1:21" ht="21">
      <c r="A21" s="25" t="s">
        <v>449</v>
      </c>
      <c r="B21" s="26" t="s">
        <v>524</v>
      </c>
      <c r="C21" s="26" t="s">
        <v>28</v>
      </c>
      <c r="D21" s="30">
        <v>2567</v>
      </c>
      <c r="E21" s="30" t="s">
        <v>415</v>
      </c>
      <c r="F21" s="35">
        <v>243527</v>
      </c>
      <c r="G21" s="35" t="s">
        <v>525</v>
      </c>
      <c r="H21" s="35">
        <v>243952</v>
      </c>
      <c r="I21" s="26" t="s">
        <v>38</v>
      </c>
      <c r="J21" s="26" t="s">
        <v>118</v>
      </c>
      <c r="K21" s="26" t="s">
        <v>317</v>
      </c>
      <c r="L21" s="30" t="s">
        <v>518</v>
      </c>
      <c r="M21" s="30" t="s">
        <v>30</v>
      </c>
      <c r="N21" s="30" t="s">
        <v>503</v>
      </c>
      <c r="O21" s="30" t="s">
        <v>447</v>
      </c>
      <c r="P21" s="39" t="s">
        <v>447</v>
      </c>
      <c r="Q21" s="30"/>
      <c r="R21" s="30"/>
      <c r="S21" s="30"/>
      <c r="T21" s="30"/>
      <c r="U21" s="26" t="s">
        <v>526</v>
      </c>
    </row>
    <row r="22" spans="1:21" ht="21">
      <c r="A22" s="25" t="s">
        <v>459</v>
      </c>
      <c r="B22" s="26" t="s">
        <v>460</v>
      </c>
      <c r="C22" s="26" t="s">
        <v>28</v>
      </c>
      <c r="D22" s="30">
        <v>2567</v>
      </c>
      <c r="E22" s="30" t="s">
        <v>415</v>
      </c>
      <c r="F22" s="35">
        <v>243527</v>
      </c>
      <c r="G22" s="35" t="s">
        <v>416</v>
      </c>
      <c r="H22" s="35">
        <v>243891</v>
      </c>
      <c r="I22" s="26" t="s">
        <v>38</v>
      </c>
      <c r="J22" s="26" t="s">
        <v>118</v>
      </c>
      <c r="K22" s="26" t="s">
        <v>216</v>
      </c>
      <c r="L22" s="30" t="s">
        <v>518</v>
      </c>
      <c r="M22" s="30" t="s">
        <v>30</v>
      </c>
      <c r="N22" s="30" t="s">
        <v>503</v>
      </c>
      <c r="O22" s="30" t="s">
        <v>462</v>
      </c>
      <c r="P22" s="39" t="s">
        <v>462</v>
      </c>
      <c r="Q22" s="30"/>
      <c r="R22" s="30"/>
      <c r="S22" s="30"/>
      <c r="T22" s="30"/>
      <c r="U22" s="26" t="s">
        <v>527</v>
      </c>
    </row>
    <row r="23" spans="1:21" ht="21">
      <c r="A23" s="25" t="s">
        <v>452</v>
      </c>
      <c r="B23" s="26" t="s">
        <v>453</v>
      </c>
      <c r="C23" s="26" t="s">
        <v>28</v>
      </c>
      <c r="D23" s="30">
        <v>2567</v>
      </c>
      <c r="E23" s="30" t="s">
        <v>528</v>
      </c>
      <c r="F23" s="35">
        <v>243739</v>
      </c>
      <c r="G23" s="35" t="s">
        <v>529</v>
      </c>
      <c r="H23" s="35">
        <v>244042</v>
      </c>
      <c r="I23" s="26" t="s">
        <v>38</v>
      </c>
      <c r="J23" s="26" t="s">
        <v>118</v>
      </c>
      <c r="K23" s="26" t="s">
        <v>275</v>
      </c>
      <c r="L23" s="30" t="s">
        <v>518</v>
      </c>
      <c r="M23" s="30" t="s">
        <v>30</v>
      </c>
      <c r="N23" s="30" t="s">
        <v>503</v>
      </c>
      <c r="O23" s="30" t="s">
        <v>454</v>
      </c>
      <c r="P23" s="39" t="s">
        <v>454</v>
      </c>
      <c r="Q23" s="30"/>
      <c r="R23" s="30"/>
      <c r="S23" s="30"/>
      <c r="T23" s="30"/>
      <c r="U23" s="26" t="s">
        <v>530</v>
      </c>
    </row>
    <row r="24" spans="1:21" ht="21">
      <c r="A24" s="25" t="s">
        <v>456</v>
      </c>
      <c r="B24" s="26" t="s">
        <v>457</v>
      </c>
      <c r="C24" s="26" t="s">
        <v>28</v>
      </c>
      <c r="D24" s="30">
        <v>2567</v>
      </c>
      <c r="E24" s="30" t="s">
        <v>415</v>
      </c>
      <c r="F24" s="35">
        <v>243527</v>
      </c>
      <c r="G24" s="35" t="s">
        <v>445</v>
      </c>
      <c r="H24" s="35">
        <v>243618</v>
      </c>
      <c r="I24" s="26" t="s">
        <v>38</v>
      </c>
      <c r="J24" s="26" t="s">
        <v>118</v>
      </c>
      <c r="K24" s="26" t="s">
        <v>185</v>
      </c>
      <c r="L24" s="30" t="s">
        <v>518</v>
      </c>
      <c r="M24" s="30" t="s">
        <v>30</v>
      </c>
      <c r="N24" s="30" t="s">
        <v>503</v>
      </c>
      <c r="O24" s="30" t="s">
        <v>447</v>
      </c>
      <c r="P24" s="39" t="s">
        <v>447</v>
      </c>
      <c r="Q24" s="30"/>
      <c r="R24" s="30"/>
      <c r="S24" s="30"/>
      <c r="T24" s="30"/>
      <c r="U24" s="26" t="s">
        <v>531</v>
      </c>
    </row>
    <row r="25" spans="1:21" ht="21">
      <c r="A25" s="25" t="s">
        <v>532</v>
      </c>
      <c r="B25" s="26" t="s">
        <v>533</v>
      </c>
      <c r="C25" s="26" t="s">
        <v>28</v>
      </c>
      <c r="D25" s="30">
        <v>2567</v>
      </c>
      <c r="E25" s="30" t="s">
        <v>415</v>
      </c>
      <c r="F25" s="35">
        <v>243527</v>
      </c>
      <c r="G25" s="35" t="s">
        <v>416</v>
      </c>
      <c r="H25" s="35">
        <v>243891</v>
      </c>
      <c r="I25" s="26" t="s">
        <v>38</v>
      </c>
      <c r="J25" s="26" t="s">
        <v>37</v>
      </c>
      <c r="K25" s="26" t="s">
        <v>260</v>
      </c>
      <c r="L25" s="30" t="s">
        <v>518</v>
      </c>
      <c r="M25" s="30" t="s">
        <v>30</v>
      </c>
      <c r="N25" s="30" t="s">
        <v>503</v>
      </c>
      <c r="O25" s="30" t="s">
        <v>462</v>
      </c>
      <c r="P25" s="39" t="s">
        <v>462</v>
      </c>
      <c r="Q25" s="30"/>
      <c r="R25" s="30"/>
      <c r="S25" s="30"/>
      <c r="T25" s="30"/>
      <c r="U25" s="26" t="s">
        <v>534</v>
      </c>
    </row>
    <row r="26" spans="1:21" ht="21">
      <c r="A26" s="25" t="s">
        <v>535</v>
      </c>
      <c r="B26" s="26" t="s">
        <v>536</v>
      </c>
      <c r="C26" s="26" t="s">
        <v>28</v>
      </c>
      <c r="D26" s="30">
        <v>2567</v>
      </c>
      <c r="E26" s="30" t="s">
        <v>415</v>
      </c>
      <c r="F26" s="35">
        <v>243527</v>
      </c>
      <c r="G26" s="35" t="s">
        <v>416</v>
      </c>
      <c r="H26" s="35">
        <v>243891</v>
      </c>
      <c r="I26" s="26" t="s">
        <v>38</v>
      </c>
      <c r="J26" s="26" t="s">
        <v>37</v>
      </c>
      <c r="K26" s="26" t="s">
        <v>260</v>
      </c>
      <c r="L26" s="30" t="s">
        <v>518</v>
      </c>
      <c r="M26" s="30" t="s">
        <v>30</v>
      </c>
      <c r="N26" s="30" t="s">
        <v>503</v>
      </c>
      <c r="O26" s="30" t="s">
        <v>462</v>
      </c>
      <c r="P26" s="39" t="s">
        <v>462</v>
      </c>
      <c r="Q26" s="30"/>
      <c r="R26" s="30"/>
      <c r="S26" s="30"/>
      <c r="T26" s="30"/>
      <c r="U26" s="26" t="s">
        <v>537</v>
      </c>
    </row>
    <row r="27" spans="1:21" ht="21">
      <c r="A27" s="25" t="s">
        <v>468</v>
      </c>
      <c r="B27" s="26" t="s">
        <v>166</v>
      </c>
      <c r="C27" s="26" t="s">
        <v>28</v>
      </c>
      <c r="D27" s="30">
        <v>2567</v>
      </c>
      <c r="E27" s="30" t="s">
        <v>415</v>
      </c>
      <c r="F27" s="35">
        <v>243527</v>
      </c>
      <c r="G27" s="35" t="s">
        <v>416</v>
      </c>
      <c r="H27" s="35">
        <v>243891</v>
      </c>
      <c r="I27" s="26" t="s">
        <v>38</v>
      </c>
      <c r="J27" s="26" t="s">
        <v>37</v>
      </c>
      <c r="K27" s="26" t="s">
        <v>260</v>
      </c>
      <c r="L27" s="30" t="s">
        <v>518</v>
      </c>
      <c r="M27" s="30" t="s">
        <v>30</v>
      </c>
      <c r="N27" s="30" t="s">
        <v>503</v>
      </c>
      <c r="O27" s="30" t="s">
        <v>462</v>
      </c>
      <c r="P27" s="39" t="s">
        <v>462</v>
      </c>
      <c r="Q27" s="30"/>
      <c r="R27" s="30"/>
      <c r="S27" s="30"/>
      <c r="T27" s="30"/>
      <c r="U27" s="26" t="s">
        <v>538</v>
      </c>
    </row>
    <row r="28" spans="1:21" ht="21">
      <c r="A28" s="25" t="s">
        <v>539</v>
      </c>
      <c r="B28" s="26" t="s">
        <v>199</v>
      </c>
      <c r="C28" s="26" t="s">
        <v>28</v>
      </c>
      <c r="D28" s="30">
        <v>2567</v>
      </c>
      <c r="E28" s="30" t="s">
        <v>528</v>
      </c>
      <c r="F28" s="35">
        <v>243739</v>
      </c>
      <c r="G28" s="35" t="s">
        <v>416</v>
      </c>
      <c r="H28" s="35">
        <v>243891</v>
      </c>
      <c r="I28" s="26" t="s">
        <v>38</v>
      </c>
      <c r="J28" s="26" t="s">
        <v>37</v>
      </c>
      <c r="K28" s="26" t="s">
        <v>281</v>
      </c>
      <c r="L28" s="30" t="s">
        <v>518</v>
      </c>
      <c r="M28" s="30" t="s">
        <v>30</v>
      </c>
      <c r="N28" s="30" t="s">
        <v>503</v>
      </c>
      <c r="O28" s="30" t="s">
        <v>540</v>
      </c>
      <c r="P28" s="39" t="s">
        <v>540</v>
      </c>
      <c r="Q28" s="30"/>
      <c r="R28" s="30"/>
      <c r="S28" s="30"/>
      <c r="T28" s="30"/>
      <c r="U28" s="26" t="s">
        <v>541</v>
      </c>
    </row>
    <row r="29" spans="1:21" ht="21">
      <c r="A29" s="25" t="s">
        <v>542</v>
      </c>
      <c r="B29" s="26" t="s">
        <v>543</v>
      </c>
      <c r="C29" s="26" t="s">
        <v>28</v>
      </c>
      <c r="D29" s="30">
        <v>2568</v>
      </c>
      <c r="E29" s="30" t="s">
        <v>529</v>
      </c>
      <c r="F29" s="35">
        <v>244015</v>
      </c>
      <c r="G29" s="35" t="s">
        <v>544</v>
      </c>
      <c r="H29" s="35">
        <v>244257</v>
      </c>
      <c r="I29" s="26" t="s">
        <v>38</v>
      </c>
      <c r="J29" s="26" t="s">
        <v>118</v>
      </c>
      <c r="K29" s="26" t="s">
        <v>545</v>
      </c>
      <c r="L29" s="30" t="s">
        <v>546</v>
      </c>
      <c r="M29" s="30" t="s">
        <v>30</v>
      </c>
      <c r="N29" s="30" t="s">
        <v>503</v>
      </c>
      <c r="O29" s="30" t="s">
        <v>508</v>
      </c>
      <c r="P29" s="39" t="s">
        <v>508</v>
      </c>
      <c r="Q29" s="30"/>
      <c r="R29" s="30"/>
      <c r="S29" s="30"/>
      <c r="T29" s="30"/>
      <c r="U29" s="26" t="s">
        <v>547</v>
      </c>
    </row>
    <row r="30" spans="1:21" ht="21">
      <c r="A30" s="25" t="s">
        <v>548</v>
      </c>
      <c r="B30" s="26" t="s">
        <v>549</v>
      </c>
      <c r="C30" s="26" t="s">
        <v>28</v>
      </c>
      <c r="D30" s="30">
        <v>2568</v>
      </c>
      <c r="E30" s="30" t="s">
        <v>550</v>
      </c>
      <c r="F30" s="35">
        <v>243892</v>
      </c>
      <c r="G30" s="35" t="s">
        <v>544</v>
      </c>
      <c r="H30" s="35">
        <v>244257</v>
      </c>
      <c r="I30" s="26" t="s">
        <v>38</v>
      </c>
      <c r="J30" s="26" t="s">
        <v>118</v>
      </c>
      <c r="K30" s="26" t="s">
        <v>317</v>
      </c>
      <c r="L30" s="30" t="s">
        <v>546</v>
      </c>
      <c r="M30" s="30" t="s">
        <v>30</v>
      </c>
      <c r="N30" s="30" t="s">
        <v>503</v>
      </c>
      <c r="O30" s="30" t="s">
        <v>551</v>
      </c>
      <c r="P30" s="39" t="s">
        <v>551</v>
      </c>
      <c r="Q30" s="30"/>
      <c r="R30" s="30"/>
      <c r="S30" s="30"/>
      <c r="T30" s="30"/>
      <c r="U30" s="26" t="s">
        <v>552</v>
      </c>
    </row>
    <row r="31" spans="1:21" ht="21">
      <c r="A31" s="25" t="s">
        <v>553</v>
      </c>
      <c r="B31" s="26" t="s">
        <v>554</v>
      </c>
      <c r="C31" s="26" t="s">
        <v>28</v>
      </c>
      <c r="D31" s="30">
        <v>2568</v>
      </c>
      <c r="E31" s="30" t="s">
        <v>550</v>
      </c>
      <c r="F31" s="35">
        <v>243892</v>
      </c>
      <c r="G31" s="35" t="s">
        <v>544</v>
      </c>
      <c r="H31" s="35">
        <v>244257</v>
      </c>
      <c r="I31" s="26" t="s">
        <v>38</v>
      </c>
      <c r="J31" s="26" t="s">
        <v>118</v>
      </c>
      <c r="K31" s="26" t="s">
        <v>227</v>
      </c>
      <c r="L31" s="30" t="s">
        <v>546</v>
      </c>
      <c r="M31" s="30" t="s">
        <v>30</v>
      </c>
      <c r="N31" s="30" t="s">
        <v>503</v>
      </c>
      <c r="O31" s="30" t="s">
        <v>447</v>
      </c>
      <c r="P31" s="39" t="s">
        <v>447</v>
      </c>
      <c r="Q31" s="30"/>
      <c r="R31" s="30"/>
      <c r="S31" s="30"/>
      <c r="T31" s="30"/>
      <c r="U31" s="26" t="s">
        <v>555</v>
      </c>
    </row>
    <row r="32" spans="1:21" ht="21">
      <c r="A32" s="25" t="s">
        <v>556</v>
      </c>
      <c r="B32" s="26" t="s">
        <v>557</v>
      </c>
      <c r="C32" s="26" t="s">
        <v>28</v>
      </c>
      <c r="D32" s="30">
        <v>2568</v>
      </c>
      <c r="E32" s="30" t="s">
        <v>550</v>
      </c>
      <c r="F32" s="35">
        <v>243892</v>
      </c>
      <c r="G32" s="35" t="s">
        <v>544</v>
      </c>
      <c r="H32" s="35">
        <v>244257</v>
      </c>
      <c r="I32" s="26" t="s">
        <v>38</v>
      </c>
      <c r="J32" s="26" t="s">
        <v>118</v>
      </c>
      <c r="K32" s="26" t="s">
        <v>216</v>
      </c>
      <c r="L32" s="30" t="s">
        <v>546</v>
      </c>
      <c r="M32" s="30" t="s">
        <v>30</v>
      </c>
      <c r="N32" s="30" t="s">
        <v>503</v>
      </c>
      <c r="O32" s="30" t="s">
        <v>462</v>
      </c>
      <c r="P32" s="39" t="s">
        <v>462</v>
      </c>
      <c r="Q32" s="30"/>
      <c r="R32" s="30"/>
      <c r="S32" s="30"/>
      <c r="T32" s="30"/>
      <c r="U32" s="26" t="s">
        <v>558</v>
      </c>
    </row>
    <row r="33" spans="1:21" ht="21">
      <c r="A33" s="25" t="s">
        <v>559</v>
      </c>
      <c r="B33" s="26" t="s">
        <v>460</v>
      </c>
      <c r="C33" s="26" t="s">
        <v>28</v>
      </c>
      <c r="D33" s="30">
        <v>2568</v>
      </c>
      <c r="E33" s="30" t="s">
        <v>550</v>
      </c>
      <c r="F33" s="35">
        <v>243892</v>
      </c>
      <c r="G33" s="35" t="s">
        <v>544</v>
      </c>
      <c r="H33" s="35">
        <v>244257</v>
      </c>
      <c r="I33" s="26" t="s">
        <v>38</v>
      </c>
      <c r="J33" s="26" t="s">
        <v>118</v>
      </c>
      <c r="K33" s="26" t="s">
        <v>216</v>
      </c>
      <c r="L33" s="30" t="s">
        <v>546</v>
      </c>
      <c r="M33" s="30" t="s">
        <v>30</v>
      </c>
      <c r="N33" s="30" t="s">
        <v>503</v>
      </c>
      <c r="O33" s="30" t="s">
        <v>462</v>
      </c>
      <c r="P33" s="39" t="s">
        <v>462</v>
      </c>
      <c r="Q33" s="30"/>
      <c r="R33" s="30"/>
      <c r="S33" s="30"/>
      <c r="T33" s="30"/>
      <c r="U33" s="26" t="s">
        <v>560</v>
      </c>
    </row>
    <row r="34" spans="1:21" ht="21">
      <c r="A34" s="25" t="s">
        <v>561</v>
      </c>
      <c r="B34" s="26" t="s">
        <v>562</v>
      </c>
      <c r="C34" s="26" t="s">
        <v>28</v>
      </c>
      <c r="D34" s="30">
        <v>2568</v>
      </c>
      <c r="E34" s="30" t="s">
        <v>522</v>
      </c>
      <c r="F34" s="35">
        <v>243953</v>
      </c>
      <c r="G34" s="35" t="s">
        <v>563</v>
      </c>
      <c r="H34" s="35">
        <v>244227</v>
      </c>
      <c r="I34" s="26" t="s">
        <v>38</v>
      </c>
      <c r="J34" s="26" t="s">
        <v>118</v>
      </c>
      <c r="K34" s="26" t="s">
        <v>267</v>
      </c>
      <c r="L34" s="30" t="s">
        <v>546</v>
      </c>
      <c r="M34" s="30" t="s">
        <v>30</v>
      </c>
      <c r="N34" s="30" t="s">
        <v>503</v>
      </c>
      <c r="O34" s="30" t="s">
        <v>440</v>
      </c>
      <c r="P34" s="39" t="s">
        <v>440</v>
      </c>
      <c r="Q34" s="30"/>
      <c r="R34" s="30"/>
      <c r="S34" s="30"/>
      <c r="T34" s="30"/>
      <c r="U34" s="26" t="s">
        <v>564</v>
      </c>
    </row>
    <row r="35" spans="1:21" ht="21">
      <c r="A35" s="25" t="s">
        <v>565</v>
      </c>
      <c r="B35" s="26" t="s">
        <v>292</v>
      </c>
      <c r="C35" s="26" t="s">
        <v>28</v>
      </c>
      <c r="D35" s="30">
        <v>2568</v>
      </c>
      <c r="E35" s="30" t="s">
        <v>550</v>
      </c>
      <c r="F35" s="35">
        <v>243892</v>
      </c>
      <c r="G35" s="35" t="s">
        <v>544</v>
      </c>
      <c r="H35" s="35">
        <v>244257</v>
      </c>
      <c r="I35" s="26" t="s">
        <v>38</v>
      </c>
      <c r="J35" s="26" t="s">
        <v>118</v>
      </c>
      <c r="K35" s="26" t="s">
        <v>294</v>
      </c>
      <c r="L35" s="30" t="s">
        <v>546</v>
      </c>
      <c r="M35" s="30" t="s">
        <v>30</v>
      </c>
      <c r="N35" s="30" t="s">
        <v>503</v>
      </c>
      <c r="O35" s="30" t="s">
        <v>447</v>
      </c>
      <c r="P35" s="39" t="s">
        <v>447</v>
      </c>
      <c r="Q35" s="30"/>
      <c r="R35" s="30"/>
      <c r="S35" s="30"/>
      <c r="T35" s="30"/>
      <c r="U35" s="26" t="s">
        <v>566</v>
      </c>
    </row>
    <row r="36" spans="1:21" ht="21">
      <c r="A36" s="25" t="s">
        <v>567</v>
      </c>
      <c r="B36" s="26" t="s">
        <v>432</v>
      </c>
      <c r="C36" s="26" t="s">
        <v>28</v>
      </c>
      <c r="D36" s="30">
        <v>2568</v>
      </c>
      <c r="E36" s="30" t="s">
        <v>550</v>
      </c>
      <c r="F36" s="35">
        <v>243892</v>
      </c>
      <c r="G36" s="35" t="s">
        <v>544</v>
      </c>
      <c r="H36" s="35">
        <v>244257</v>
      </c>
      <c r="I36" s="26" t="s">
        <v>38</v>
      </c>
      <c r="J36" s="26" t="s">
        <v>37</v>
      </c>
      <c r="K36" s="26" t="s">
        <v>260</v>
      </c>
      <c r="L36" s="30" t="s">
        <v>546</v>
      </c>
      <c r="M36" s="30" t="s">
        <v>30</v>
      </c>
      <c r="N36" s="30" t="s">
        <v>503</v>
      </c>
      <c r="O36" s="30" t="s">
        <v>462</v>
      </c>
      <c r="P36" s="39" t="s">
        <v>462</v>
      </c>
      <c r="Q36" s="30"/>
      <c r="R36" s="30"/>
      <c r="S36" s="30"/>
      <c r="T36" s="30"/>
      <c r="U36" s="26" t="s">
        <v>568</v>
      </c>
    </row>
    <row r="37" spans="1:21" ht="21">
      <c r="A37" s="25" t="s">
        <v>569</v>
      </c>
      <c r="B37" s="26" t="s">
        <v>536</v>
      </c>
      <c r="C37" s="26" t="s">
        <v>28</v>
      </c>
      <c r="D37" s="30">
        <v>2568</v>
      </c>
      <c r="E37" s="30" t="s">
        <v>550</v>
      </c>
      <c r="F37" s="35">
        <v>243892</v>
      </c>
      <c r="G37" s="35" t="s">
        <v>544</v>
      </c>
      <c r="H37" s="35">
        <v>244257</v>
      </c>
      <c r="I37" s="26" t="s">
        <v>38</v>
      </c>
      <c r="J37" s="26" t="s">
        <v>37</v>
      </c>
      <c r="K37" s="26" t="s">
        <v>260</v>
      </c>
      <c r="L37" s="30" t="s">
        <v>546</v>
      </c>
      <c r="M37" s="30" t="s">
        <v>30</v>
      </c>
      <c r="N37" s="30" t="s">
        <v>503</v>
      </c>
      <c r="O37" s="30" t="s">
        <v>462</v>
      </c>
      <c r="P37" s="39" t="s">
        <v>462</v>
      </c>
      <c r="Q37" s="30"/>
      <c r="R37" s="30"/>
      <c r="S37" s="30"/>
      <c r="T37" s="30"/>
      <c r="U37" s="26" t="s">
        <v>570</v>
      </c>
    </row>
    <row r="38" spans="1:21" ht="21">
      <c r="A38" s="25" t="s">
        <v>571</v>
      </c>
      <c r="B38" s="26" t="s">
        <v>166</v>
      </c>
      <c r="C38" s="26" t="s">
        <v>28</v>
      </c>
      <c r="D38" s="30">
        <v>2568</v>
      </c>
      <c r="E38" s="30" t="s">
        <v>550</v>
      </c>
      <c r="F38" s="35">
        <v>243892</v>
      </c>
      <c r="G38" s="35" t="s">
        <v>544</v>
      </c>
      <c r="H38" s="35">
        <v>244257</v>
      </c>
      <c r="I38" s="26" t="s">
        <v>38</v>
      </c>
      <c r="J38" s="26" t="s">
        <v>37</v>
      </c>
      <c r="K38" s="26" t="s">
        <v>260</v>
      </c>
      <c r="L38" s="30" t="s">
        <v>546</v>
      </c>
      <c r="M38" s="30" t="s">
        <v>30</v>
      </c>
      <c r="N38" s="30" t="s">
        <v>503</v>
      </c>
      <c r="O38" s="30" t="s">
        <v>462</v>
      </c>
      <c r="P38" s="39" t="s">
        <v>462</v>
      </c>
      <c r="Q38" s="30"/>
      <c r="R38" s="30"/>
      <c r="S38" s="30"/>
      <c r="T38" s="30"/>
      <c r="U38" s="26" t="s">
        <v>572</v>
      </c>
    </row>
    <row r="39" spans="1:21" ht="21">
      <c r="A39" s="25" t="s">
        <v>573</v>
      </c>
      <c r="B39" s="26" t="s">
        <v>574</v>
      </c>
      <c r="C39" s="26" t="s">
        <v>28</v>
      </c>
      <c r="D39" s="30">
        <v>2568</v>
      </c>
      <c r="E39" s="30" t="s">
        <v>550</v>
      </c>
      <c r="F39" s="35">
        <v>243892</v>
      </c>
      <c r="G39" s="35" t="s">
        <v>544</v>
      </c>
      <c r="H39" s="35">
        <v>244257</v>
      </c>
      <c r="I39" s="26" t="s">
        <v>38</v>
      </c>
      <c r="J39" s="26" t="s">
        <v>37</v>
      </c>
      <c r="K39" s="26" t="s">
        <v>281</v>
      </c>
      <c r="L39" s="30" t="s">
        <v>546</v>
      </c>
      <c r="M39" s="30" t="s">
        <v>30</v>
      </c>
      <c r="N39" s="30" t="s">
        <v>503</v>
      </c>
      <c r="O39" s="30" t="s">
        <v>540</v>
      </c>
      <c r="P39" s="39" t="s">
        <v>540</v>
      </c>
      <c r="Q39" s="30"/>
      <c r="R39" s="30"/>
      <c r="S39" s="30"/>
      <c r="T39" s="30"/>
      <c r="U39" s="26" t="s">
        <v>575</v>
      </c>
    </row>
    <row r="40" spans="1:21" ht="21">
      <c r="A40" s="25" t="s">
        <v>576</v>
      </c>
      <c r="B40" s="26" t="s">
        <v>577</v>
      </c>
      <c r="C40" s="26" t="s">
        <v>84</v>
      </c>
      <c r="D40" s="30">
        <v>2568</v>
      </c>
      <c r="E40" s="30" t="s">
        <v>578</v>
      </c>
      <c r="F40" s="35">
        <v>243984</v>
      </c>
      <c r="G40" s="35" t="s">
        <v>579</v>
      </c>
      <c r="H40" s="35">
        <v>244196</v>
      </c>
      <c r="I40" s="26" t="s">
        <v>38</v>
      </c>
      <c r="J40" s="26" t="s">
        <v>37</v>
      </c>
      <c r="K40" s="26" t="s">
        <v>281</v>
      </c>
      <c r="L40" s="30" t="s">
        <v>546</v>
      </c>
      <c r="M40" s="30" t="s">
        <v>30</v>
      </c>
      <c r="N40" s="30" t="s">
        <v>503</v>
      </c>
      <c r="O40" s="30" t="s">
        <v>551</v>
      </c>
      <c r="P40" s="39" t="s">
        <v>551</v>
      </c>
      <c r="Q40" s="30"/>
      <c r="R40" s="30"/>
      <c r="S40" s="30"/>
      <c r="T40" s="30"/>
      <c r="U40" s="26" t="s">
        <v>580</v>
      </c>
    </row>
    <row r="41" spans="1:21" ht="21">
      <c r="A41" s="25" t="s">
        <v>191</v>
      </c>
      <c r="B41" s="26" t="s">
        <v>192</v>
      </c>
      <c r="C41" s="26" t="s">
        <v>28</v>
      </c>
      <c r="D41" s="30">
        <v>2563</v>
      </c>
      <c r="E41" s="30" t="s">
        <v>161</v>
      </c>
      <c r="F41" s="35">
        <v>242797</v>
      </c>
      <c r="G41" s="35" t="s">
        <v>35</v>
      </c>
      <c r="H41" s="35">
        <v>243132</v>
      </c>
      <c r="I41" s="26" t="s">
        <v>38</v>
      </c>
      <c r="J41" s="26" t="s">
        <v>37</v>
      </c>
      <c r="K41" s="26" t="s">
        <v>36</v>
      </c>
      <c r="L41" s="35" t="s">
        <v>581</v>
      </c>
      <c r="M41" s="35" t="s">
        <v>30</v>
      </c>
      <c r="N41" s="38">
        <v>70201</v>
      </c>
      <c r="O41" s="30" t="s">
        <v>194</v>
      </c>
      <c r="P41" s="39" t="s">
        <v>540</v>
      </c>
      <c r="Q41" s="30"/>
      <c r="R41" s="38"/>
      <c r="S41" s="30"/>
      <c r="T41" s="30"/>
      <c r="U41" s="26" t="s">
        <v>582</v>
      </c>
    </row>
    <row r="42" spans="1:21" ht="21">
      <c r="A42" s="25" t="s">
        <v>224</v>
      </c>
      <c r="B42" s="26" t="s">
        <v>225</v>
      </c>
      <c r="C42" s="26" t="s">
        <v>28</v>
      </c>
      <c r="D42" s="30">
        <v>2564</v>
      </c>
      <c r="E42" s="30" t="s">
        <v>208</v>
      </c>
      <c r="F42" s="35">
        <v>242431</v>
      </c>
      <c r="G42" s="35" t="s">
        <v>209</v>
      </c>
      <c r="H42" s="35">
        <v>242767</v>
      </c>
      <c r="I42" s="26" t="s">
        <v>38</v>
      </c>
      <c r="J42" s="26" t="s">
        <v>118</v>
      </c>
      <c r="K42" s="26" t="s">
        <v>227</v>
      </c>
      <c r="L42" s="35" t="s">
        <v>583</v>
      </c>
      <c r="M42" s="35" t="s">
        <v>30</v>
      </c>
      <c r="N42" s="38">
        <v>70201</v>
      </c>
      <c r="O42" s="30" t="s">
        <v>187</v>
      </c>
      <c r="P42" s="39" t="s">
        <v>447</v>
      </c>
      <c r="Q42" s="30"/>
      <c r="R42" s="38"/>
      <c r="S42" s="30"/>
      <c r="T42" s="30"/>
      <c r="U42" s="26" t="s">
        <v>584</v>
      </c>
    </row>
    <row r="43" spans="1:21" ht="21">
      <c r="A43" s="25" t="s">
        <v>217</v>
      </c>
      <c r="B43" s="26" t="s">
        <v>218</v>
      </c>
      <c r="C43" s="26" t="s">
        <v>28</v>
      </c>
      <c r="D43" s="30">
        <v>2564</v>
      </c>
      <c r="E43" s="30" t="s">
        <v>208</v>
      </c>
      <c r="F43" s="35">
        <v>242431</v>
      </c>
      <c r="G43" s="35" t="s">
        <v>209</v>
      </c>
      <c r="H43" s="35">
        <v>242767</v>
      </c>
      <c r="I43" s="26" t="s">
        <v>38</v>
      </c>
      <c r="J43" s="26" t="s">
        <v>118</v>
      </c>
      <c r="K43" s="26" t="s">
        <v>216</v>
      </c>
      <c r="L43" s="35" t="s">
        <v>583</v>
      </c>
      <c r="M43" s="35" t="s">
        <v>30</v>
      </c>
      <c r="N43" s="38">
        <v>70201</v>
      </c>
      <c r="O43" s="30" t="s">
        <v>187</v>
      </c>
      <c r="P43" s="39" t="s">
        <v>447</v>
      </c>
      <c r="Q43" s="30"/>
      <c r="R43" s="38"/>
      <c r="S43" s="30"/>
      <c r="T43" s="30"/>
      <c r="U43" s="26" t="s">
        <v>585</v>
      </c>
    </row>
    <row r="44" spans="1:21" ht="21">
      <c r="A44" s="25" t="s">
        <v>213</v>
      </c>
      <c r="B44" s="26" t="s">
        <v>214</v>
      </c>
      <c r="C44" s="26" t="s">
        <v>28</v>
      </c>
      <c r="D44" s="30">
        <v>2564</v>
      </c>
      <c r="E44" s="30" t="s">
        <v>208</v>
      </c>
      <c r="F44" s="35">
        <v>242431</v>
      </c>
      <c r="G44" s="35" t="s">
        <v>209</v>
      </c>
      <c r="H44" s="35">
        <v>242767</v>
      </c>
      <c r="I44" s="26" t="s">
        <v>38</v>
      </c>
      <c r="J44" s="26" t="s">
        <v>118</v>
      </c>
      <c r="K44" s="26" t="s">
        <v>216</v>
      </c>
      <c r="L44" s="35" t="s">
        <v>583</v>
      </c>
      <c r="M44" s="35" t="s">
        <v>30</v>
      </c>
      <c r="N44" s="38">
        <v>70201</v>
      </c>
      <c r="O44" s="30" t="s">
        <v>187</v>
      </c>
      <c r="P44" s="39" t="s">
        <v>447</v>
      </c>
      <c r="Q44" s="30"/>
      <c r="R44" s="38"/>
      <c r="S44" s="30"/>
      <c r="T44" s="30"/>
      <c r="U44" s="26" t="s">
        <v>586</v>
      </c>
    </row>
    <row r="45" spans="1:21" ht="21">
      <c r="A45" s="25" t="s">
        <v>270</v>
      </c>
      <c r="B45" s="26" t="s">
        <v>271</v>
      </c>
      <c r="C45" s="26" t="s">
        <v>28</v>
      </c>
      <c r="D45" s="30">
        <v>2564</v>
      </c>
      <c r="E45" s="30" t="s">
        <v>273</v>
      </c>
      <c r="F45" s="35">
        <v>242644</v>
      </c>
      <c r="G45" s="35" t="s">
        <v>274</v>
      </c>
      <c r="H45" s="35">
        <v>242828</v>
      </c>
      <c r="I45" s="26" t="s">
        <v>38</v>
      </c>
      <c r="J45" s="26" t="s">
        <v>118</v>
      </c>
      <c r="K45" s="26" t="s">
        <v>275</v>
      </c>
      <c r="L45" s="35" t="s">
        <v>583</v>
      </c>
      <c r="M45" s="35" t="s">
        <v>30</v>
      </c>
      <c r="N45" s="38">
        <v>70201</v>
      </c>
      <c r="O45" s="30" t="s">
        <v>187</v>
      </c>
      <c r="P45" s="39" t="s">
        <v>447</v>
      </c>
      <c r="Q45" s="30"/>
      <c r="R45" s="38"/>
      <c r="S45" s="30"/>
      <c r="T45" s="30"/>
      <c r="U45" s="26" t="s">
        <v>587</v>
      </c>
    </row>
    <row r="46" spans="1:21" ht="21">
      <c r="A46" s="25" t="s">
        <v>264</v>
      </c>
      <c r="B46" s="26" t="s">
        <v>265</v>
      </c>
      <c r="C46" s="26" t="s">
        <v>28</v>
      </c>
      <c r="D46" s="30">
        <v>2564</v>
      </c>
      <c r="E46" s="30" t="s">
        <v>161</v>
      </c>
      <c r="F46" s="35">
        <v>242797</v>
      </c>
      <c r="G46" s="35" t="s">
        <v>35</v>
      </c>
      <c r="H46" s="35">
        <v>243132</v>
      </c>
      <c r="I46" s="26" t="s">
        <v>38</v>
      </c>
      <c r="J46" s="26" t="s">
        <v>118</v>
      </c>
      <c r="K46" s="26" t="s">
        <v>267</v>
      </c>
      <c r="L46" s="35" t="s">
        <v>583</v>
      </c>
      <c r="M46" s="35" t="s">
        <v>30</v>
      </c>
      <c r="N46" s="38">
        <v>70201</v>
      </c>
      <c r="O46" s="30" t="s">
        <v>187</v>
      </c>
      <c r="P46" s="39" t="s">
        <v>447</v>
      </c>
      <c r="Q46" s="30"/>
      <c r="R46" s="38"/>
      <c r="S46" s="30"/>
      <c r="T46" s="30"/>
      <c r="U46" s="26" t="s">
        <v>588</v>
      </c>
    </row>
    <row r="47" spans="1:21" ht="21">
      <c r="A47" s="25" t="s">
        <v>251</v>
      </c>
      <c r="B47" s="26" t="s">
        <v>252</v>
      </c>
      <c r="C47" s="26" t="s">
        <v>28</v>
      </c>
      <c r="D47" s="30">
        <v>2564</v>
      </c>
      <c r="E47" s="30" t="s">
        <v>149</v>
      </c>
      <c r="F47" s="35">
        <v>242492</v>
      </c>
      <c r="G47" s="35" t="s">
        <v>157</v>
      </c>
      <c r="H47" s="35">
        <v>242736</v>
      </c>
      <c r="I47" s="26" t="s">
        <v>38</v>
      </c>
      <c r="J47" s="26" t="s">
        <v>118</v>
      </c>
      <c r="K47" s="26" t="s">
        <v>117</v>
      </c>
      <c r="L47" s="35" t="s">
        <v>583</v>
      </c>
      <c r="M47" s="35" t="s">
        <v>30</v>
      </c>
      <c r="N47" s="38">
        <v>70201</v>
      </c>
      <c r="O47" s="30" t="s">
        <v>187</v>
      </c>
      <c r="P47" s="39" t="s">
        <v>447</v>
      </c>
      <c r="Q47" s="30"/>
      <c r="R47" s="38"/>
      <c r="S47" s="30"/>
      <c r="T47" s="30"/>
      <c r="U47" s="26" t="s">
        <v>589</v>
      </c>
    </row>
    <row r="48" spans="1:21" ht="21">
      <c r="A48" s="25" t="s">
        <v>248</v>
      </c>
      <c r="B48" s="26" t="s">
        <v>249</v>
      </c>
      <c r="C48" s="26" t="s">
        <v>28</v>
      </c>
      <c r="D48" s="30">
        <v>2564</v>
      </c>
      <c r="E48" s="30" t="s">
        <v>144</v>
      </c>
      <c r="F48" s="35">
        <v>242523</v>
      </c>
      <c r="G48" s="35" t="s">
        <v>209</v>
      </c>
      <c r="H48" s="35">
        <v>242767</v>
      </c>
      <c r="I48" s="26" t="s">
        <v>38</v>
      </c>
      <c r="J48" s="26" t="s">
        <v>118</v>
      </c>
      <c r="K48" s="26" t="s">
        <v>117</v>
      </c>
      <c r="L48" s="35" t="s">
        <v>583</v>
      </c>
      <c r="M48" s="35" t="s">
        <v>30</v>
      </c>
      <c r="N48" s="38">
        <v>70201</v>
      </c>
      <c r="O48" s="30" t="s">
        <v>187</v>
      </c>
      <c r="P48" s="39" t="s">
        <v>447</v>
      </c>
      <c r="Q48" s="30"/>
      <c r="R48" s="38"/>
      <c r="S48" s="30"/>
      <c r="T48" s="30"/>
      <c r="U48" s="26" t="s">
        <v>590</v>
      </c>
    </row>
    <row r="49" spans="1:21" ht="21">
      <c r="A49" s="25" t="s">
        <v>228</v>
      </c>
      <c r="B49" s="26" t="s">
        <v>202</v>
      </c>
      <c r="C49" s="26" t="s">
        <v>28</v>
      </c>
      <c r="D49" s="30">
        <v>2564</v>
      </c>
      <c r="E49" s="30" t="s">
        <v>161</v>
      </c>
      <c r="F49" s="35">
        <v>242797</v>
      </c>
      <c r="G49" s="35" t="s">
        <v>230</v>
      </c>
      <c r="H49" s="35">
        <v>243070</v>
      </c>
      <c r="I49" s="26" t="s">
        <v>38</v>
      </c>
      <c r="J49" s="26" t="s">
        <v>118</v>
      </c>
      <c r="K49" s="26" t="s">
        <v>117</v>
      </c>
      <c r="L49" s="35" t="s">
        <v>583</v>
      </c>
      <c r="M49" s="35" t="s">
        <v>30</v>
      </c>
      <c r="N49" s="38">
        <v>70201</v>
      </c>
      <c r="O49" s="30" t="s">
        <v>187</v>
      </c>
      <c r="P49" s="39" t="s">
        <v>447</v>
      </c>
      <c r="Q49" s="30"/>
      <c r="R49" s="38"/>
      <c r="S49" s="30"/>
      <c r="T49" s="30"/>
      <c r="U49" s="26" t="s">
        <v>591</v>
      </c>
    </row>
    <row r="50" spans="1:21" ht="21">
      <c r="A50" s="25" t="s">
        <v>245</v>
      </c>
      <c r="B50" s="26" t="s">
        <v>246</v>
      </c>
      <c r="C50" s="26" t="s">
        <v>28</v>
      </c>
      <c r="D50" s="30">
        <v>2564</v>
      </c>
      <c r="E50" s="30" t="s">
        <v>144</v>
      </c>
      <c r="F50" s="35">
        <v>242523</v>
      </c>
      <c r="G50" s="35" t="s">
        <v>209</v>
      </c>
      <c r="H50" s="35">
        <v>242767</v>
      </c>
      <c r="I50" s="26" t="s">
        <v>38</v>
      </c>
      <c r="J50" s="26" t="s">
        <v>118</v>
      </c>
      <c r="K50" s="26" t="s">
        <v>185</v>
      </c>
      <c r="L50" s="35" t="s">
        <v>583</v>
      </c>
      <c r="M50" s="35" t="s">
        <v>30</v>
      </c>
      <c r="N50" s="38">
        <v>70201</v>
      </c>
      <c r="O50" s="30" t="s">
        <v>187</v>
      </c>
      <c r="P50" s="39" t="s">
        <v>447</v>
      </c>
      <c r="Q50" s="30"/>
      <c r="R50" s="38"/>
      <c r="S50" s="30"/>
      <c r="T50" s="30"/>
      <c r="U50" s="26" t="s">
        <v>592</v>
      </c>
    </row>
    <row r="51" spans="1:21" ht="21">
      <c r="A51" s="25" t="s">
        <v>241</v>
      </c>
      <c r="B51" s="26" t="s">
        <v>242</v>
      </c>
      <c r="C51" s="26" t="s">
        <v>28</v>
      </c>
      <c r="D51" s="30">
        <v>2564</v>
      </c>
      <c r="E51" s="30" t="s">
        <v>149</v>
      </c>
      <c r="F51" s="35">
        <v>242492</v>
      </c>
      <c r="G51" s="35" t="s">
        <v>209</v>
      </c>
      <c r="H51" s="35">
        <v>242767</v>
      </c>
      <c r="I51" s="26" t="s">
        <v>38</v>
      </c>
      <c r="J51" s="26" t="s">
        <v>118</v>
      </c>
      <c r="K51" s="26" t="s">
        <v>244</v>
      </c>
      <c r="L51" s="35" t="s">
        <v>583</v>
      </c>
      <c r="M51" s="35" t="s">
        <v>30</v>
      </c>
      <c r="N51" s="38">
        <v>70201</v>
      </c>
      <c r="O51" s="30" t="s">
        <v>187</v>
      </c>
      <c r="P51" s="39" t="s">
        <v>447</v>
      </c>
      <c r="Q51" s="30"/>
      <c r="R51" s="38"/>
      <c r="S51" s="30"/>
      <c r="T51" s="30"/>
      <c r="U51" s="26" t="s">
        <v>593</v>
      </c>
    </row>
    <row r="52" spans="1:21" ht="21">
      <c r="A52" s="25" t="s">
        <v>261</v>
      </c>
      <c r="B52" s="26" t="s">
        <v>262</v>
      </c>
      <c r="C52" s="26" t="s">
        <v>28</v>
      </c>
      <c r="D52" s="30">
        <v>2564</v>
      </c>
      <c r="E52" s="30" t="s">
        <v>208</v>
      </c>
      <c r="F52" s="35">
        <v>242431</v>
      </c>
      <c r="G52" s="35" t="s">
        <v>209</v>
      </c>
      <c r="H52" s="35">
        <v>242767</v>
      </c>
      <c r="I52" s="26" t="s">
        <v>38</v>
      </c>
      <c r="J52" s="26" t="s">
        <v>37</v>
      </c>
      <c r="K52" s="26" t="s">
        <v>260</v>
      </c>
      <c r="L52" s="35" t="s">
        <v>583</v>
      </c>
      <c r="M52" s="35" t="s">
        <v>30</v>
      </c>
      <c r="N52" s="38">
        <v>70201</v>
      </c>
      <c r="O52" s="30" t="s">
        <v>169</v>
      </c>
      <c r="P52" s="39" t="s">
        <v>462</v>
      </c>
      <c r="Q52" s="30"/>
      <c r="R52" s="38"/>
      <c r="S52" s="30"/>
      <c r="T52" s="30"/>
      <c r="U52" s="26" t="s">
        <v>594</v>
      </c>
    </row>
    <row r="53" spans="1:21" ht="21">
      <c r="A53" s="25" t="s">
        <v>257</v>
      </c>
      <c r="B53" s="26" t="s">
        <v>258</v>
      </c>
      <c r="C53" s="26" t="s">
        <v>28</v>
      </c>
      <c r="D53" s="30">
        <v>2564</v>
      </c>
      <c r="E53" s="30" t="s">
        <v>208</v>
      </c>
      <c r="F53" s="35">
        <v>242431</v>
      </c>
      <c r="G53" s="35" t="s">
        <v>209</v>
      </c>
      <c r="H53" s="35">
        <v>242767</v>
      </c>
      <c r="I53" s="26" t="s">
        <v>38</v>
      </c>
      <c r="J53" s="26" t="s">
        <v>37</v>
      </c>
      <c r="K53" s="26" t="s">
        <v>260</v>
      </c>
      <c r="L53" s="35" t="s">
        <v>583</v>
      </c>
      <c r="M53" s="35" t="s">
        <v>30</v>
      </c>
      <c r="N53" s="38">
        <v>70201</v>
      </c>
      <c r="O53" s="30" t="s">
        <v>169</v>
      </c>
      <c r="P53" s="39" t="s">
        <v>462</v>
      </c>
      <c r="Q53" s="30"/>
      <c r="R53" s="38"/>
      <c r="S53" s="30"/>
      <c r="T53" s="30"/>
      <c r="U53" s="26" t="s">
        <v>595</v>
      </c>
    </row>
    <row r="54" spans="1:21" ht="21">
      <c r="A54" s="25" t="s">
        <v>237</v>
      </c>
      <c r="B54" s="26" t="s">
        <v>238</v>
      </c>
      <c r="C54" s="26" t="s">
        <v>28</v>
      </c>
      <c r="D54" s="30">
        <v>2564</v>
      </c>
      <c r="E54" s="30" t="s">
        <v>208</v>
      </c>
      <c r="F54" s="35">
        <v>242431</v>
      </c>
      <c r="G54" s="35" t="s">
        <v>209</v>
      </c>
      <c r="H54" s="35">
        <v>242767</v>
      </c>
      <c r="I54" s="26" t="s">
        <v>38</v>
      </c>
      <c r="J54" s="26" t="s">
        <v>37</v>
      </c>
      <c r="K54" s="26" t="s">
        <v>234</v>
      </c>
      <c r="L54" s="35" t="s">
        <v>583</v>
      </c>
      <c r="M54" s="35" t="s">
        <v>30</v>
      </c>
      <c r="N54" s="38">
        <v>70201</v>
      </c>
      <c r="O54" s="30" t="s">
        <v>169</v>
      </c>
      <c r="P54" s="39" t="s">
        <v>462</v>
      </c>
      <c r="Q54" s="30"/>
      <c r="R54" s="38"/>
      <c r="S54" s="30"/>
      <c r="T54" s="30"/>
      <c r="U54" s="26" t="s">
        <v>596</v>
      </c>
    </row>
    <row r="55" spans="1:21" ht="21">
      <c r="A55" s="25" t="s">
        <v>235</v>
      </c>
      <c r="B55" s="26" t="s">
        <v>166</v>
      </c>
      <c r="C55" s="26" t="s">
        <v>28</v>
      </c>
      <c r="D55" s="30">
        <v>2564</v>
      </c>
      <c r="E55" s="30" t="s">
        <v>208</v>
      </c>
      <c r="F55" s="35">
        <v>242431</v>
      </c>
      <c r="G55" s="35" t="s">
        <v>209</v>
      </c>
      <c r="H55" s="35">
        <v>242767</v>
      </c>
      <c r="I55" s="26" t="s">
        <v>38</v>
      </c>
      <c r="J55" s="26" t="s">
        <v>37</v>
      </c>
      <c r="K55" s="26" t="s">
        <v>234</v>
      </c>
      <c r="L55" s="35" t="s">
        <v>583</v>
      </c>
      <c r="M55" s="35" t="s">
        <v>30</v>
      </c>
      <c r="N55" s="38">
        <v>70201</v>
      </c>
      <c r="O55" s="30" t="s">
        <v>169</v>
      </c>
      <c r="P55" s="39" t="s">
        <v>462</v>
      </c>
      <c r="Q55" s="30"/>
      <c r="R55" s="38"/>
      <c r="S55" s="30"/>
      <c r="T55" s="30"/>
      <c r="U55" s="26" t="s">
        <v>597</v>
      </c>
    </row>
    <row r="56" spans="1:21" ht="21">
      <c r="A56" s="25" t="s">
        <v>232</v>
      </c>
      <c r="B56" s="26" t="s">
        <v>179</v>
      </c>
      <c r="C56" s="26" t="s">
        <v>28</v>
      </c>
      <c r="D56" s="30">
        <v>2564</v>
      </c>
      <c r="E56" s="30" t="s">
        <v>208</v>
      </c>
      <c r="F56" s="35">
        <v>242431</v>
      </c>
      <c r="G56" s="35" t="s">
        <v>209</v>
      </c>
      <c r="H56" s="35">
        <v>242767</v>
      </c>
      <c r="I56" s="26" t="s">
        <v>38</v>
      </c>
      <c r="J56" s="26" t="s">
        <v>37</v>
      </c>
      <c r="K56" s="26" t="s">
        <v>234</v>
      </c>
      <c r="L56" s="35" t="s">
        <v>583</v>
      </c>
      <c r="M56" s="35" t="s">
        <v>30</v>
      </c>
      <c r="N56" s="38">
        <v>70201</v>
      </c>
      <c r="O56" s="30" t="s">
        <v>169</v>
      </c>
      <c r="P56" s="39" t="s">
        <v>462</v>
      </c>
      <c r="Q56" s="30"/>
      <c r="R56" s="38"/>
      <c r="S56" s="30"/>
      <c r="T56" s="30"/>
      <c r="U56" s="26" t="s">
        <v>598</v>
      </c>
    </row>
    <row r="57" spans="1:21" ht="21">
      <c r="A57" s="25" t="s">
        <v>254</v>
      </c>
      <c r="B57" s="26" t="s">
        <v>255</v>
      </c>
      <c r="C57" s="26" t="s">
        <v>28</v>
      </c>
      <c r="D57" s="30">
        <v>2564</v>
      </c>
      <c r="E57" s="30" t="s">
        <v>208</v>
      </c>
      <c r="F57" s="35">
        <v>242431</v>
      </c>
      <c r="G57" s="35" t="s">
        <v>209</v>
      </c>
      <c r="H57" s="35">
        <v>242767</v>
      </c>
      <c r="I57" s="26" t="s">
        <v>38</v>
      </c>
      <c r="J57" s="26" t="s">
        <v>37</v>
      </c>
      <c r="K57" s="26" t="s">
        <v>36</v>
      </c>
      <c r="L57" s="35" t="s">
        <v>583</v>
      </c>
      <c r="M57" s="35" t="s">
        <v>30</v>
      </c>
      <c r="N57" s="38">
        <v>70201</v>
      </c>
      <c r="O57" s="30" t="s">
        <v>194</v>
      </c>
      <c r="P57" s="39" t="s">
        <v>540</v>
      </c>
      <c r="Q57" s="30"/>
      <c r="R57" s="38"/>
      <c r="S57" s="30"/>
      <c r="T57" s="30"/>
      <c r="U57" s="26" t="s">
        <v>599</v>
      </c>
    </row>
    <row r="58" spans="1:21" ht="21">
      <c r="A58" s="25" t="s">
        <v>220</v>
      </c>
      <c r="B58" s="26" t="s">
        <v>221</v>
      </c>
      <c r="C58" s="26" t="s">
        <v>28</v>
      </c>
      <c r="D58" s="30">
        <v>2564</v>
      </c>
      <c r="E58" s="30" t="s">
        <v>208</v>
      </c>
      <c r="F58" s="35">
        <v>242431</v>
      </c>
      <c r="G58" s="35" t="s">
        <v>209</v>
      </c>
      <c r="H58" s="35">
        <v>242767</v>
      </c>
      <c r="I58" s="26" t="s">
        <v>38</v>
      </c>
      <c r="J58" s="26" t="s">
        <v>37</v>
      </c>
      <c r="K58" s="26" t="s">
        <v>36</v>
      </c>
      <c r="L58" s="35" t="s">
        <v>583</v>
      </c>
      <c r="M58" s="35" t="s">
        <v>30</v>
      </c>
      <c r="N58" s="38">
        <v>70201</v>
      </c>
      <c r="O58" s="30" t="s">
        <v>194</v>
      </c>
      <c r="P58" s="39" t="s">
        <v>540</v>
      </c>
      <c r="Q58" s="30"/>
      <c r="R58" s="38"/>
      <c r="S58" s="30"/>
      <c r="T58" s="30"/>
      <c r="U58" s="26" t="s">
        <v>600</v>
      </c>
    </row>
    <row r="59" spans="1:21" ht="21">
      <c r="A59" s="25" t="s">
        <v>205</v>
      </c>
      <c r="B59" s="26" t="s">
        <v>206</v>
      </c>
      <c r="C59" s="26" t="s">
        <v>84</v>
      </c>
      <c r="D59" s="30">
        <v>2564</v>
      </c>
      <c r="E59" s="30" t="s">
        <v>208</v>
      </c>
      <c r="F59" s="35">
        <v>242431</v>
      </c>
      <c r="G59" s="35" t="s">
        <v>209</v>
      </c>
      <c r="H59" s="35">
        <v>242767</v>
      </c>
      <c r="I59" s="26" t="s">
        <v>38</v>
      </c>
      <c r="J59" s="26" t="s">
        <v>210</v>
      </c>
      <c r="K59" s="26"/>
      <c r="L59" s="35" t="s">
        <v>583</v>
      </c>
      <c r="M59" s="35" t="s">
        <v>30</v>
      </c>
      <c r="N59" s="38">
        <v>70201</v>
      </c>
      <c r="O59" s="30" t="s">
        <v>211</v>
      </c>
      <c r="P59" s="39" t="s">
        <v>601</v>
      </c>
      <c r="Q59" s="30"/>
      <c r="R59" s="38"/>
      <c r="S59" s="30"/>
      <c r="T59" s="30"/>
      <c r="U59" s="26" t="s">
        <v>602</v>
      </c>
    </row>
    <row r="60" spans="1:21" ht="21">
      <c r="A60" s="25" t="s">
        <v>603</v>
      </c>
      <c r="B60" s="26" t="s">
        <v>604</v>
      </c>
      <c r="C60" s="26" t="s">
        <v>28</v>
      </c>
      <c r="D60" s="30">
        <v>2565</v>
      </c>
      <c r="E60" s="30" t="s">
        <v>161</v>
      </c>
      <c r="F60" s="35">
        <v>242797</v>
      </c>
      <c r="G60" s="35" t="s">
        <v>605</v>
      </c>
      <c r="H60" s="35">
        <v>244319</v>
      </c>
      <c r="I60" s="26" t="s">
        <v>38</v>
      </c>
      <c r="J60" s="26" t="s">
        <v>66</v>
      </c>
      <c r="K60" s="26"/>
      <c r="L60" s="35" t="s">
        <v>606</v>
      </c>
      <c r="M60" s="35" t="s">
        <v>30</v>
      </c>
      <c r="N60" s="38">
        <v>70201</v>
      </c>
      <c r="O60" s="30" t="s">
        <v>607</v>
      </c>
      <c r="P60" s="39" t="s">
        <v>454</v>
      </c>
      <c r="Q60" s="30"/>
      <c r="R60" s="38"/>
      <c r="S60" s="30"/>
      <c r="T60" s="30"/>
      <c r="U60" s="26" t="s">
        <v>608</v>
      </c>
    </row>
    <row r="61" spans="1:21" ht="21">
      <c r="A61" s="25" t="s">
        <v>301</v>
      </c>
      <c r="B61" s="26" t="s">
        <v>609</v>
      </c>
      <c r="C61" s="26" t="s">
        <v>84</v>
      </c>
      <c r="D61" s="30">
        <v>2565</v>
      </c>
      <c r="E61" s="30" t="s">
        <v>161</v>
      </c>
      <c r="F61" s="35">
        <v>242797</v>
      </c>
      <c r="G61" s="35" t="s">
        <v>304</v>
      </c>
      <c r="H61" s="35">
        <v>242858</v>
      </c>
      <c r="I61" s="26" t="s">
        <v>38</v>
      </c>
      <c r="J61" s="26" t="s">
        <v>53</v>
      </c>
      <c r="K61" s="26" t="s">
        <v>87</v>
      </c>
      <c r="L61" s="35" t="s">
        <v>606</v>
      </c>
      <c r="M61" s="35" t="s">
        <v>30</v>
      </c>
      <c r="N61" s="38">
        <v>70201</v>
      </c>
      <c r="O61" s="30" t="s">
        <v>306</v>
      </c>
      <c r="P61" s="39" t="s">
        <v>508</v>
      </c>
      <c r="Q61" s="30"/>
      <c r="R61" s="38"/>
      <c r="S61" s="30"/>
      <c r="T61" s="30"/>
      <c r="U61" s="26" t="s">
        <v>610</v>
      </c>
    </row>
    <row r="62" spans="1:21" ht="21">
      <c r="A62" s="25" t="s">
        <v>308</v>
      </c>
      <c r="B62" s="26" t="s">
        <v>309</v>
      </c>
      <c r="C62" s="26" t="s">
        <v>84</v>
      </c>
      <c r="D62" s="30">
        <v>2565</v>
      </c>
      <c r="E62" s="30" t="s">
        <v>209</v>
      </c>
      <c r="F62" s="35">
        <v>242767</v>
      </c>
      <c r="G62" s="35" t="s">
        <v>311</v>
      </c>
      <c r="H62" s="35">
        <v>243313</v>
      </c>
      <c r="I62" s="26" t="s">
        <v>38</v>
      </c>
      <c r="J62" s="26" t="s">
        <v>53</v>
      </c>
      <c r="K62" s="26" t="s">
        <v>294</v>
      </c>
      <c r="L62" s="35" t="s">
        <v>606</v>
      </c>
      <c r="M62" s="35" t="s">
        <v>30</v>
      </c>
      <c r="N62" s="38">
        <v>70201</v>
      </c>
      <c r="O62" s="30" t="s">
        <v>312</v>
      </c>
      <c r="P62" s="39" t="s">
        <v>611</v>
      </c>
      <c r="Q62" s="30"/>
      <c r="R62" s="38"/>
      <c r="S62" s="30"/>
      <c r="T62" s="30"/>
      <c r="U62" s="26" t="s">
        <v>612</v>
      </c>
    </row>
    <row r="63" spans="1:21" ht="21">
      <c r="A63" s="25" t="s">
        <v>314</v>
      </c>
      <c r="B63" s="26" t="s">
        <v>315</v>
      </c>
      <c r="C63" s="26" t="s">
        <v>28</v>
      </c>
      <c r="D63" s="30">
        <v>2565</v>
      </c>
      <c r="E63" s="30" t="s">
        <v>274</v>
      </c>
      <c r="F63" s="35">
        <v>242828</v>
      </c>
      <c r="G63" s="35" t="s">
        <v>35</v>
      </c>
      <c r="H63" s="35">
        <v>243132</v>
      </c>
      <c r="I63" s="26" t="s">
        <v>38</v>
      </c>
      <c r="J63" s="26" t="s">
        <v>118</v>
      </c>
      <c r="K63" s="26" t="s">
        <v>317</v>
      </c>
      <c r="L63" s="35" t="s">
        <v>606</v>
      </c>
      <c r="M63" s="35" t="s">
        <v>30</v>
      </c>
      <c r="N63" s="38">
        <v>70201</v>
      </c>
      <c r="O63" s="30" t="s">
        <v>187</v>
      </c>
      <c r="P63" s="39" t="s">
        <v>447</v>
      </c>
      <c r="Q63" s="30"/>
      <c r="R63" s="38"/>
      <c r="S63" s="30"/>
      <c r="T63" s="30"/>
      <c r="U63" s="26" t="s">
        <v>613</v>
      </c>
    </row>
    <row r="64" spans="1:21" ht="21">
      <c r="A64" s="25" t="s">
        <v>318</v>
      </c>
      <c r="B64" s="26" t="s">
        <v>319</v>
      </c>
      <c r="C64" s="26" t="s">
        <v>28</v>
      </c>
      <c r="D64" s="30">
        <v>2565</v>
      </c>
      <c r="E64" s="30" t="s">
        <v>110</v>
      </c>
      <c r="F64" s="35">
        <v>242920</v>
      </c>
      <c r="G64" s="35" t="s">
        <v>321</v>
      </c>
      <c r="H64" s="35">
        <v>243040</v>
      </c>
      <c r="I64" s="26" t="s">
        <v>38</v>
      </c>
      <c r="J64" s="26" t="s">
        <v>118</v>
      </c>
      <c r="K64" s="26" t="s">
        <v>227</v>
      </c>
      <c r="L64" s="35" t="s">
        <v>606</v>
      </c>
      <c r="M64" s="35" t="s">
        <v>30</v>
      </c>
      <c r="N64" s="38">
        <v>70201</v>
      </c>
      <c r="O64" s="30" t="s">
        <v>187</v>
      </c>
      <c r="P64" s="39" t="s">
        <v>447</v>
      </c>
      <c r="Q64" s="30"/>
      <c r="R64" s="38"/>
      <c r="S64" s="30"/>
      <c r="T64" s="30"/>
      <c r="U64" s="26" t="s">
        <v>614</v>
      </c>
    </row>
    <row r="65" spans="1:21" ht="21">
      <c r="A65" s="25" t="s">
        <v>325</v>
      </c>
      <c r="B65" s="26" t="s">
        <v>179</v>
      </c>
      <c r="C65" s="26" t="s">
        <v>28</v>
      </c>
      <c r="D65" s="30">
        <v>2565</v>
      </c>
      <c r="E65" s="30" t="s">
        <v>161</v>
      </c>
      <c r="F65" s="35">
        <v>242797</v>
      </c>
      <c r="G65" s="35" t="s">
        <v>35</v>
      </c>
      <c r="H65" s="35">
        <v>243132</v>
      </c>
      <c r="I65" s="26" t="s">
        <v>38</v>
      </c>
      <c r="J65" s="26" t="s">
        <v>37</v>
      </c>
      <c r="K65" s="26" t="s">
        <v>260</v>
      </c>
      <c r="L65" s="35" t="s">
        <v>606</v>
      </c>
      <c r="M65" s="35" t="s">
        <v>30</v>
      </c>
      <c r="N65" s="38">
        <v>70201</v>
      </c>
      <c r="O65" s="30" t="s">
        <v>169</v>
      </c>
      <c r="P65" s="39" t="s">
        <v>462</v>
      </c>
      <c r="Q65" s="30"/>
      <c r="R65" s="38"/>
      <c r="S65" s="30"/>
      <c r="T65" s="30"/>
      <c r="U65" s="26" t="s">
        <v>615</v>
      </c>
    </row>
    <row r="66" spans="1:21" ht="21">
      <c r="A66" s="25" t="s">
        <v>322</v>
      </c>
      <c r="B66" s="26" t="s">
        <v>323</v>
      </c>
      <c r="C66" s="26" t="s">
        <v>28</v>
      </c>
      <c r="D66" s="30">
        <v>2565</v>
      </c>
      <c r="E66" s="30" t="s">
        <v>161</v>
      </c>
      <c r="F66" s="35">
        <v>242797</v>
      </c>
      <c r="G66" s="35" t="s">
        <v>35</v>
      </c>
      <c r="H66" s="35">
        <v>243132</v>
      </c>
      <c r="I66" s="26" t="s">
        <v>38</v>
      </c>
      <c r="J66" s="26" t="s">
        <v>118</v>
      </c>
      <c r="K66" s="26" t="s">
        <v>227</v>
      </c>
      <c r="L66" s="35" t="s">
        <v>606</v>
      </c>
      <c r="M66" s="35" t="s">
        <v>30</v>
      </c>
      <c r="N66" s="38">
        <v>70201</v>
      </c>
      <c r="O66" s="30" t="s">
        <v>187</v>
      </c>
      <c r="P66" s="39" t="s">
        <v>447</v>
      </c>
      <c r="Q66" s="30"/>
      <c r="R66" s="38"/>
      <c r="S66" s="30"/>
      <c r="T66" s="30"/>
      <c r="U66" s="26" t="s">
        <v>616</v>
      </c>
    </row>
    <row r="67" spans="1:21" ht="21">
      <c r="A67" s="25" t="s">
        <v>327</v>
      </c>
      <c r="B67" s="26" t="s">
        <v>202</v>
      </c>
      <c r="C67" s="26" t="s">
        <v>28</v>
      </c>
      <c r="D67" s="30">
        <v>2565</v>
      </c>
      <c r="E67" s="30" t="s">
        <v>161</v>
      </c>
      <c r="F67" s="35">
        <v>242797</v>
      </c>
      <c r="G67" s="35" t="s">
        <v>35</v>
      </c>
      <c r="H67" s="35">
        <v>243132</v>
      </c>
      <c r="I67" s="26" t="s">
        <v>38</v>
      </c>
      <c r="J67" s="26" t="s">
        <v>118</v>
      </c>
      <c r="K67" s="26" t="s">
        <v>267</v>
      </c>
      <c r="L67" s="35" t="s">
        <v>606</v>
      </c>
      <c r="M67" s="35" t="s">
        <v>30</v>
      </c>
      <c r="N67" s="38">
        <v>70201</v>
      </c>
      <c r="O67" s="30" t="s">
        <v>187</v>
      </c>
      <c r="P67" s="39" t="s">
        <v>447</v>
      </c>
      <c r="Q67" s="30"/>
      <c r="R67" s="38"/>
      <c r="S67" s="30"/>
      <c r="T67" s="30"/>
      <c r="U67" s="26" t="s">
        <v>617</v>
      </c>
    </row>
    <row r="68" spans="1:21" ht="21">
      <c r="A68" s="25" t="s">
        <v>333</v>
      </c>
      <c r="B68" s="26" t="s">
        <v>334</v>
      </c>
      <c r="C68" s="26" t="s">
        <v>28</v>
      </c>
      <c r="D68" s="30">
        <v>2565</v>
      </c>
      <c r="E68" s="30" t="s">
        <v>274</v>
      </c>
      <c r="F68" s="35">
        <v>242828</v>
      </c>
      <c r="G68" s="35" t="s">
        <v>311</v>
      </c>
      <c r="H68" s="35">
        <v>243313</v>
      </c>
      <c r="I68" s="26" t="s">
        <v>38</v>
      </c>
      <c r="J68" s="26" t="s">
        <v>37</v>
      </c>
      <c r="K68" s="26" t="s">
        <v>281</v>
      </c>
      <c r="L68" s="35" t="s">
        <v>606</v>
      </c>
      <c r="M68" s="35" t="s">
        <v>30</v>
      </c>
      <c r="N68" s="38">
        <v>70201</v>
      </c>
      <c r="O68" s="30" t="s">
        <v>194</v>
      </c>
      <c r="P68" s="39" t="s">
        <v>540</v>
      </c>
      <c r="Q68" s="30"/>
      <c r="R68" s="38"/>
      <c r="S68" s="30"/>
      <c r="T68" s="30"/>
      <c r="U68" s="26" t="s">
        <v>618</v>
      </c>
    </row>
    <row r="69" spans="1:21" ht="21">
      <c r="A69" s="25" t="s">
        <v>337</v>
      </c>
      <c r="B69" s="26" t="s">
        <v>338</v>
      </c>
      <c r="C69" s="26" t="s">
        <v>28</v>
      </c>
      <c r="D69" s="30">
        <v>2565</v>
      </c>
      <c r="E69" s="30" t="s">
        <v>161</v>
      </c>
      <c r="F69" s="35">
        <v>242797</v>
      </c>
      <c r="G69" s="35" t="s">
        <v>35</v>
      </c>
      <c r="H69" s="35">
        <v>243132</v>
      </c>
      <c r="I69" s="26" t="s">
        <v>38</v>
      </c>
      <c r="J69" s="26" t="s">
        <v>37</v>
      </c>
      <c r="K69" s="26" t="s">
        <v>340</v>
      </c>
      <c r="L69" s="35" t="s">
        <v>606</v>
      </c>
      <c r="M69" s="35" t="s">
        <v>30</v>
      </c>
      <c r="N69" s="38">
        <v>70201</v>
      </c>
      <c r="O69" s="30" t="s">
        <v>173</v>
      </c>
      <c r="P69" s="39" t="s">
        <v>551</v>
      </c>
      <c r="Q69" s="30"/>
      <c r="R69" s="38"/>
      <c r="S69" s="30"/>
      <c r="T69" s="30"/>
      <c r="U69" s="26" t="s">
        <v>619</v>
      </c>
    </row>
    <row r="70" spans="1:21" ht="21">
      <c r="A70" s="25" t="s">
        <v>341</v>
      </c>
      <c r="B70" s="26" t="s">
        <v>342</v>
      </c>
      <c r="C70" s="26" t="s">
        <v>28</v>
      </c>
      <c r="D70" s="30">
        <v>2565</v>
      </c>
      <c r="E70" s="30" t="s">
        <v>161</v>
      </c>
      <c r="F70" s="35">
        <v>242797</v>
      </c>
      <c r="G70" s="35" t="s">
        <v>35</v>
      </c>
      <c r="H70" s="35">
        <v>243132</v>
      </c>
      <c r="I70" s="26" t="s">
        <v>38</v>
      </c>
      <c r="J70" s="26" t="s">
        <v>37</v>
      </c>
      <c r="K70" s="26" t="s">
        <v>281</v>
      </c>
      <c r="L70" s="35" t="s">
        <v>606</v>
      </c>
      <c r="M70" s="35" t="s">
        <v>30</v>
      </c>
      <c r="N70" s="38">
        <v>70201</v>
      </c>
      <c r="O70" s="30" t="s">
        <v>194</v>
      </c>
      <c r="P70" s="39" t="s">
        <v>540</v>
      </c>
      <c r="Q70" s="30"/>
      <c r="R70" s="38"/>
      <c r="S70" s="30"/>
      <c r="T70" s="30"/>
      <c r="U70" s="26" t="s">
        <v>620</v>
      </c>
    </row>
    <row r="71" spans="1:21" ht="21">
      <c r="A71" s="25" t="s">
        <v>368</v>
      </c>
      <c r="B71" s="26" t="s">
        <v>369</v>
      </c>
      <c r="C71" s="26" t="s">
        <v>28</v>
      </c>
      <c r="D71" s="30">
        <v>2566</v>
      </c>
      <c r="E71" s="30" t="s">
        <v>332</v>
      </c>
      <c r="F71" s="35">
        <v>243254</v>
      </c>
      <c r="G71" s="35" t="s">
        <v>370</v>
      </c>
      <c r="H71" s="35">
        <v>243587</v>
      </c>
      <c r="I71" s="26" t="s">
        <v>38</v>
      </c>
      <c r="J71" s="26" t="s">
        <v>118</v>
      </c>
      <c r="K71" s="26" t="s">
        <v>317</v>
      </c>
      <c r="L71" s="30" t="s">
        <v>502</v>
      </c>
      <c r="M71" s="35" t="s">
        <v>30</v>
      </c>
      <c r="N71" s="38">
        <v>70201</v>
      </c>
      <c r="O71" s="38" t="s">
        <v>187</v>
      </c>
      <c r="P71" s="39" t="s">
        <v>447</v>
      </c>
      <c r="Q71" s="38"/>
      <c r="R71" s="30"/>
      <c r="S71" s="30"/>
      <c r="T71" s="30"/>
      <c r="U71" s="26" t="s">
        <v>621</v>
      </c>
    </row>
    <row r="72" spans="1:21" ht="21">
      <c r="A72" s="25" t="s">
        <v>365</v>
      </c>
      <c r="B72" s="26" t="s">
        <v>366</v>
      </c>
      <c r="C72" s="26" t="s">
        <v>28</v>
      </c>
      <c r="D72" s="30">
        <v>2565</v>
      </c>
      <c r="E72" s="30" t="s">
        <v>110</v>
      </c>
      <c r="F72" s="35">
        <v>242920</v>
      </c>
      <c r="G72" s="35" t="s">
        <v>35</v>
      </c>
      <c r="H72" s="35">
        <v>243132</v>
      </c>
      <c r="I72" s="26" t="s">
        <v>38</v>
      </c>
      <c r="J72" s="26" t="s">
        <v>118</v>
      </c>
      <c r="K72" s="26" t="s">
        <v>227</v>
      </c>
      <c r="L72" s="30" t="s">
        <v>502</v>
      </c>
      <c r="M72" s="35" t="s">
        <v>30</v>
      </c>
      <c r="N72" s="38">
        <v>70201</v>
      </c>
      <c r="O72" s="38" t="s">
        <v>187</v>
      </c>
      <c r="P72" s="39" t="s">
        <v>447</v>
      </c>
      <c r="Q72" s="38"/>
      <c r="R72" s="30"/>
      <c r="S72" s="30"/>
      <c r="T72" s="30"/>
      <c r="U72" s="26" t="s">
        <v>622</v>
      </c>
    </row>
    <row r="73" spans="1:21" ht="21">
      <c r="A73" s="27" t="s">
        <v>402</v>
      </c>
      <c r="B73" s="27" t="s">
        <v>403</v>
      </c>
      <c r="C73" s="27" t="s">
        <v>28</v>
      </c>
      <c r="D73" s="31">
        <v>2566</v>
      </c>
      <c r="E73" s="31" t="s">
        <v>279</v>
      </c>
      <c r="F73" s="31">
        <v>243162</v>
      </c>
      <c r="G73" s="31" t="s">
        <v>280</v>
      </c>
      <c r="H73" s="31">
        <v>243526</v>
      </c>
      <c r="I73" s="27" t="s">
        <v>38</v>
      </c>
      <c r="J73" s="27" t="s">
        <v>37</v>
      </c>
      <c r="K73" s="27" t="s">
        <v>260</v>
      </c>
      <c r="L73" s="31" t="s">
        <v>502</v>
      </c>
      <c r="M73" s="31" t="s">
        <v>30</v>
      </c>
      <c r="N73" s="31" t="s">
        <v>503</v>
      </c>
      <c r="O73" s="31" t="s">
        <v>300</v>
      </c>
      <c r="P73" s="40" t="s">
        <v>462</v>
      </c>
      <c r="Q73" s="31" t="s">
        <v>30</v>
      </c>
      <c r="R73" s="31" t="s">
        <v>503</v>
      </c>
      <c r="S73" s="31" t="s">
        <v>300</v>
      </c>
      <c r="T73" s="40" t="s">
        <v>462</v>
      </c>
      <c r="U73" s="27" t="s">
        <v>623</v>
      </c>
    </row>
    <row r="74" spans="1:21" ht="21">
      <c r="A74" s="27" t="s">
        <v>465</v>
      </c>
      <c r="B74" s="27" t="s">
        <v>466</v>
      </c>
      <c r="C74" s="27" t="s">
        <v>28</v>
      </c>
      <c r="D74" s="31">
        <v>2567</v>
      </c>
      <c r="E74" s="31" t="s">
        <v>415</v>
      </c>
      <c r="F74" s="31">
        <v>243527</v>
      </c>
      <c r="G74" s="31" t="s">
        <v>416</v>
      </c>
      <c r="H74" s="31">
        <v>243891</v>
      </c>
      <c r="I74" s="27" t="s">
        <v>38</v>
      </c>
      <c r="J74" s="27" t="s">
        <v>118</v>
      </c>
      <c r="K74" s="27" t="s">
        <v>216</v>
      </c>
      <c r="L74" s="31" t="s">
        <v>518</v>
      </c>
      <c r="M74" s="31" t="s">
        <v>30</v>
      </c>
      <c r="N74" s="31" t="s">
        <v>503</v>
      </c>
      <c r="O74" s="31" t="s">
        <v>462</v>
      </c>
      <c r="P74" s="40" t="s">
        <v>462</v>
      </c>
      <c r="Q74" s="31" t="s">
        <v>30</v>
      </c>
      <c r="R74" s="31" t="s">
        <v>503</v>
      </c>
      <c r="S74" s="31" t="s">
        <v>462</v>
      </c>
      <c r="T74" s="40" t="s">
        <v>462</v>
      </c>
      <c r="U74" s="27" t="s">
        <v>624</v>
      </c>
    </row>
    <row r="75" spans="1:21" ht="21">
      <c r="A75" s="27" t="s">
        <v>443</v>
      </c>
      <c r="B75" s="27" t="s">
        <v>444</v>
      </c>
      <c r="C75" s="27" t="s">
        <v>28</v>
      </c>
      <c r="D75" s="31">
        <v>2567</v>
      </c>
      <c r="E75" s="31" t="s">
        <v>415</v>
      </c>
      <c r="F75" s="31">
        <v>243527</v>
      </c>
      <c r="G75" s="31" t="s">
        <v>445</v>
      </c>
      <c r="H75" s="31">
        <v>243618</v>
      </c>
      <c r="I75" s="27" t="s">
        <v>38</v>
      </c>
      <c r="J75" s="27" t="s">
        <v>118</v>
      </c>
      <c r="K75" s="27" t="s">
        <v>398</v>
      </c>
      <c r="L75" s="31" t="s">
        <v>518</v>
      </c>
      <c r="M75" s="31" t="s">
        <v>30</v>
      </c>
      <c r="N75" s="31" t="s">
        <v>503</v>
      </c>
      <c r="O75" s="31" t="s">
        <v>447</v>
      </c>
      <c r="P75" s="40" t="s">
        <v>447</v>
      </c>
      <c r="Q75" s="31" t="s">
        <v>30</v>
      </c>
      <c r="R75" s="31" t="s">
        <v>503</v>
      </c>
      <c r="S75" s="31" t="s">
        <v>447</v>
      </c>
      <c r="T75" s="40" t="s">
        <v>447</v>
      </c>
      <c r="U75" s="27" t="s">
        <v>625</v>
      </c>
    </row>
    <row r="76" spans="1:21" ht="21">
      <c r="A76" s="27" t="s">
        <v>329</v>
      </c>
      <c r="B76" s="27" t="s">
        <v>330</v>
      </c>
      <c r="C76" s="27" t="s">
        <v>28</v>
      </c>
      <c r="D76" s="31">
        <v>2565</v>
      </c>
      <c r="E76" s="31" t="s">
        <v>209</v>
      </c>
      <c r="F76" s="31">
        <v>242767</v>
      </c>
      <c r="G76" s="31" t="s">
        <v>332</v>
      </c>
      <c r="H76" s="31">
        <v>243254</v>
      </c>
      <c r="I76" s="27" t="s">
        <v>38</v>
      </c>
      <c r="J76" s="27" t="s">
        <v>37</v>
      </c>
      <c r="K76" s="27" t="s">
        <v>281</v>
      </c>
      <c r="L76" s="31" t="s">
        <v>606</v>
      </c>
      <c r="M76" s="31" t="s">
        <v>30</v>
      </c>
      <c r="N76" s="31">
        <v>70201</v>
      </c>
      <c r="O76" s="31" t="s">
        <v>194</v>
      </c>
      <c r="P76" s="40" t="s">
        <v>540</v>
      </c>
      <c r="Q76" s="31" t="s">
        <v>30</v>
      </c>
      <c r="R76" s="31">
        <v>70201</v>
      </c>
      <c r="S76" s="31" t="s">
        <v>194</v>
      </c>
      <c r="T76" s="40" t="s">
        <v>540</v>
      </c>
      <c r="U76" s="27" t="s">
        <v>626</v>
      </c>
    </row>
    <row r="77" spans="1:21" ht="21">
      <c r="A77" s="27" t="s">
        <v>153</v>
      </c>
      <c r="B77" s="27" t="s">
        <v>154</v>
      </c>
      <c r="C77" s="27" t="s">
        <v>84</v>
      </c>
      <c r="D77" s="31">
        <v>2563</v>
      </c>
      <c r="E77" s="31" t="s">
        <v>156</v>
      </c>
      <c r="F77" s="31">
        <v>242370</v>
      </c>
      <c r="G77" s="31" t="s">
        <v>157</v>
      </c>
      <c r="H77" s="31">
        <v>242736</v>
      </c>
      <c r="I77" s="27" t="s">
        <v>38</v>
      </c>
      <c r="J77" s="27" t="s">
        <v>53</v>
      </c>
      <c r="K77" s="27" t="s">
        <v>87</v>
      </c>
      <c r="L77" s="31" t="s">
        <v>581</v>
      </c>
      <c r="M77" s="31" t="s">
        <v>30</v>
      </c>
      <c r="N77" s="31">
        <v>70201</v>
      </c>
      <c r="O77" s="31"/>
      <c r="P77" s="31"/>
      <c r="Q77" s="31" t="s">
        <v>30</v>
      </c>
      <c r="R77" s="31">
        <v>70201</v>
      </c>
      <c r="S77" s="31" t="s">
        <v>306</v>
      </c>
      <c r="T77" s="41" t="s">
        <v>508</v>
      </c>
      <c r="U77" s="28" t="s">
        <v>627</v>
      </c>
    </row>
  </sheetData>
  <hyperlinks>
    <hyperlink ref="U77" r:id="rId1" xr:uid="{6E1CCAE7-109F-493D-8A38-909343C9C0D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585A8-E71F-4978-8736-AB867EF1E88A}">
  <dimension ref="A1:R80"/>
  <sheetViews>
    <sheetView zoomScale="82" zoomScaleNormal="82" workbookViewId="0">
      <selection activeCell="R7" sqref="A7:R80"/>
    </sheetView>
  </sheetViews>
  <sheetFormatPr defaultRowHeight="15"/>
  <cols>
    <col min="1" max="1" width="19.140625" customWidth="1"/>
    <col min="2" max="2" width="37.28515625" customWidth="1"/>
    <col min="3" max="4" width="39" customWidth="1"/>
    <col min="5" max="5" width="19.5703125" style="17" customWidth="1"/>
    <col min="6" max="7" width="22.85546875" style="17" customWidth="1"/>
    <col min="8" max="9" width="25.140625" customWidth="1"/>
    <col min="10" max="10" width="25.140625" style="17" customWidth="1"/>
    <col min="11" max="11" width="25.140625" customWidth="1"/>
    <col min="12" max="13" width="22.85546875" style="17" customWidth="1"/>
    <col min="14" max="14" width="36.28515625" style="17" bestFit="1" customWidth="1"/>
    <col min="15" max="16" width="36.28515625" style="17" customWidth="1"/>
    <col min="17" max="17" width="76.140625" bestFit="1" customWidth="1"/>
    <col min="18" max="18" width="22.85546875" style="17" customWidth="1"/>
  </cols>
  <sheetData>
    <row r="1" spans="1:18" ht="21">
      <c r="A1" s="19" t="s">
        <v>484</v>
      </c>
      <c r="B1" s="20" t="s">
        <v>485</v>
      </c>
    </row>
    <row r="2" spans="1:18" ht="21">
      <c r="A2" s="14"/>
      <c r="B2" s="21" t="s">
        <v>486</v>
      </c>
    </row>
    <row r="3" spans="1:18" ht="21">
      <c r="A3" s="14"/>
      <c r="B3" s="22" t="s">
        <v>487</v>
      </c>
    </row>
    <row r="4" spans="1:18" ht="21">
      <c r="A4" s="14"/>
      <c r="B4" s="23" t="s">
        <v>488</v>
      </c>
    </row>
    <row r="5" spans="1:18" ht="21">
      <c r="A5" s="14"/>
      <c r="B5" s="24" t="s">
        <v>489</v>
      </c>
    </row>
    <row r="6" spans="1:18" s="17" customFormat="1" ht="21">
      <c r="A6" s="42" t="s">
        <v>2</v>
      </c>
      <c r="B6" s="33" t="s">
        <v>3</v>
      </c>
      <c r="C6" s="33" t="s">
        <v>3</v>
      </c>
      <c r="D6" s="29" t="s">
        <v>7</v>
      </c>
      <c r="E6" s="29" t="s">
        <v>349</v>
      </c>
      <c r="F6" s="32" t="s">
        <v>490</v>
      </c>
      <c r="G6" s="34" t="s">
        <v>491</v>
      </c>
      <c r="H6" s="33" t="s">
        <v>18</v>
      </c>
      <c r="I6" s="33" t="s">
        <v>19</v>
      </c>
      <c r="J6" s="33" t="s">
        <v>635</v>
      </c>
      <c r="K6" s="33" t="s">
        <v>20</v>
      </c>
      <c r="L6" s="33" t="s">
        <v>21</v>
      </c>
      <c r="M6" s="33" t="s">
        <v>22</v>
      </c>
      <c r="N6" s="37" t="s">
        <v>495</v>
      </c>
      <c r="O6" s="37" t="s">
        <v>628</v>
      </c>
      <c r="P6" s="37" t="s">
        <v>484</v>
      </c>
      <c r="Q6" s="33" t="s">
        <v>500</v>
      </c>
      <c r="R6" s="33" t="s">
        <v>629</v>
      </c>
    </row>
    <row r="7" spans="1:18" ht="21">
      <c r="A7" s="25" t="s">
        <v>372</v>
      </c>
      <c r="B7" s="25"/>
      <c r="C7" s="26" t="s">
        <v>501</v>
      </c>
      <c r="D7" s="26" t="s">
        <v>28</v>
      </c>
      <c r="E7" s="30">
        <v>2566</v>
      </c>
      <c r="F7" s="30" t="s">
        <v>279</v>
      </c>
      <c r="G7" s="35" t="s">
        <v>280</v>
      </c>
      <c r="H7" s="26" t="s">
        <v>267</v>
      </c>
      <c r="I7" s="26" t="s">
        <v>118</v>
      </c>
      <c r="J7" s="30" t="s">
        <v>636</v>
      </c>
      <c r="K7" s="26" t="s">
        <v>38</v>
      </c>
      <c r="L7" s="30" t="s">
        <v>502</v>
      </c>
      <c r="M7" s="31" t="s">
        <v>446</v>
      </c>
      <c r="N7" s="39" t="s">
        <v>447</v>
      </c>
      <c r="O7" s="39" t="s">
        <v>630</v>
      </c>
      <c r="P7" s="39"/>
      <c r="Q7" s="26" t="s">
        <v>504</v>
      </c>
      <c r="R7" s="38" t="s">
        <v>289</v>
      </c>
    </row>
    <row r="8" spans="1:18" ht="21">
      <c r="A8" s="25" t="s">
        <v>375</v>
      </c>
      <c r="B8" s="25"/>
      <c r="C8" s="26" t="s">
        <v>376</v>
      </c>
      <c r="D8" s="26" t="s">
        <v>28</v>
      </c>
      <c r="E8" s="30">
        <v>2566</v>
      </c>
      <c r="F8" s="30" t="s">
        <v>332</v>
      </c>
      <c r="G8" s="35" t="s">
        <v>280</v>
      </c>
      <c r="H8" s="26" t="s">
        <v>185</v>
      </c>
      <c r="I8" s="26" t="s">
        <v>118</v>
      </c>
      <c r="J8" s="30" t="s">
        <v>636</v>
      </c>
      <c r="K8" s="26" t="s">
        <v>38</v>
      </c>
      <c r="L8" s="30" t="s">
        <v>502</v>
      </c>
      <c r="M8" s="31" t="s">
        <v>446</v>
      </c>
      <c r="N8" s="39" t="s">
        <v>447</v>
      </c>
      <c r="O8" s="39" t="s">
        <v>630</v>
      </c>
      <c r="P8" s="39"/>
      <c r="Q8" s="26" t="s">
        <v>505</v>
      </c>
      <c r="R8" s="38" t="s">
        <v>289</v>
      </c>
    </row>
    <row r="9" spans="1:18" ht="21">
      <c r="A9" s="25" t="s">
        <v>378</v>
      </c>
      <c r="B9" s="25"/>
      <c r="C9" s="26" t="s">
        <v>379</v>
      </c>
      <c r="D9" s="26" t="s">
        <v>28</v>
      </c>
      <c r="E9" s="30">
        <v>2566</v>
      </c>
      <c r="F9" s="30" t="s">
        <v>380</v>
      </c>
      <c r="G9" s="35" t="s">
        <v>370</v>
      </c>
      <c r="H9" s="26" t="s">
        <v>275</v>
      </c>
      <c r="I9" s="26" t="s">
        <v>118</v>
      </c>
      <c r="J9" s="30" t="s">
        <v>636</v>
      </c>
      <c r="K9" s="26" t="s">
        <v>38</v>
      </c>
      <c r="L9" s="30" t="s">
        <v>502</v>
      </c>
      <c r="M9" s="31" t="s">
        <v>446</v>
      </c>
      <c r="N9" s="39" t="s">
        <v>447</v>
      </c>
      <c r="O9" s="39" t="s">
        <v>630</v>
      </c>
      <c r="P9" s="39"/>
      <c r="Q9" s="26" t="s">
        <v>506</v>
      </c>
      <c r="R9" s="38" t="s">
        <v>289</v>
      </c>
    </row>
    <row r="10" spans="1:18" ht="21">
      <c r="A10" s="25" t="s">
        <v>382</v>
      </c>
      <c r="B10" s="25"/>
      <c r="C10" s="26" t="s">
        <v>383</v>
      </c>
      <c r="D10" s="26" t="s">
        <v>28</v>
      </c>
      <c r="E10" s="30">
        <v>2566</v>
      </c>
      <c r="F10" s="30" t="s">
        <v>279</v>
      </c>
      <c r="G10" s="35" t="s">
        <v>280</v>
      </c>
      <c r="H10" s="26" t="s">
        <v>216</v>
      </c>
      <c r="I10" s="26" t="s">
        <v>118</v>
      </c>
      <c r="J10" s="30" t="s">
        <v>636</v>
      </c>
      <c r="K10" s="26" t="s">
        <v>38</v>
      </c>
      <c r="L10" s="30" t="s">
        <v>502</v>
      </c>
      <c r="M10" s="31" t="s">
        <v>446</v>
      </c>
      <c r="N10" s="39" t="s">
        <v>447</v>
      </c>
      <c r="O10" s="39" t="s">
        <v>630</v>
      </c>
      <c r="P10" s="39"/>
      <c r="Q10" s="26" t="s">
        <v>507</v>
      </c>
      <c r="R10" s="38" t="s">
        <v>289</v>
      </c>
    </row>
    <row r="11" spans="1:18" ht="21">
      <c r="A11" s="25" t="s">
        <v>393</v>
      </c>
      <c r="B11" s="25"/>
      <c r="C11" s="26" t="s">
        <v>394</v>
      </c>
      <c r="D11" s="26" t="s">
        <v>28</v>
      </c>
      <c r="E11" s="30">
        <v>2566</v>
      </c>
      <c r="F11" s="30" t="s">
        <v>380</v>
      </c>
      <c r="G11" s="35" t="s">
        <v>280</v>
      </c>
      <c r="H11" s="26" t="s">
        <v>52</v>
      </c>
      <c r="I11" s="26" t="s">
        <v>53</v>
      </c>
      <c r="J11" s="30" t="s">
        <v>637</v>
      </c>
      <c r="K11" s="26" t="s">
        <v>38</v>
      </c>
      <c r="L11" s="30" t="s">
        <v>502</v>
      </c>
      <c r="M11" s="31" t="s">
        <v>461</v>
      </c>
      <c r="N11" s="39" t="s">
        <v>508</v>
      </c>
      <c r="O11" s="39" t="s">
        <v>630</v>
      </c>
      <c r="P11" s="39"/>
      <c r="Q11" s="26" t="s">
        <v>509</v>
      </c>
      <c r="R11" s="38" t="s">
        <v>284</v>
      </c>
    </row>
    <row r="12" spans="1:18" ht="21">
      <c r="A12" s="25" t="s">
        <v>390</v>
      </c>
      <c r="B12" s="25"/>
      <c r="C12" s="26" t="s">
        <v>391</v>
      </c>
      <c r="D12" s="26" t="s">
        <v>28</v>
      </c>
      <c r="E12" s="30">
        <v>2566</v>
      </c>
      <c r="F12" s="30" t="s">
        <v>380</v>
      </c>
      <c r="G12" s="35" t="s">
        <v>280</v>
      </c>
      <c r="H12" s="26" t="s">
        <v>52</v>
      </c>
      <c r="I12" s="26" t="s">
        <v>53</v>
      </c>
      <c r="J12" s="30" t="s">
        <v>637</v>
      </c>
      <c r="K12" s="26" t="s">
        <v>38</v>
      </c>
      <c r="L12" s="30" t="s">
        <v>502</v>
      </c>
      <c r="M12" s="31" t="s">
        <v>461</v>
      </c>
      <c r="N12" s="39" t="s">
        <v>508</v>
      </c>
      <c r="O12" s="39" t="s">
        <v>630</v>
      </c>
      <c r="P12" s="39"/>
      <c r="Q12" s="26" t="s">
        <v>510</v>
      </c>
      <c r="R12" s="38" t="s">
        <v>284</v>
      </c>
    </row>
    <row r="13" spans="1:18" ht="21">
      <c r="A13" s="25" t="s">
        <v>396</v>
      </c>
      <c r="B13" s="25"/>
      <c r="C13" s="26" t="s">
        <v>397</v>
      </c>
      <c r="D13" s="26" t="s">
        <v>28</v>
      </c>
      <c r="E13" s="30">
        <v>2566</v>
      </c>
      <c r="F13" s="30" t="s">
        <v>387</v>
      </c>
      <c r="G13" s="35" t="s">
        <v>280</v>
      </c>
      <c r="H13" s="26" t="s">
        <v>398</v>
      </c>
      <c r="I13" s="26" t="s">
        <v>118</v>
      </c>
      <c r="J13" s="30" t="s">
        <v>636</v>
      </c>
      <c r="K13" s="26" t="s">
        <v>38</v>
      </c>
      <c r="L13" s="30" t="s">
        <v>502</v>
      </c>
      <c r="M13" s="31" t="s">
        <v>446</v>
      </c>
      <c r="N13" s="39" t="s">
        <v>447</v>
      </c>
      <c r="O13" s="39" t="s">
        <v>630</v>
      </c>
      <c r="P13" s="39"/>
      <c r="Q13" s="26" t="s">
        <v>511</v>
      </c>
      <c r="R13" s="38" t="s">
        <v>289</v>
      </c>
    </row>
    <row r="14" spans="1:18" ht="21">
      <c r="A14" s="25" t="s">
        <v>385</v>
      </c>
      <c r="B14" s="25"/>
      <c r="C14" s="26" t="s">
        <v>386</v>
      </c>
      <c r="D14" s="26" t="s">
        <v>28</v>
      </c>
      <c r="E14" s="30">
        <v>2566</v>
      </c>
      <c r="F14" s="30" t="s">
        <v>387</v>
      </c>
      <c r="G14" s="35" t="s">
        <v>388</v>
      </c>
      <c r="H14" s="26" t="s">
        <v>227</v>
      </c>
      <c r="I14" s="26" t="s">
        <v>118</v>
      </c>
      <c r="J14" s="30" t="s">
        <v>636</v>
      </c>
      <c r="K14" s="26" t="s">
        <v>38</v>
      </c>
      <c r="L14" s="30" t="s">
        <v>502</v>
      </c>
      <c r="M14" s="31" t="s">
        <v>446</v>
      </c>
      <c r="N14" s="39" t="s">
        <v>447</v>
      </c>
      <c r="O14" s="39" t="s">
        <v>630</v>
      </c>
      <c r="P14" s="39"/>
      <c r="Q14" s="26" t="s">
        <v>512</v>
      </c>
      <c r="R14" s="38" t="s">
        <v>289</v>
      </c>
    </row>
    <row r="15" spans="1:18" ht="21">
      <c r="A15" s="25" t="s">
        <v>400</v>
      </c>
      <c r="B15" s="25"/>
      <c r="C15" s="26" t="s">
        <v>292</v>
      </c>
      <c r="D15" s="26" t="s">
        <v>28</v>
      </c>
      <c r="E15" s="30">
        <v>2566</v>
      </c>
      <c r="F15" s="30" t="s">
        <v>279</v>
      </c>
      <c r="G15" s="35" t="s">
        <v>280</v>
      </c>
      <c r="H15" s="26" t="s">
        <v>294</v>
      </c>
      <c r="I15" s="26" t="s">
        <v>118</v>
      </c>
      <c r="J15" s="30" t="s">
        <v>636</v>
      </c>
      <c r="K15" s="26" t="s">
        <v>38</v>
      </c>
      <c r="L15" s="30" t="s">
        <v>502</v>
      </c>
      <c r="M15" s="31" t="s">
        <v>446</v>
      </c>
      <c r="N15" s="39" t="s">
        <v>447</v>
      </c>
      <c r="O15" s="39" t="s">
        <v>630</v>
      </c>
      <c r="P15" s="39"/>
      <c r="Q15" s="26" t="s">
        <v>513</v>
      </c>
      <c r="R15" s="38" t="s">
        <v>289</v>
      </c>
    </row>
    <row r="16" spans="1:18" ht="21">
      <c r="A16" s="25" t="s">
        <v>405</v>
      </c>
      <c r="B16" s="25"/>
      <c r="C16" s="26" t="s">
        <v>166</v>
      </c>
      <c r="D16" s="26" t="s">
        <v>28</v>
      </c>
      <c r="E16" s="30">
        <v>2566</v>
      </c>
      <c r="F16" s="30" t="s">
        <v>279</v>
      </c>
      <c r="G16" s="35" t="s">
        <v>280</v>
      </c>
      <c r="H16" s="26" t="s">
        <v>260</v>
      </c>
      <c r="I16" s="26" t="s">
        <v>37</v>
      </c>
      <c r="J16" s="30" t="s">
        <v>638</v>
      </c>
      <c r="K16" s="26" t="s">
        <v>38</v>
      </c>
      <c r="L16" s="30" t="s">
        <v>502</v>
      </c>
      <c r="M16" s="31" t="s">
        <v>461</v>
      </c>
      <c r="N16" s="39" t="s">
        <v>462</v>
      </c>
      <c r="O16" s="39" t="s">
        <v>630</v>
      </c>
      <c r="P16" s="39"/>
      <c r="Q16" s="26" t="s">
        <v>514</v>
      </c>
      <c r="R16" s="38" t="s">
        <v>300</v>
      </c>
    </row>
    <row r="17" spans="1:18" ht="21">
      <c r="A17" s="25" t="s">
        <v>407</v>
      </c>
      <c r="B17" s="25"/>
      <c r="C17" s="26" t="s">
        <v>408</v>
      </c>
      <c r="D17" s="26" t="s">
        <v>28</v>
      </c>
      <c r="E17" s="30">
        <v>2566</v>
      </c>
      <c r="F17" s="30" t="s">
        <v>311</v>
      </c>
      <c r="G17" s="35" t="s">
        <v>409</v>
      </c>
      <c r="H17" s="26"/>
      <c r="I17" s="26" t="s">
        <v>45</v>
      </c>
      <c r="J17" s="30" t="s">
        <v>639</v>
      </c>
      <c r="K17" s="26" t="s">
        <v>38</v>
      </c>
      <c r="L17" s="30" t="s">
        <v>502</v>
      </c>
      <c r="M17" s="31" t="s">
        <v>439</v>
      </c>
      <c r="N17" s="39" t="s">
        <v>440</v>
      </c>
      <c r="O17" s="39" t="s">
        <v>630</v>
      </c>
      <c r="P17" s="39"/>
      <c r="Q17" s="26" t="s">
        <v>515</v>
      </c>
      <c r="R17" s="38" t="s">
        <v>411</v>
      </c>
    </row>
    <row r="18" spans="1:18" ht="21">
      <c r="A18" s="25" t="s">
        <v>516</v>
      </c>
      <c r="B18" s="25"/>
      <c r="C18" s="26" t="s">
        <v>517</v>
      </c>
      <c r="D18" s="26" t="s">
        <v>28</v>
      </c>
      <c r="E18" s="30">
        <v>2567</v>
      </c>
      <c r="F18" s="30" t="s">
        <v>438</v>
      </c>
      <c r="G18" s="35" t="s">
        <v>423</v>
      </c>
      <c r="H18" s="26" t="s">
        <v>52</v>
      </c>
      <c r="I18" s="26" t="s">
        <v>53</v>
      </c>
      <c r="J18" s="30" t="s">
        <v>637</v>
      </c>
      <c r="K18" s="26" t="s">
        <v>38</v>
      </c>
      <c r="L18" s="30" t="s">
        <v>518</v>
      </c>
      <c r="M18" s="31" t="s">
        <v>446</v>
      </c>
      <c r="N18" s="39" t="s">
        <v>447</v>
      </c>
      <c r="O18" s="39" t="s">
        <v>630</v>
      </c>
      <c r="P18" s="39"/>
      <c r="Q18" s="26" t="s">
        <v>519</v>
      </c>
      <c r="R18" s="30" t="s">
        <v>447</v>
      </c>
    </row>
    <row r="19" spans="1:18" ht="21">
      <c r="A19" s="25" t="s">
        <v>437</v>
      </c>
      <c r="B19" s="25"/>
      <c r="C19" s="26" t="s">
        <v>422</v>
      </c>
      <c r="D19" s="26" t="s">
        <v>28</v>
      </c>
      <c r="E19" s="30">
        <v>2567</v>
      </c>
      <c r="F19" s="30" t="s">
        <v>520</v>
      </c>
      <c r="G19" s="35" t="s">
        <v>423</v>
      </c>
      <c r="H19" s="26" t="s">
        <v>87</v>
      </c>
      <c r="I19" s="26" t="s">
        <v>53</v>
      </c>
      <c r="J19" s="30" t="s">
        <v>637</v>
      </c>
      <c r="K19" s="26" t="s">
        <v>38</v>
      </c>
      <c r="L19" s="30" t="s">
        <v>518</v>
      </c>
      <c r="M19" s="31" t="s">
        <v>439</v>
      </c>
      <c r="N19" s="39" t="s">
        <v>440</v>
      </c>
      <c r="O19" s="39" t="s">
        <v>630</v>
      </c>
      <c r="P19" s="39"/>
      <c r="Q19" s="26" t="s">
        <v>521</v>
      </c>
      <c r="R19" s="30" t="s">
        <v>440</v>
      </c>
    </row>
    <row r="20" spans="1:18" ht="21">
      <c r="A20" s="25" t="s">
        <v>470</v>
      </c>
      <c r="B20" s="25"/>
      <c r="C20" s="26" t="s">
        <v>471</v>
      </c>
      <c r="D20" s="26" t="s">
        <v>28</v>
      </c>
      <c r="E20" s="30">
        <v>2567</v>
      </c>
      <c r="F20" s="30" t="s">
        <v>415</v>
      </c>
      <c r="G20" s="35" t="s">
        <v>522</v>
      </c>
      <c r="H20" s="26" t="s">
        <v>317</v>
      </c>
      <c r="I20" s="26" t="s">
        <v>118</v>
      </c>
      <c r="J20" s="30" t="s">
        <v>636</v>
      </c>
      <c r="K20" s="26" t="s">
        <v>38</v>
      </c>
      <c r="L20" s="30" t="s">
        <v>518</v>
      </c>
      <c r="M20" s="31" t="s">
        <v>446</v>
      </c>
      <c r="N20" s="39" t="s">
        <v>447</v>
      </c>
      <c r="O20" s="39" t="s">
        <v>630</v>
      </c>
      <c r="P20" s="39"/>
      <c r="Q20" s="26" t="s">
        <v>523</v>
      </c>
      <c r="R20" s="30" t="s">
        <v>447</v>
      </c>
    </row>
    <row r="21" spans="1:18" ht="21">
      <c r="A21" s="25" t="s">
        <v>449</v>
      </c>
      <c r="B21" s="25"/>
      <c r="C21" s="26" t="s">
        <v>524</v>
      </c>
      <c r="D21" s="26" t="s">
        <v>28</v>
      </c>
      <c r="E21" s="30">
        <v>2567</v>
      </c>
      <c r="F21" s="30" t="s">
        <v>415</v>
      </c>
      <c r="G21" s="35" t="s">
        <v>525</v>
      </c>
      <c r="H21" s="26" t="s">
        <v>317</v>
      </c>
      <c r="I21" s="26" t="s">
        <v>118</v>
      </c>
      <c r="J21" s="30" t="s">
        <v>636</v>
      </c>
      <c r="K21" s="26" t="s">
        <v>38</v>
      </c>
      <c r="L21" s="30" t="s">
        <v>518</v>
      </c>
      <c r="M21" s="31" t="s">
        <v>446</v>
      </c>
      <c r="N21" s="39" t="s">
        <v>447</v>
      </c>
      <c r="O21" s="39" t="s">
        <v>630</v>
      </c>
      <c r="P21" s="39"/>
      <c r="Q21" s="26" t="s">
        <v>526</v>
      </c>
      <c r="R21" s="30" t="s">
        <v>447</v>
      </c>
    </row>
    <row r="22" spans="1:18" ht="21">
      <c r="A22" s="25" t="s">
        <v>459</v>
      </c>
      <c r="B22" s="25"/>
      <c r="C22" s="26" t="s">
        <v>460</v>
      </c>
      <c r="D22" s="26" t="s">
        <v>28</v>
      </c>
      <c r="E22" s="30">
        <v>2567</v>
      </c>
      <c r="F22" s="30" t="s">
        <v>415</v>
      </c>
      <c r="G22" s="35" t="s">
        <v>416</v>
      </c>
      <c r="H22" s="26" t="s">
        <v>216</v>
      </c>
      <c r="I22" s="26" t="s">
        <v>118</v>
      </c>
      <c r="J22" s="30" t="s">
        <v>636</v>
      </c>
      <c r="K22" s="26" t="s">
        <v>38</v>
      </c>
      <c r="L22" s="30" t="s">
        <v>518</v>
      </c>
      <c r="M22" s="31" t="s">
        <v>461</v>
      </c>
      <c r="N22" s="39" t="s">
        <v>462</v>
      </c>
      <c r="O22" s="39" t="s">
        <v>630</v>
      </c>
      <c r="P22" s="39"/>
      <c r="Q22" s="26" t="s">
        <v>527</v>
      </c>
      <c r="R22" s="30" t="s">
        <v>462</v>
      </c>
    </row>
    <row r="23" spans="1:18" ht="21">
      <c r="A23" s="25" t="s">
        <v>452</v>
      </c>
      <c r="B23" s="25"/>
      <c r="C23" s="26" t="s">
        <v>453</v>
      </c>
      <c r="D23" s="26" t="s">
        <v>28</v>
      </c>
      <c r="E23" s="30">
        <v>2567</v>
      </c>
      <c r="F23" s="30" t="s">
        <v>528</v>
      </c>
      <c r="G23" s="35" t="s">
        <v>529</v>
      </c>
      <c r="H23" s="26" t="s">
        <v>275</v>
      </c>
      <c r="I23" s="26" t="s">
        <v>118</v>
      </c>
      <c r="J23" s="30" t="s">
        <v>636</v>
      </c>
      <c r="K23" s="26" t="s">
        <v>38</v>
      </c>
      <c r="L23" s="30" t="s">
        <v>518</v>
      </c>
      <c r="M23" s="31" t="s">
        <v>439</v>
      </c>
      <c r="N23" s="39" t="s">
        <v>454</v>
      </c>
      <c r="O23" s="39" t="s">
        <v>630</v>
      </c>
      <c r="P23" s="39"/>
      <c r="Q23" s="26" t="s">
        <v>530</v>
      </c>
      <c r="R23" s="30" t="s">
        <v>454</v>
      </c>
    </row>
    <row r="24" spans="1:18" ht="21">
      <c r="A24" s="25" t="s">
        <v>456</v>
      </c>
      <c r="B24" s="25"/>
      <c r="C24" s="26" t="s">
        <v>457</v>
      </c>
      <c r="D24" s="26" t="s">
        <v>28</v>
      </c>
      <c r="E24" s="30">
        <v>2567</v>
      </c>
      <c r="F24" s="30" t="s">
        <v>415</v>
      </c>
      <c r="G24" s="35" t="s">
        <v>445</v>
      </c>
      <c r="H24" s="26" t="s">
        <v>185</v>
      </c>
      <c r="I24" s="26" t="s">
        <v>118</v>
      </c>
      <c r="J24" s="30" t="s">
        <v>636</v>
      </c>
      <c r="K24" s="26" t="s">
        <v>38</v>
      </c>
      <c r="L24" s="30" t="s">
        <v>518</v>
      </c>
      <c r="M24" s="31" t="s">
        <v>446</v>
      </c>
      <c r="N24" s="39" t="s">
        <v>447</v>
      </c>
      <c r="O24" s="39" t="s">
        <v>630</v>
      </c>
      <c r="P24" s="39"/>
      <c r="Q24" s="26" t="s">
        <v>531</v>
      </c>
      <c r="R24" s="30" t="s">
        <v>447</v>
      </c>
    </row>
    <row r="25" spans="1:18" ht="21">
      <c r="A25" s="25" t="s">
        <v>532</v>
      </c>
      <c r="B25" s="25"/>
      <c r="C25" s="26" t="s">
        <v>533</v>
      </c>
      <c r="D25" s="26" t="s">
        <v>28</v>
      </c>
      <c r="E25" s="30">
        <v>2567</v>
      </c>
      <c r="F25" s="30" t="s">
        <v>415</v>
      </c>
      <c r="G25" s="35" t="s">
        <v>416</v>
      </c>
      <c r="H25" s="26" t="s">
        <v>260</v>
      </c>
      <c r="I25" s="26" t="s">
        <v>37</v>
      </c>
      <c r="J25" s="30" t="s">
        <v>638</v>
      </c>
      <c r="K25" s="26" t="s">
        <v>38</v>
      </c>
      <c r="L25" s="30" t="s">
        <v>518</v>
      </c>
      <c r="M25" s="31" t="s">
        <v>461</v>
      </c>
      <c r="N25" s="39" t="s">
        <v>462</v>
      </c>
      <c r="O25" s="39" t="s">
        <v>630</v>
      </c>
      <c r="P25" s="39"/>
      <c r="Q25" s="26" t="s">
        <v>534</v>
      </c>
      <c r="R25" s="30" t="s">
        <v>462</v>
      </c>
    </row>
    <row r="26" spans="1:18" ht="21">
      <c r="A26" s="25" t="s">
        <v>535</v>
      </c>
      <c r="B26" s="25"/>
      <c r="C26" s="26" t="s">
        <v>536</v>
      </c>
      <c r="D26" s="26" t="s">
        <v>28</v>
      </c>
      <c r="E26" s="30">
        <v>2567</v>
      </c>
      <c r="F26" s="30" t="s">
        <v>415</v>
      </c>
      <c r="G26" s="35" t="s">
        <v>416</v>
      </c>
      <c r="H26" s="26" t="s">
        <v>260</v>
      </c>
      <c r="I26" s="26" t="s">
        <v>37</v>
      </c>
      <c r="J26" s="30" t="s">
        <v>638</v>
      </c>
      <c r="K26" s="26" t="s">
        <v>38</v>
      </c>
      <c r="L26" s="30" t="s">
        <v>518</v>
      </c>
      <c r="M26" s="31" t="s">
        <v>461</v>
      </c>
      <c r="N26" s="39" t="s">
        <v>462</v>
      </c>
      <c r="O26" s="39" t="s">
        <v>630</v>
      </c>
      <c r="P26" s="39"/>
      <c r="Q26" s="26" t="s">
        <v>537</v>
      </c>
      <c r="R26" s="30" t="s">
        <v>462</v>
      </c>
    </row>
    <row r="27" spans="1:18" ht="21">
      <c r="A27" s="25" t="s">
        <v>468</v>
      </c>
      <c r="B27" s="25"/>
      <c r="C27" s="26" t="s">
        <v>166</v>
      </c>
      <c r="D27" s="26" t="s">
        <v>28</v>
      </c>
      <c r="E27" s="30">
        <v>2567</v>
      </c>
      <c r="F27" s="30" t="s">
        <v>415</v>
      </c>
      <c r="G27" s="35" t="s">
        <v>416</v>
      </c>
      <c r="H27" s="26" t="s">
        <v>260</v>
      </c>
      <c r="I27" s="26" t="s">
        <v>37</v>
      </c>
      <c r="J27" s="30" t="s">
        <v>638</v>
      </c>
      <c r="K27" s="26" t="s">
        <v>38</v>
      </c>
      <c r="L27" s="30" t="s">
        <v>518</v>
      </c>
      <c r="M27" s="31" t="s">
        <v>461</v>
      </c>
      <c r="N27" s="39" t="s">
        <v>462</v>
      </c>
      <c r="O27" s="39" t="s">
        <v>630</v>
      </c>
      <c r="P27" s="39"/>
      <c r="Q27" s="26" t="s">
        <v>538</v>
      </c>
      <c r="R27" s="30" t="s">
        <v>462</v>
      </c>
    </row>
    <row r="28" spans="1:18" ht="21">
      <c r="A28" s="25" t="s">
        <v>539</v>
      </c>
      <c r="B28" s="25"/>
      <c r="C28" s="26" t="s">
        <v>199</v>
      </c>
      <c r="D28" s="26" t="s">
        <v>28</v>
      </c>
      <c r="E28" s="30">
        <v>2567</v>
      </c>
      <c r="F28" s="30" t="s">
        <v>528</v>
      </c>
      <c r="G28" s="35" t="s">
        <v>416</v>
      </c>
      <c r="H28" s="26" t="s">
        <v>281</v>
      </c>
      <c r="I28" s="26" t="s">
        <v>37</v>
      </c>
      <c r="J28" s="30" t="s">
        <v>638</v>
      </c>
      <c r="K28" s="26" t="s">
        <v>38</v>
      </c>
      <c r="L28" s="30" t="s">
        <v>518</v>
      </c>
      <c r="M28" s="31" t="s">
        <v>461</v>
      </c>
      <c r="N28" s="39" t="s">
        <v>540</v>
      </c>
      <c r="O28" s="39" t="s">
        <v>630</v>
      </c>
      <c r="P28" s="39"/>
      <c r="Q28" s="26" t="s">
        <v>541</v>
      </c>
      <c r="R28" s="30" t="s">
        <v>540</v>
      </c>
    </row>
    <row r="29" spans="1:18" ht="21">
      <c r="A29" s="25" t="s">
        <v>542</v>
      </c>
      <c r="B29" s="25"/>
      <c r="C29" s="26" t="s">
        <v>543</v>
      </c>
      <c r="D29" s="26" t="s">
        <v>28</v>
      </c>
      <c r="E29" s="30">
        <v>2568</v>
      </c>
      <c r="F29" s="30" t="s">
        <v>529</v>
      </c>
      <c r="G29" s="35" t="s">
        <v>544</v>
      </c>
      <c r="H29" s="26" t="s">
        <v>545</v>
      </c>
      <c r="I29" s="26" t="s">
        <v>118</v>
      </c>
      <c r="J29" s="30" t="s">
        <v>636</v>
      </c>
      <c r="K29" s="26" t="s">
        <v>38</v>
      </c>
      <c r="L29" s="30" t="s">
        <v>546</v>
      </c>
      <c r="M29" s="31" t="s">
        <v>461</v>
      </c>
      <c r="N29" s="39" t="s">
        <v>508</v>
      </c>
      <c r="O29" s="39" t="s">
        <v>630</v>
      </c>
      <c r="P29" s="39"/>
      <c r="Q29" s="26" t="s">
        <v>547</v>
      </c>
      <c r="R29" s="30" t="s">
        <v>508</v>
      </c>
    </row>
    <row r="30" spans="1:18" ht="21">
      <c r="A30" s="25" t="s">
        <v>548</v>
      </c>
      <c r="B30" s="25"/>
      <c r="C30" s="26" t="s">
        <v>549</v>
      </c>
      <c r="D30" s="26" t="s">
        <v>28</v>
      </c>
      <c r="E30" s="30">
        <v>2568</v>
      </c>
      <c r="F30" s="30" t="s">
        <v>550</v>
      </c>
      <c r="G30" s="35" t="s">
        <v>544</v>
      </c>
      <c r="H30" s="26" t="s">
        <v>317</v>
      </c>
      <c r="I30" s="26" t="s">
        <v>118</v>
      </c>
      <c r="J30" s="30" t="s">
        <v>636</v>
      </c>
      <c r="K30" s="26" t="s">
        <v>38</v>
      </c>
      <c r="L30" s="30" t="s">
        <v>546</v>
      </c>
      <c r="M30" s="31" t="s">
        <v>461</v>
      </c>
      <c r="N30" s="39" t="s">
        <v>551</v>
      </c>
      <c r="O30" s="39" t="s">
        <v>630</v>
      </c>
      <c r="P30" s="39"/>
      <c r="Q30" s="26" t="s">
        <v>552</v>
      </c>
      <c r="R30" s="30" t="s">
        <v>551</v>
      </c>
    </row>
    <row r="31" spans="1:18" ht="21">
      <c r="A31" s="25" t="s">
        <v>553</v>
      </c>
      <c r="B31" s="25"/>
      <c r="C31" s="26" t="s">
        <v>554</v>
      </c>
      <c r="D31" s="26" t="s">
        <v>28</v>
      </c>
      <c r="E31" s="30">
        <v>2568</v>
      </c>
      <c r="F31" s="30" t="s">
        <v>550</v>
      </c>
      <c r="G31" s="35" t="s">
        <v>544</v>
      </c>
      <c r="H31" s="26" t="s">
        <v>227</v>
      </c>
      <c r="I31" s="26" t="s">
        <v>118</v>
      </c>
      <c r="J31" s="30" t="s">
        <v>636</v>
      </c>
      <c r="K31" s="26" t="s">
        <v>38</v>
      </c>
      <c r="L31" s="30" t="s">
        <v>546</v>
      </c>
      <c r="M31" s="31" t="s">
        <v>446</v>
      </c>
      <c r="N31" s="39" t="s">
        <v>447</v>
      </c>
      <c r="O31" s="39" t="s">
        <v>630</v>
      </c>
      <c r="P31" s="39"/>
      <c r="Q31" s="26" t="s">
        <v>555</v>
      </c>
      <c r="R31" s="30" t="s">
        <v>447</v>
      </c>
    </row>
    <row r="32" spans="1:18" ht="21">
      <c r="A32" s="25" t="s">
        <v>556</v>
      </c>
      <c r="B32" s="25"/>
      <c r="C32" s="26" t="s">
        <v>557</v>
      </c>
      <c r="D32" s="26" t="s">
        <v>28</v>
      </c>
      <c r="E32" s="30">
        <v>2568</v>
      </c>
      <c r="F32" s="30" t="s">
        <v>550</v>
      </c>
      <c r="G32" s="35" t="s">
        <v>544</v>
      </c>
      <c r="H32" s="26" t="s">
        <v>216</v>
      </c>
      <c r="I32" s="26" t="s">
        <v>118</v>
      </c>
      <c r="J32" s="30" t="s">
        <v>636</v>
      </c>
      <c r="K32" s="26" t="s">
        <v>38</v>
      </c>
      <c r="L32" s="30" t="s">
        <v>546</v>
      </c>
      <c r="M32" s="31" t="s">
        <v>461</v>
      </c>
      <c r="N32" s="39" t="s">
        <v>462</v>
      </c>
      <c r="O32" s="39" t="s">
        <v>630</v>
      </c>
      <c r="P32" s="39"/>
      <c r="Q32" s="26" t="s">
        <v>558</v>
      </c>
      <c r="R32" s="30" t="s">
        <v>462</v>
      </c>
    </row>
    <row r="33" spans="1:18" ht="21">
      <c r="A33" s="25" t="s">
        <v>559</v>
      </c>
      <c r="B33" s="25"/>
      <c r="C33" s="26" t="s">
        <v>460</v>
      </c>
      <c r="D33" s="26" t="s">
        <v>28</v>
      </c>
      <c r="E33" s="30">
        <v>2568</v>
      </c>
      <c r="F33" s="30" t="s">
        <v>550</v>
      </c>
      <c r="G33" s="35" t="s">
        <v>544</v>
      </c>
      <c r="H33" s="26" t="s">
        <v>216</v>
      </c>
      <c r="I33" s="26" t="s">
        <v>118</v>
      </c>
      <c r="J33" s="30" t="s">
        <v>636</v>
      </c>
      <c r="K33" s="26" t="s">
        <v>38</v>
      </c>
      <c r="L33" s="30" t="s">
        <v>546</v>
      </c>
      <c r="M33" s="31" t="s">
        <v>461</v>
      </c>
      <c r="N33" s="39" t="s">
        <v>462</v>
      </c>
      <c r="O33" s="39" t="s">
        <v>630</v>
      </c>
      <c r="P33" s="39"/>
      <c r="Q33" s="26" t="s">
        <v>560</v>
      </c>
      <c r="R33" s="30" t="s">
        <v>462</v>
      </c>
    </row>
    <row r="34" spans="1:18" ht="21">
      <c r="A34" s="25" t="s">
        <v>561</v>
      </c>
      <c r="B34" s="25"/>
      <c r="C34" s="26" t="s">
        <v>562</v>
      </c>
      <c r="D34" s="26" t="s">
        <v>28</v>
      </c>
      <c r="E34" s="30">
        <v>2568</v>
      </c>
      <c r="F34" s="30" t="s">
        <v>522</v>
      </c>
      <c r="G34" s="35" t="s">
        <v>563</v>
      </c>
      <c r="H34" s="26" t="s">
        <v>267</v>
      </c>
      <c r="I34" s="26" t="s">
        <v>118</v>
      </c>
      <c r="J34" s="30" t="s">
        <v>636</v>
      </c>
      <c r="K34" s="26" t="s">
        <v>38</v>
      </c>
      <c r="L34" s="30" t="s">
        <v>546</v>
      </c>
      <c r="M34" s="31" t="s">
        <v>439</v>
      </c>
      <c r="N34" s="39" t="s">
        <v>440</v>
      </c>
      <c r="O34" s="39" t="s">
        <v>630</v>
      </c>
      <c r="P34" s="39"/>
      <c r="Q34" s="26" t="s">
        <v>564</v>
      </c>
      <c r="R34" s="30" t="s">
        <v>440</v>
      </c>
    </row>
    <row r="35" spans="1:18" ht="21">
      <c r="A35" s="25" t="s">
        <v>565</v>
      </c>
      <c r="B35" s="25"/>
      <c r="C35" s="26" t="s">
        <v>292</v>
      </c>
      <c r="D35" s="26" t="s">
        <v>28</v>
      </c>
      <c r="E35" s="30">
        <v>2568</v>
      </c>
      <c r="F35" s="30" t="s">
        <v>550</v>
      </c>
      <c r="G35" s="35" t="s">
        <v>544</v>
      </c>
      <c r="H35" s="26" t="s">
        <v>294</v>
      </c>
      <c r="I35" s="26" t="s">
        <v>118</v>
      </c>
      <c r="J35" s="30" t="s">
        <v>636</v>
      </c>
      <c r="K35" s="26" t="s">
        <v>38</v>
      </c>
      <c r="L35" s="30" t="s">
        <v>546</v>
      </c>
      <c r="M35" s="31" t="s">
        <v>446</v>
      </c>
      <c r="N35" s="39" t="s">
        <v>447</v>
      </c>
      <c r="O35" s="39" t="s">
        <v>630</v>
      </c>
      <c r="P35" s="39"/>
      <c r="Q35" s="26" t="s">
        <v>566</v>
      </c>
      <c r="R35" s="30" t="s">
        <v>447</v>
      </c>
    </row>
    <row r="36" spans="1:18" ht="21">
      <c r="A36" s="25" t="s">
        <v>567</v>
      </c>
      <c r="B36" s="25"/>
      <c r="C36" s="26" t="s">
        <v>432</v>
      </c>
      <c r="D36" s="26" t="s">
        <v>28</v>
      </c>
      <c r="E36" s="30">
        <v>2568</v>
      </c>
      <c r="F36" s="30" t="s">
        <v>550</v>
      </c>
      <c r="G36" s="35" t="s">
        <v>544</v>
      </c>
      <c r="H36" s="26" t="s">
        <v>260</v>
      </c>
      <c r="I36" s="26" t="s">
        <v>37</v>
      </c>
      <c r="J36" s="30" t="s">
        <v>638</v>
      </c>
      <c r="K36" s="26" t="s">
        <v>38</v>
      </c>
      <c r="L36" s="30" t="s">
        <v>546</v>
      </c>
      <c r="M36" s="31" t="s">
        <v>461</v>
      </c>
      <c r="N36" s="39" t="s">
        <v>462</v>
      </c>
      <c r="O36" s="39" t="s">
        <v>630</v>
      </c>
      <c r="P36" s="39"/>
      <c r="Q36" s="26" t="s">
        <v>568</v>
      </c>
      <c r="R36" s="30" t="s">
        <v>462</v>
      </c>
    </row>
    <row r="37" spans="1:18" ht="21">
      <c r="A37" s="25" t="s">
        <v>569</v>
      </c>
      <c r="B37" s="25"/>
      <c r="C37" s="26" t="s">
        <v>536</v>
      </c>
      <c r="D37" s="26" t="s">
        <v>28</v>
      </c>
      <c r="E37" s="30">
        <v>2568</v>
      </c>
      <c r="F37" s="30" t="s">
        <v>550</v>
      </c>
      <c r="G37" s="35" t="s">
        <v>544</v>
      </c>
      <c r="H37" s="26" t="s">
        <v>260</v>
      </c>
      <c r="I37" s="26" t="s">
        <v>37</v>
      </c>
      <c r="J37" s="30" t="s">
        <v>638</v>
      </c>
      <c r="K37" s="26" t="s">
        <v>38</v>
      </c>
      <c r="L37" s="30" t="s">
        <v>546</v>
      </c>
      <c r="M37" s="31" t="s">
        <v>461</v>
      </c>
      <c r="N37" s="39" t="s">
        <v>462</v>
      </c>
      <c r="O37" s="39" t="s">
        <v>630</v>
      </c>
      <c r="P37" s="39"/>
      <c r="Q37" s="26" t="s">
        <v>570</v>
      </c>
      <c r="R37" s="30" t="s">
        <v>462</v>
      </c>
    </row>
    <row r="38" spans="1:18" ht="21">
      <c r="A38" s="25" t="s">
        <v>571</v>
      </c>
      <c r="B38" s="25"/>
      <c r="C38" s="26" t="s">
        <v>166</v>
      </c>
      <c r="D38" s="26" t="s">
        <v>28</v>
      </c>
      <c r="E38" s="30">
        <v>2568</v>
      </c>
      <c r="F38" s="30" t="s">
        <v>550</v>
      </c>
      <c r="G38" s="35" t="s">
        <v>544</v>
      </c>
      <c r="H38" s="26" t="s">
        <v>260</v>
      </c>
      <c r="I38" s="26" t="s">
        <v>37</v>
      </c>
      <c r="J38" s="30" t="s">
        <v>638</v>
      </c>
      <c r="K38" s="26" t="s">
        <v>38</v>
      </c>
      <c r="L38" s="30" t="s">
        <v>546</v>
      </c>
      <c r="M38" s="31" t="s">
        <v>461</v>
      </c>
      <c r="N38" s="39" t="s">
        <v>462</v>
      </c>
      <c r="O38" s="39" t="s">
        <v>630</v>
      </c>
      <c r="P38" s="39"/>
      <c r="Q38" s="26" t="s">
        <v>572</v>
      </c>
      <c r="R38" s="30" t="s">
        <v>462</v>
      </c>
    </row>
    <row r="39" spans="1:18" ht="21">
      <c r="A39" s="25" t="s">
        <v>573</v>
      </c>
      <c r="B39" s="25"/>
      <c r="C39" s="26" t="s">
        <v>574</v>
      </c>
      <c r="D39" s="26" t="s">
        <v>28</v>
      </c>
      <c r="E39" s="30">
        <v>2568</v>
      </c>
      <c r="F39" s="30" t="s">
        <v>550</v>
      </c>
      <c r="G39" s="35" t="s">
        <v>544</v>
      </c>
      <c r="H39" s="26" t="s">
        <v>281</v>
      </c>
      <c r="I39" s="26" t="s">
        <v>37</v>
      </c>
      <c r="J39" s="30" t="s">
        <v>638</v>
      </c>
      <c r="K39" s="26" t="s">
        <v>38</v>
      </c>
      <c r="L39" s="30" t="s">
        <v>546</v>
      </c>
      <c r="M39" s="31" t="s">
        <v>461</v>
      </c>
      <c r="N39" s="39" t="s">
        <v>540</v>
      </c>
      <c r="O39" s="39" t="s">
        <v>630</v>
      </c>
      <c r="P39" s="39"/>
      <c r="Q39" s="26" t="s">
        <v>575</v>
      </c>
      <c r="R39" s="30" t="s">
        <v>540</v>
      </c>
    </row>
    <row r="40" spans="1:18" ht="21">
      <c r="A40" s="25" t="s">
        <v>576</v>
      </c>
      <c r="B40" s="25"/>
      <c r="C40" s="26" t="s">
        <v>577</v>
      </c>
      <c r="D40" s="26" t="s">
        <v>84</v>
      </c>
      <c r="E40" s="30">
        <v>2568</v>
      </c>
      <c r="F40" s="30" t="s">
        <v>578</v>
      </c>
      <c r="G40" s="35" t="s">
        <v>579</v>
      </c>
      <c r="H40" s="26" t="s">
        <v>281</v>
      </c>
      <c r="I40" s="26" t="s">
        <v>37</v>
      </c>
      <c r="J40" s="30" t="s">
        <v>638</v>
      </c>
      <c r="K40" s="26" t="s">
        <v>38</v>
      </c>
      <c r="L40" s="30" t="s">
        <v>546</v>
      </c>
      <c r="M40" s="31" t="s">
        <v>461</v>
      </c>
      <c r="N40" s="39" t="s">
        <v>551</v>
      </c>
      <c r="O40" s="39" t="s">
        <v>630</v>
      </c>
      <c r="P40" s="39"/>
      <c r="Q40" s="26" t="s">
        <v>580</v>
      </c>
      <c r="R40" s="30" t="s">
        <v>551</v>
      </c>
    </row>
    <row r="41" spans="1:18" ht="21">
      <c r="A41" s="25" t="s">
        <v>191</v>
      </c>
      <c r="B41" s="25"/>
      <c r="C41" s="26" t="s">
        <v>192</v>
      </c>
      <c r="D41" s="26" t="s">
        <v>28</v>
      </c>
      <c r="E41" s="30">
        <v>2563</v>
      </c>
      <c r="F41" s="30" t="s">
        <v>161</v>
      </c>
      <c r="G41" s="35" t="s">
        <v>35</v>
      </c>
      <c r="H41" s="26" t="s">
        <v>36</v>
      </c>
      <c r="I41" s="26" t="s">
        <v>37</v>
      </c>
      <c r="J41" s="30" t="s">
        <v>638</v>
      </c>
      <c r="K41" s="26" t="s">
        <v>38</v>
      </c>
      <c r="L41" s="35" t="s">
        <v>581</v>
      </c>
      <c r="M41" s="31" t="s">
        <v>461</v>
      </c>
      <c r="N41" s="39" t="s">
        <v>540</v>
      </c>
      <c r="O41" s="39" t="s">
        <v>630</v>
      </c>
      <c r="P41" s="39"/>
      <c r="Q41" s="26" t="s">
        <v>582</v>
      </c>
      <c r="R41" s="30" t="s">
        <v>194</v>
      </c>
    </row>
    <row r="42" spans="1:18" ht="21">
      <c r="A42" s="25" t="s">
        <v>224</v>
      </c>
      <c r="B42" s="25"/>
      <c r="C42" s="26" t="s">
        <v>225</v>
      </c>
      <c r="D42" s="26" t="s">
        <v>28</v>
      </c>
      <c r="E42" s="30">
        <v>2564</v>
      </c>
      <c r="F42" s="30" t="s">
        <v>208</v>
      </c>
      <c r="G42" s="35" t="s">
        <v>209</v>
      </c>
      <c r="H42" s="26" t="s">
        <v>227</v>
      </c>
      <c r="I42" s="26" t="s">
        <v>118</v>
      </c>
      <c r="J42" s="30" t="s">
        <v>636</v>
      </c>
      <c r="K42" s="26" t="s">
        <v>38</v>
      </c>
      <c r="L42" s="35" t="s">
        <v>583</v>
      </c>
      <c r="M42" s="31" t="s">
        <v>446</v>
      </c>
      <c r="N42" s="39" t="s">
        <v>447</v>
      </c>
      <c r="O42" s="39" t="s">
        <v>630</v>
      </c>
      <c r="P42" s="39"/>
      <c r="Q42" s="26" t="s">
        <v>584</v>
      </c>
      <c r="R42" s="30" t="s">
        <v>187</v>
      </c>
    </row>
    <row r="43" spans="1:18" ht="21">
      <c r="A43" s="25" t="s">
        <v>217</v>
      </c>
      <c r="B43" s="25"/>
      <c r="C43" s="26" t="s">
        <v>218</v>
      </c>
      <c r="D43" s="26" t="s">
        <v>28</v>
      </c>
      <c r="E43" s="30">
        <v>2564</v>
      </c>
      <c r="F43" s="30" t="s">
        <v>208</v>
      </c>
      <c r="G43" s="35" t="s">
        <v>209</v>
      </c>
      <c r="H43" s="26" t="s">
        <v>216</v>
      </c>
      <c r="I43" s="26" t="s">
        <v>118</v>
      </c>
      <c r="J43" s="30" t="s">
        <v>636</v>
      </c>
      <c r="K43" s="26" t="s">
        <v>38</v>
      </c>
      <c r="L43" s="35" t="s">
        <v>583</v>
      </c>
      <c r="M43" s="31" t="s">
        <v>446</v>
      </c>
      <c r="N43" s="39" t="s">
        <v>447</v>
      </c>
      <c r="O43" s="39" t="s">
        <v>630</v>
      </c>
      <c r="P43" s="39"/>
      <c r="Q43" s="26" t="s">
        <v>585</v>
      </c>
      <c r="R43" s="30" t="s">
        <v>187</v>
      </c>
    </row>
    <row r="44" spans="1:18" ht="21">
      <c r="A44" s="25" t="s">
        <v>213</v>
      </c>
      <c r="B44" s="25"/>
      <c r="C44" s="26" t="s">
        <v>214</v>
      </c>
      <c r="D44" s="26" t="s">
        <v>28</v>
      </c>
      <c r="E44" s="30">
        <v>2564</v>
      </c>
      <c r="F44" s="30" t="s">
        <v>208</v>
      </c>
      <c r="G44" s="35" t="s">
        <v>209</v>
      </c>
      <c r="H44" s="26" t="s">
        <v>216</v>
      </c>
      <c r="I44" s="26" t="s">
        <v>118</v>
      </c>
      <c r="J44" s="30" t="s">
        <v>636</v>
      </c>
      <c r="K44" s="26" t="s">
        <v>38</v>
      </c>
      <c r="L44" s="35" t="s">
        <v>583</v>
      </c>
      <c r="M44" s="31" t="s">
        <v>446</v>
      </c>
      <c r="N44" s="39" t="s">
        <v>447</v>
      </c>
      <c r="O44" s="39" t="s">
        <v>630</v>
      </c>
      <c r="P44" s="39"/>
      <c r="Q44" s="26" t="s">
        <v>586</v>
      </c>
      <c r="R44" s="30" t="s">
        <v>187</v>
      </c>
    </row>
    <row r="45" spans="1:18" ht="21">
      <c r="A45" s="25" t="s">
        <v>270</v>
      </c>
      <c r="B45" s="25"/>
      <c r="C45" s="26" t="s">
        <v>271</v>
      </c>
      <c r="D45" s="26" t="s">
        <v>28</v>
      </c>
      <c r="E45" s="30">
        <v>2564</v>
      </c>
      <c r="F45" s="30" t="s">
        <v>273</v>
      </c>
      <c r="G45" s="35" t="s">
        <v>274</v>
      </c>
      <c r="H45" s="26" t="s">
        <v>275</v>
      </c>
      <c r="I45" s="26" t="s">
        <v>118</v>
      </c>
      <c r="J45" s="30" t="s">
        <v>636</v>
      </c>
      <c r="K45" s="26" t="s">
        <v>38</v>
      </c>
      <c r="L45" s="35" t="s">
        <v>583</v>
      </c>
      <c r="M45" s="31" t="s">
        <v>446</v>
      </c>
      <c r="N45" s="39" t="s">
        <v>447</v>
      </c>
      <c r="O45" s="39" t="s">
        <v>630</v>
      </c>
      <c r="P45" s="39"/>
      <c r="Q45" s="26" t="s">
        <v>587</v>
      </c>
      <c r="R45" s="30" t="s">
        <v>187</v>
      </c>
    </row>
    <row r="46" spans="1:18" ht="21">
      <c r="A46" s="25" t="s">
        <v>264</v>
      </c>
      <c r="B46" s="25"/>
      <c r="C46" s="26" t="s">
        <v>265</v>
      </c>
      <c r="D46" s="26" t="s">
        <v>28</v>
      </c>
      <c r="E46" s="30">
        <v>2564</v>
      </c>
      <c r="F46" s="30" t="s">
        <v>161</v>
      </c>
      <c r="G46" s="35" t="s">
        <v>35</v>
      </c>
      <c r="H46" s="26" t="s">
        <v>267</v>
      </c>
      <c r="I46" s="26" t="s">
        <v>118</v>
      </c>
      <c r="J46" s="30" t="s">
        <v>636</v>
      </c>
      <c r="K46" s="26" t="s">
        <v>38</v>
      </c>
      <c r="L46" s="35" t="s">
        <v>583</v>
      </c>
      <c r="M46" s="31" t="s">
        <v>446</v>
      </c>
      <c r="N46" s="39" t="s">
        <v>447</v>
      </c>
      <c r="O46" s="39" t="s">
        <v>630</v>
      </c>
      <c r="P46" s="39"/>
      <c r="Q46" s="26" t="s">
        <v>588</v>
      </c>
      <c r="R46" s="30" t="s">
        <v>187</v>
      </c>
    </row>
    <row r="47" spans="1:18" ht="21">
      <c r="A47" s="25" t="s">
        <v>251</v>
      </c>
      <c r="B47" s="25"/>
      <c r="C47" s="26" t="s">
        <v>252</v>
      </c>
      <c r="D47" s="26" t="s">
        <v>28</v>
      </c>
      <c r="E47" s="30">
        <v>2564</v>
      </c>
      <c r="F47" s="30" t="s">
        <v>149</v>
      </c>
      <c r="G47" s="35" t="s">
        <v>157</v>
      </c>
      <c r="H47" s="26" t="s">
        <v>117</v>
      </c>
      <c r="I47" s="26" t="s">
        <v>118</v>
      </c>
      <c r="J47" s="30" t="s">
        <v>636</v>
      </c>
      <c r="K47" s="26" t="s">
        <v>38</v>
      </c>
      <c r="L47" s="35" t="s">
        <v>583</v>
      </c>
      <c r="M47" s="31" t="s">
        <v>446</v>
      </c>
      <c r="N47" s="39" t="s">
        <v>447</v>
      </c>
      <c r="O47" s="39" t="s">
        <v>630</v>
      </c>
      <c r="P47" s="39"/>
      <c r="Q47" s="26" t="s">
        <v>589</v>
      </c>
      <c r="R47" s="30" t="s">
        <v>187</v>
      </c>
    </row>
    <row r="48" spans="1:18" ht="21">
      <c r="A48" s="25" t="s">
        <v>248</v>
      </c>
      <c r="B48" s="25"/>
      <c r="C48" s="26" t="s">
        <v>249</v>
      </c>
      <c r="D48" s="26" t="s">
        <v>28</v>
      </c>
      <c r="E48" s="30">
        <v>2564</v>
      </c>
      <c r="F48" s="30" t="s">
        <v>144</v>
      </c>
      <c r="G48" s="35" t="s">
        <v>209</v>
      </c>
      <c r="H48" s="26" t="s">
        <v>117</v>
      </c>
      <c r="I48" s="26" t="s">
        <v>118</v>
      </c>
      <c r="J48" s="30" t="s">
        <v>636</v>
      </c>
      <c r="K48" s="26" t="s">
        <v>38</v>
      </c>
      <c r="L48" s="35" t="s">
        <v>583</v>
      </c>
      <c r="M48" s="31" t="s">
        <v>446</v>
      </c>
      <c r="N48" s="39" t="s">
        <v>447</v>
      </c>
      <c r="O48" s="39" t="s">
        <v>630</v>
      </c>
      <c r="P48" s="39"/>
      <c r="Q48" s="26" t="s">
        <v>590</v>
      </c>
      <c r="R48" s="30" t="s">
        <v>187</v>
      </c>
    </row>
    <row r="49" spans="1:18" ht="21">
      <c r="A49" s="25" t="s">
        <v>228</v>
      </c>
      <c r="B49" s="25"/>
      <c r="C49" s="26" t="s">
        <v>202</v>
      </c>
      <c r="D49" s="26" t="s">
        <v>28</v>
      </c>
      <c r="E49" s="30">
        <v>2564</v>
      </c>
      <c r="F49" s="30" t="s">
        <v>161</v>
      </c>
      <c r="G49" s="35" t="s">
        <v>230</v>
      </c>
      <c r="H49" s="26" t="s">
        <v>117</v>
      </c>
      <c r="I49" s="26" t="s">
        <v>118</v>
      </c>
      <c r="J49" s="30" t="s">
        <v>636</v>
      </c>
      <c r="K49" s="26" t="s">
        <v>38</v>
      </c>
      <c r="L49" s="35" t="s">
        <v>583</v>
      </c>
      <c r="M49" s="31" t="s">
        <v>446</v>
      </c>
      <c r="N49" s="39" t="s">
        <v>447</v>
      </c>
      <c r="O49" s="39" t="s">
        <v>630</v>
      </c>
      <c r="P49" s="39"/>
      <c r="Q49" s="26" t="s">
        <v>591</v>
      </c>
      <c r="R49" s="30" t="s">
        <v>187</v>
      </c>
    </row>
    <row r="50" spans="1:18" ht="21">
      <c r="A50" s="25" t="s">
        <v>245</v>
      </c>
      <c r="B50" s="25"/>
      <c r="C50" s="26" t="s">
        <v>246</v>
      </c>
      <c r="D50" s="26" t="s">
        <v>28</v>
      </c>
      <c r="E50" s="30">
        <v>2564</v>
      </c>
      <c r="F50" s="30" t="s">
        <v>144</v>
      </c>
      <c r="G50" s="35" t="s">
        <v>209</v>
      </c>
      <c r="H50" s="26" t="s">
        <v>185</v>
      </c>
      <c r="I50" s="26" t="s">
        <v>118</v>
      </c>
      <c r="J50" s="30" t="s">
        <v>636</v>
      </c>
      <c r="K50" s="26" t="s">
        <v>38</v>
      </c>
      <c r="L50" s="35" t="s">
        <v>583</v>
      </c>
      <c r="M50" s="31" t="s">
        <v>446</v>
      </c>
      <c r="N50" s="39" t="s">
        <v>447</v>
      </c>
      <c r="O50" s="39" t="s">
        <v>630</v>
      </c>
      <c r="P50" s="39"/>
      <c r="Q50" s="26" t="s">
        <v>592</v>
      </c>
      <c r="R50" s="30" t="s">
        <v>187</v>
      </c>
    </row>
    <row r="51" spans="1:18" ht="21">
      <c r="A51" s="25" t="s">
        <v>241</v>
      </c>
      <c r="B51" s="25"/>
      <c r="C51" s="26" t="s">
        <v>242</v>
      </c>
      <c r="D51" s="26" t="s">
        <v>28</v>
      </c>
      <c r="E51" s="30">
        <v>2564</v>
      </c>
      <c r="F51" s="30" t="s">
        <v>149</v>
      </c>
      <c r="G51" s="35" t="s">
        <v>209</v>
      </c>
      <c r="H51" s="26" t="s">
        <v>244</v>
      </c>
      <c r="I51" s="26" t="s">
        <v>118</v>
      </c>
      <c r="J51" s="30" t="s">
        <v>636</v>
      </c>
      <c r="K51" s="26" t="s">
        <v>38</v>
      </c>
      <c r="L51" s="35" t="s">
        <v>583</v>
      </c>
      <c r="M51" s="31" t="s">
        <v>446</v>
      </c>
      <c r="N51" s="39" t="s">
        <v>447</v>
      </c>
      <c r="O51" s="39" t="s">
        <v>630</v>
      </c>
      <c r="P51" s="39"/>
      <c r="Q51" s="26" t="s">
        <v>593</v>
      </c>
      <c r="R51" s="30" t="s">
        <v>187</v>
      </c>
    </row>
    <row r="52" spans="1:18" ht="21">
      <c r="A52" s="25" t="s">
        <v>261</v>
      </c>
      <c r="B52" s="25"/>
      <c r="C52" s="26" t="s">
        <v>262</v>
      </c>
      <c r="D52" s="26" t="s">
        <v>28</v>
      </c>
      <c r="E52" s="30">
        <v>2564</v>
      </c>
      <c r="F52" s="30" t="s">
        <v>208</v>
      </c>
      <c r="G52" s="35" t="s">
        <v>209</v>
      </c>
      <c r="H52" s="26" t="s">
        <v>260</v>
      </c>
      <c r="I52" s="26" t="s">
        <v>37</v>
      </c>
      <c r="J52" s="30" t="s">
        <v>638</v>
      </c>
      <c r="K52" s="26" t="s">
        <v>38</v>
      </c>
      <c r="L52" s="35" t="s">
        <v>583</v>
      </c>
      <c r="M52" s="31" t="s">
        <v>461</v>
      </c>
      <c r="N52" s="39" t="s">
        <v>462</v>
      </c>
      <c r="O52" s="39" t="s">
        <v>630</v>
      </c>
      <c r="P52" s="39"/>
      <c r="Q52" s="26" t="s">
        <v>594</v>
      </c>
      <c r="R52" s="30" t="s">
        <v>169</v>
      </c>
    </row>
    <row r="53" spans="1:18" ht="21">
      <c r="A53" s="25" t="s">
        <v>257</v>
      </c>
      <c r="B53" s="25"/>
      <c r="C53" s="26" t="s">
        <v>258</v>
      </c>
      <c r="D53" s="26" t="s">
        <v>28</v>
      </c>
      <c r="E53" s="30">
        <v>2564</v>
      </c>
      <c r="F53" s="30" t="s">
        <v>208</v>
      </c>
      <c r="G53" s="35" t="s">
        <v>209</v>
      </c>
      <c r="H53" s="26" t="s">
        <v>260</v>
      </c>
      <c r="I53" s="26" t="s">
        <v>37</v>
      </c>
      <c r="J53" s="30" t="s">
        <v>638</v>
      </c>
      <c r="K53" s="26" t="s">
        <v>38</v>
      </c>
      <c r="L53" s="35" t="s">
        <v>583</v>
      </c>
      <c r="M53" s="31" t="s">
        <v>461</v>
      </c>
      <c r="N53" s="39" t="s">
        <v>462</v>
      </c>
      <c r="O53" s="39" t="s">
        <v>630</v>
      </c>
      <c r="P53" s="39"/>
      <c r="Q53" s="26" t="s">
        <v>595</v>
      </c>
      <c r="R53" s="30" t="s">
        <v>169</v>
      </c>
    </row>
    <row r="54" spans="1:18" ht="21">
      <c r="A54" s="25" t="s">
        <v>237</v>
      </c>
      <c r="B54" s="25"/>
      <c r="C54" s="26" t="s">
        <v>238</v>
      </c>
      <c r="D54" s="26" t="s">
        <v>28</v>
      </c>
      <c r="E54" s="30">
        <v>2564</v>
      </c>
      <c r="F54" s="30" t="s">
        <v>208</v>
      </c>
      <c r="G54" s="35" t="s">
        <v>209</v>
      </c>
      <c r="H54" s="26" t="s">
        <v>234</v>
      </c>
      <c r="I54" s="26" t="s">
        <v>37</v>
      </c>
      <c r="J54" s="30" t="s">
        <v>638</v>
      </c>
      <c r="K54" s="26" t="s">
        <v>38</v>
      </c>
      <c r="L54" s="35" t="s">
        <v>583</v>
      </c>
      <c r="M54" s="31" t="s">
        <v>461</v>
      </c>
      <c r="N54" s="39" t="s">
        <v>462</v>
      </c>
      <c r="O54" s="39" t="s">
        <v>630</v>
      </c>
      <c r="P54" s="39"/>
      <c r="Q54" s="26" t="s">
        <v>596</v>
      </c>
      <c r="R54" s="30" t="s">
        <v>169</v>
      </c>
    </row>
    <row r="55" spans="1:18" ht="21">
      <c r="A55" s="25" t="s">
        <v>235</v>
      </c>
      <c r="B55" s="25"/>
      <c r="C55" s="26" t="s">
        <v>166</v>
      </c>
      <c r="D55" s="26" t="s">
        <v>28</v>
      </c>
      <c r="E55" s="30">
        <v>2564</v>
      </c>
      <c r="F55" s="30" t="s">
        <v>208</v>
      </c>
      <c r="G55" s="35" t="s">
        <v>209</v>
      </c>
      <c r="H55" s="26" t="s">
        <v>234</v>
      </c>
      <c r="I55" s="26" t="s">
        <v>37</v>
      </c>
      <c r="J55" s="30" t="s">
        <v>638</v>
      </c>
      <c r="K55" s="26" t="s">
        <v>38</v>
      </c>
      <c r="L55" s="35" t="s">
        <v>583</v>
      </c>
      <c r="M55" s="31" t="s">
        <v>461</v>
      </c>
      <c r="N55" s="39" t="s">
        <v>462</v>
      </c>
      <c r="O55" s="39" t="s">
        <v>630</v>
      </c>
      <c r="P55" s="39"/>
      <c r="Q55" s="26" t="s">
        <v>597</v>
      </c>
      <c r="R55" s="30" t="s">
        <v>169</v>
      </c>
    </row>
    <row r="56" spans="1:18" ht="21">
      <c r="A56" s="25" t="s">
        <v>232</v>
      </c>
      <c r="B56" s="25"/>
      <c r="C56" s="26" t="s">
        <v>179</v>
      </c>
      <c r="D56" s="26" t="s">
        <v>28</v>
      </c>
      <c r="E56" s="30">
        <v>2564</v>
      </c>
      <c r="F56" s="30" t="s">
        <v>208</v>
      </c>
      <c r="G56" s="35" t="s">
        <v>209</v>
      </c>
      <c r="H56" s="26" t="s">
        <v>234</v>
      </c>
      <c r="I56" s="26" t="s">
        <v>37</v>
      </c>
      <c r="J56" s="30" t="s">
        <v>638</v>
      </c>
      <c r="K56" s="26" t="s">
        <v>38</v>
      </c>
      <c r="L56" s="35" t="s">
        <v>583</v>
      </c>
      <c r="M56" s="31" t="s">
        <v>461</v>
      </c>
      <c r="N56" s="39" t="s">
        <v>462</v>
      </c>
      <c r="O56" s="39" t="s">
        <v>630</v>
      </c>
      <c r="P56" s="39"/>
      <c r="Q56" s="26" t="s">
        <v>598</v>
      </c>
      <c r="R56" s="30" t="s">
        <v>169</v>
      </c>
    </row>
    <row r="57" spans="1:18" ht="21">
      <c r="A57" s="25" t="s">
        <v>254</v>
      </c>
      <c r="B57" s="25"/>
      <c r="C57" s="26" t="s">
        <v>255</v>
      </c>
      <c r="D57" s="26" t="s">
        <v>28</v>
      </c>
      <c r="E57" s="30">
        <v>2564</v>
      </c>
      <c r="F57" s="30" t="s">
        <v>208</v>
      </c>
      <c r="G57" s="35" t="s">
        <v>209</v>
      </c>
      <c r="H57" s="26" t="s">
        <v>36</v>
      </c>
      <c r="I57" s="26" t="s">
        <v>37</v>
      </c>
      <c r="J57" s="30" t="s">
        <v>638</v>
      </c>
      <c r="K57" s="26" t="s">
        <v>38</v>
      </c>
      <c r="L57" s="35" t="s">
        <v>583</v>
      </c>
      <c r="M57" s="31" t="s">
        <v>461</v>
      </c>
      <c r="N57" s="39" t="s">
        <v>540</v>
      </c>
      <c r="O57" s="39" t="s">
        <v>630</v>
      </c>
      <c r="P57" s="39"/>
      <c r="Q57" s="26" t="s">
        <v>599</v>
      </c>
      <c r="R57" s="30" t="s">
        <v>194</v>
      </c>
    </row>
    <row r="58" spans="1:18" ht="21">
      <c r="A58" s="25" t="s">
        <v>220</v>
      </c>
      <c r="B58" s="25"/>
      <c r="C58" s="26" t="s">
        <v>221</v>
      </c>
      <c r="D58" s="26" t="s">
        <v>28</v>
      </c>
      <c r="E58" s="30">
        <v>2564</v>
      </c>
      <c r="F58" s="30" t="s">
        <v>208</v>
      </c>
      <c r="G58" s="35" t="s">
        <v>209</v>
      </c>
      <c r="H58" s="26" t="s">
        <v>36</v>
      </c>
      <c r="I58" s="26" t="s">
        <v>37</v>
      </c>
      <c r="J58" s="30" t="s">
        <v>638</v>
      </c>
      <c r="K58" s="26" t="s">
        <v>38</v>
      </c>
      <c r="L58" s="35" t="s">
        <v>583</v>
      </c>
      <c r="M58" s="31" t="s">
        <v>461</v>
      </c>
      <c r="N58" s="39" t="s">
        <v>540</v>
      </c>
      <c r="O58" s="39" t="s">
        <v>630</v>
      </c>
      <c r="P58" s="39"/>
      <c r="Q58" s="26" t="s">
        <v>600</v>
      </c>
      <c r="R58" s="30" t="s">
        <v>194</v>
      </c>
    </row>
    <row r="59" spans="1:18" ht="21">
      <c r="A59" s="25" t="s">
        <v>205</v>
      </c>
      <c r="B59" s="25"/>
      <c r="C59" s="26" t="s">
        <v>206</v>
      </c>
      <c r="D59" s="26" t="s">
        <v>84</v>
      </c>
      <c r="E59" s="30">
        <v>2564</v>
      </c>
      <c r="F59" s="30" t="s">
        <v>208</v>
      </c>
      <c r="G59" s="35" t="s">
        <v>209</v>
      </c>
      <c r="H59" s="26"/>
      <c r="I59" s="26" t="s">
        <v>210</v>
      </c>
      <c r="J59" s="30" t="s">
        <v>640</v>
      </c>
      <c r="K59" s="26" t="s">
        <v>38</v>
      </c>
      <c r="L59" s="35" t="s">
        <v>583</v>
      </c>
      <c r="M59" s="31" t="s">
        <v>446</v>
      </c>
      <c r="N59" s="39" t="s">
        <v>601</v>
      </c>
      <c r="O59" s="39" t="s">
        <v>630</v>
      </c>
      <c r="P59" s="39"/>
      <c r="Q59" s="26" t="s">
        <v>602</v>
      </c>
      <c r="R59" s="30" t="s">
        <v>211</v>
      </c>
    </row>
    <row r="60" spans="1:18" ht="21">
      <c r="A60" s="25" t="s">
        <v>603</v>
      </c>
      <c r="B60" s="25"/>
      <c r="C60" s="26" t="s">
        <v>604</v>
      </c>
      <c r="D60" s="26" t="s">
        <v>28</v>
      </c>
      <c r="E60" s="30">
        <v>2565</v>
      </c>
      <c r="F60" s="30" t="s">
        <v>161</v>
      </c>
      <c r="G60" s="35" t="s">
        <v>605</v>
      </c>
      <c r="H60" s="26"/>
      <c r="I60" s="26" t="s">
        <v>66</v>
      </c>
      <c r="J60" s="30" t="s">
        <v>641</v>
      </c>
      <c r="K60" s="26" t="s">
        <v>38</v>
      </c>
      <c r="L60" s="35" t="s">
        <v>606</v>
      </c>
      <c r="M60" s="31" t="s">
        <v>439</v>
      </c>
      <c r="N60" s="39" t="s">
        <v>454</v>
      </c>
      <c r="O60" s="39" t="s">
        <v>630</v>
      </c>
      <c r="P60" s="39"/>
      <c r="Q60" s="26" t="s">
        <v>608</v>
      </c>
      <c r="R60" s="30" t="s">
        <v>607</v>
      </c>
    </row>
    <row r="61" spans="1:18" ht="21">
      <c r="A61" s="25" t="s">
        <v>301</v>
      </c>
      <c r="B61" s="25"/>
      <c r="C61" s="26" t="s">
        <v>609</v>
      </c>
      <c r="D61" s="26" t="s">
        <v>84</v>
      </c>
      <c r="E61" s="30">
        <v>2565</v>
      </c>
      <c r="F61" s="30" t="s">
        <v>161</v>
      </c>
      <c r="G61" s="35" t="s">
        <v>304</v>
      </c>
      <c r="H61" s="26" t="s">
        <v>87</v>
      </c>
      <c r="I61" s="26" t="s">
        <v>53</v>
      </c>
      <c r="J61" s="30" t="s">
        <v>637</v>
      </c>
      <c r="K61" s="26" t="s">
        <v>38</v>
      </c>
      <c r="L61" s="35" t="s">
        <v>606</v>
      </c>
      <c r="M61" s="31" t="s">
        <v>461</v>
      </c>
      <c r="N61" s="39" t="s">
        <v>508</v>
      </c>
      <c r="O61" s="39" t="s">
        <v>630</v>
      </c>
      <c r="P61" s="39"/>
      <c r="Q61" s="26" t="s">
        <v>610</v>
      </c>
      <c r="R61" s="30" t="s">
        <v>306</v>
      </c>
    </row>
    <row r="62" spans="1:18" ht="21">
      <c r="A62" s="25" t="s">
        <v>308</v>
      </c>
      <c r="B62" s="25"/>
      <c r="C62" s="26" t="s">
        <v>309</v>
      </c>
      <c r="D62" s="26" t="s">
        <v>84</v>
      </c>
      <c r="E62" s="30">
        <v>2565</v>
      </c>
      <c r="F62" s="30" t="s">
        <v>209</v>
      </c>
      <c r="G62" s="35" t="s">
        <v>311</v>
      </c>
      <c r="H62" s="26" t="s">
        <v>294</v>
      </c>
      <c r="I62" s="26" t="s">
        <v>53</v>
      </c>
      <c r="J62" s="30" t="s">
        <v>637</v>
      </c>
      <c r="K62" s="26" t="s">
        <v>38</v>
      </c>
      <c r="L62" s="35" t="s">
        <v>606</v>
      </c>
      <c r="M62" s="31" t="s">
        <v>633</v>
      </c>
      <c r="N62" s="39" t="s">
        <v>611</v>
      </c>
      <c r="O62" s="39" t="s">
        <v>630</v>
      </c>
      <c r="P62" s="39"/>
      <c r="Q62" s="26" t="s">
        <v>612</v>
      </c>
      <c r="R62" s="30" t="s">
        <v>312</v>
      </c>
    </row>
    <row r="63" spans="1:18" ht="21">
      <c r="A63" s="25" t="s">
        <v>314</v>
      </c>
      <c r="B63" s="25"/>
      <c r="C63" s="26" t="s">
        <v>315</v>
      </c>
      <c r="D63" s="26" t="s">
        <v>28</v>
      </c>
      <c r="E63" s="30">
        <v>2565</v>
      </c>
      <c r="F63" s="30" t="s">
        <v>274</v>
      </c>
      <c r="G63" s="35" t="s">
        <v>35</v>
      </c>
      <c r="H63" s="26" t="s">
        <v>317</v>
      </c>
      <c r="I63" s="26" t="s">
        <v>118</v>
      </c>
      <c r="J63" s="30" t="s">
        <v>636</v>
      </c>
      <c r="K63" s="26" t="s">
        <v>38</v>
      </c>
      <c r="L63" s="35" t="s">
        <v>606</v>
      </c>
      <c r="M63" s="31" t="s">
        <v>446</v>
      </c>
      <c r="N63" s="39" t="s">
        <v>447</v>
      </c>
      <c r="O63" s="39" t="s">
        <v>630</v>
      </c>
      <c r="P63" s="39"/>
      <c r="Q63" s="26" t="s">
        <v>613</v>
      </c>
      <c r="R63" s="30" t="s">
        <v>187</v>
      </c>
    </row>
    <row r="64" spans="1:18" ht="21">
      <c r="A64" s="25" t="s">
        <v>318</v>
      </c>
      <c r="B64" s="25"/>
      <c r="C64" s="26" t="s">
        <v>319</v>
      </c>
      <c r="D64" s="26" t="s">
        <v>28</v>
      </c>
      <c r="E64" s="30">
        <v>2565</v>
      </c>
      <c r="F64" s="30" t="s">
        <v>110</v>
      </c>
      <c r="G64" s="35" t="s">
        <v>321</v>
      </c>
      <c r="H64" s="26" t="s">
        <v>227</v>
      </c>
      <c r="I64" s="26" t="s">
        <v>118</v>
      </c>
      <c r="J64" s="30" t="s">
        <v>636</v>
      </c>
      <c r="K64" s="26" t="s">
        <v>38</v>
      </c>
      <c r="L64" s="35" t="s">
        <v>606</v>
      </c>
      <c r="M64" s="31" t="s">
        <v>446</v>
      </c>
      <c r="N64" s="39" t="s">
        <v>447</v>
      </c>
      <c r="O64" s="39" t="s">
        <v>630</v>
      </c>
      <c r="P64" s="39"/>
      <c r="Q64" s="26" t="s">
        <v>614</v>
      </c>
      <c r="R64" s="30" t="s">
        <v>187</v>
      </c>
    </row>
    <row r="65" spans="1:18" ht="21">
      <c r="A65" s="25" t="s">
        <v>325</v>
      </c>
      <c r="B65" s="25"/>
      <c r="C65" s="26" t="s">
        <v>179</v>
      </c>
      <c r="D65" s="26" t="s">
        <v>28</v>
      </c>
      <c r="E65" s="30">
        <v>2565</v>
      </c>
      <c r="F65" s="30" t="s">
        <v>161</v>
      </c>
      <c r="G65" s="35" t="s">
        <v>35</v>
      </c>
      <c r="H65" s="26" t="s">
        <v>260</v>
      </c>
      <c r="I65" s="26" t="s">
        <v>37</v>
      </c>
      <c r="J65" s="30" t="s">
        <v>638</v>
      </c>
      <c r="K65" s="26" t="s">
        <v>38</v>
      </c>
      <c r="L65" s="35" t="s">
        <v>606</v>
      </c>
      <c r="M65" s="31" t="s">
        <v>461</v>
      </c>
      <c r="N65" s="39" t="s">
        <v>462</v>
      </c>
      <c r="O65" s="39" t="s">
        <v>630</v>
      </c>
      <c r="P65" s="39"/>
      <c r="Q65" s="26" t="s">
        <v>615</v>
      </c>
      <c r="R65" s="30" t="s">
        <v>169</v>
      </c>
    </row>
    <row r="66" spans="1:18" ht="21">
      <c r="A66" s="25" t="s">
        <v>322</v>
      </c>
      <c r="B66" s="25"/>
      <c r="C66" s="26" t="s">
        <v>323</v>
      </c>
      <c r="D66" s="26" t="s">
        <v>28</v>
      </c>
      <c r="E66" s="30">
        <v>2565</v>
      </c>
      <c r="F66" s="30" t="s">
        <v>161</v>
      </c>
      <c r="G66" s="35" t="s">
        <v>35</v>
      </c>
      <c r="H66" s="26" t="s">
        <v>227</v>
      </c>
      <c r="I66" s="26" t="s">
        <v>118</v>
      </c>
      <c r="J66" s="30" t="s">
        <v>636</v>
      </c>
      <c r="K66" s="26" t="s">
        <v>38</v>
      </c>
      <c r="L66" s="35" t="s">
        <v>606</v>
      </c>
      <c r="M66" s="31" t="s">
        <v>446</v>
      </c>
      <c r="N66" s="39" t="s">
        <v>447</v>
      </c>
      <c r="O66" s="39" t="s">
        <v>630</v>
      </c>
      <c r="P66" s="39"/>
      <c r="Q66" s="26" t="s">
        <v>616</v>
      </c>
      <c r="R66" s="30" t="s">
        <v>187</v>
      </c>
    </row>
    <row r="67" spans="1:18" ht="21">
      <c r="A67" s="25" t="s">
        <v>327</v>
      </c>
      <c r="B67" s="25"/>
      <c r="C67" s="26" t="s">
        <v>202</v>
      </c>
      <c r="D67" s="26" t="s">
        <v>28</v>
      </c>
      <c r="E67" s="30">
        <v>2565</v>
      </c>
      <c r="F67" s="30" t="s">
        <v>161</v>
      </c>
      <c r="G67" s="35" t="s">
        <v>35</v>
      </c>
      <c r="H67" s="26" t="s">
        <v>267</v>
      </c>
      <c r="I67" s="26" t="s">
        <v>118</v>
      </c>
      <c r="J67" s="30" t="s">
        <v>636</v>
      </c>
      <c r="K67" s="26" t="s">
        <v>38</v>
      </c>
      <c r="L67" s="35" t="s">
        <v>606</v>
      </c>
      <c r="M67" s="31" t="s">
        <v>446</v>
      </c>
      <c r="N67" s="39" t="s">
        <v>447</v>
      </c>
      <c r="O67" s="39" t="s">
        <v>630</v>
      </c>
      <c r="P67" s="39"/>
      <c r="Q67" s="26" t="s">
        <v>617</v>
      </c>
      <c r="R67" s="30" t="s">
        <v>187</v>
      </c>
    </row>
    <row r="68" spans="1:18" ht="21">
      <c r="A68" s="25" t="s">
        <v>333</v>
      </c>
      <c r="B68" s="25"/>
      <c r="C68" s="26" t="s">
        <v>334</v>
      </c>
      <c r="D68" s="26" t="s">
        <v>28</v>
      </c>
      <c r="E68" s="30">
        <v>2565</v>
      </c>
      <c r="F68" s="30" t="s">
        <v>274</v>
      </c>
      <c r="G68" s="35" t="s">
        <v>311</v>
      </c>
      <c r="H68" s="26" t="s">
        <v>281</v>
      </c>
      <c r="I68" s="26" t="s">
        <v>37</v>
      </c>
      <c r="J68" s="30" t="s">
        <v>638</v>
      </c>
      <c r="K68" s="26" t="s">
        <v>38</v>
      </c>
      <c r="L68" s="35" t="s">
        <v>606</v>
      </c>
      <c r="M68" s="31" t="s">
        <v>461</v>
      </c>
      <c r="N68" s="39" t="s">
        <v>540</v>
      </c>
      <c r="O68" s="39" t="s">
        <v>630</v>
      </c>
      <c r="P68" s="39"/>
      <c r="Q68" s="26" t="s">
        <v>618</v>
      </c>
      <c r="R68" s="30" t="s">
        <v>194</v>
      </c>
    </row>
    <row r="69" spans="1:18" ht="21">
      <c r="A69" s="25" t="s">
        <v>337</v>
      </c>
      <c r="B69" s="25"/>
      <c r="C69" s="26" t="s">
        <v>338</v>
      </c>
      <c r="D69" s="26" t="s">
        <v>28</v>
      </c>
      <c r="E69" s="30">
        <v>2565</v>
      </c>
      <c r="F69" s="30" t="s">
        <v>161</v>
      </c>
      <c r="G69" s="35" t="s">
        <v>35</v>
      </c>
      <c r="H69" s="26" t="s">
        <v>340</v>
      </c>
      <c r="I69" s="26" t="s">
        <v>37</v>
      </c>
      <c r="J69" s="30" t="s">
        <v>638</v>
      </c>
      <c r="K69" s="26" t="s">
        <v>38</v>
      </c>
      <c r="L69" s="35" t="s">
        <v>606</v>
      </c>
      <c r="M69" s="31" t="s">
        <v>461</v>
      </c>
      <c r="N69" s="39" t="s">
        <v>551</v>
      </c>
      <c r="O69" s="39" t="s">
        <v>630</v>
      </c>
      <c r="P69" s="39"/>
      <c r="Q69" s="26" t="s">
        <v>619</v>
      </c>
      <c r="R69" s="30" t="s">
        <v>173</v>
      </c>
    </row>
    <row r="70" spans="1:18" ht="21">
      <c r="A70" s="25" t="s">
        <v>341</v>
      </c>
      <c r="B70" s="25"/>
      <c r="C70" s="26" t="s">
        <v>342</v>
      </c>
      <c r="D70" s="26" t="s">
        <v>28</v>
      </c>
      <c r="E70" s="30">
        <v>2565</v>
      </c>
      <c r="F70" s="30" t="s">
        <v>161</v>
      </c>
      <c r="G70" s="35" t="s">
        <v>35</v>
      </c>
      <c r="H70" s="26" t="s">
        <v>281</v>
      </c>
      <c r="I70" s="26" t="s">
        <v>37</v>
      </c>
      <c r="J70" s="30" t="s">
        <v>638</v>
      </c>
      <c r="K70" s="26" t="s">
        <v>38</v>
      </c>
      <c r="L70" s="35" t="s">
        <v>606</v>
      </c>
      <c r="M70" s="31" t="s">
        <v>461</v>
      </c>
      <c r="N70" s="39" t="s">
        <v>540</v>
      </c>
      <c r="O70" s="39" t="s">
        <v>630</v>
      </c>
      <c r="P70" s="39"/>
      <c r="Q70" s="26" t="s">
        <v>620</v>
      </c>
      <c r="R70" s="30" t="s">
        <v>194</v>
      </c>
    </row>
    <row r="71" spans="1:18" ht="21">
      <c r="A71" s="25" t="s">
        <v>368</v>
      </c>
      <c r="B71" s="25"/>
      <c r="C71" s="26" t="s">
        <v>369</v>
      </c>
      <c r="D71" s="26" t="s">
        <v>28</v>
      </c>
      <c r="E71" s="30">
        <v>2566</v>
      </c>
      <c r="F71" s="30" t="s">
        <v>332</v>
      </c>
      <c r="G71" s="35" t="s">
        <v>370</v>
      </c>
      <c r="H71" s="26" t="s">
        <v>317</v>
      </c>
      <c r="I71" s="26" t="s">
        <v>118</v>
      </c>
      <c r="J71" s="30" t="s">
        <v>636</v>
      </c>
      <c r="K71" s="26" t="s">
        <v>38</v>
      </c>
      <c r="L71" s="30" t="s">
        <v>502</v>
      </c>
      <c r="M71" s="31" t="s">
        <v>446</v>
      </c>
      <c r="N71" s="39" t="s">
        <v>447</v>
      </c>
      <c r="O71" s="39" t="s">
        <v>630</v>
      </c>
      <c r="P71" s="39"/>
      <c r="Q71" s="26" t="s">
        <v>621</v>
      </c>
      <c r="R71" s="38" t="s">
        <v>187</v>
      </c>
    </row>
    <row r="72" spans="1:18" ht="21">
      <c r="A72" s="25" t="s">
        <v>365</v>
      </c>
      <c r="B72" s="25"/>
      <c r="C72" s="26" t="s">
        <v>366</v>
      </c>
      <c r="D72" s="26" t="s">
        <v>28</v>
      </c>
      <c r="E72" s="30">
        <v>2565</v>
      </c>
      <c r="F72" s="30" t="s">
        <v>110</v>
      </c>
      <c r="G72" s="35" t="s">
        <v>35</v>
      </c>
      <c r="H72" s="26" t="s">
        <v>227</v>
      </c>
      <c r="I72" s="26" t="s">
        <v>118</v>
      </c>
      <c r="J72" s="30" t="s">
        <v>636</v>
      </c>
      <c r="K72" s="26" t="s">
        <v>38</v>
      </c>
      <c r="L72" s="30" t="s">
        <v>502</v>
      </c>
      <c r="M72" s="31" t="s">
        <v>446</v>
      </c>
      <c r="N72" s="39" t="s">
        <v>447</v>
      </c>
      <c r="O72" s="39" t="s">
        <v>630</v>
      </c>
      <c r="P72" s="39"/>
      <c r="Q72" s="26" t="s">
        <v>622</v>
      </c>
      <c r="R72" s="38" t="s">
        <v>187</v>
      </c>
    </row>
    <row r="73" spans="1:18" ht="21">
      <c r="A73" s="27" t="s">
        <v>402</v>
      </c>
      <c r="B73" s="27"/>
      <c r="C73" s="27" t="s">
        <v>403</v>
      </c>
      <c r="D73" s="27" t="s">
        <v>28</v>
      </c>
      <c r="E73" s="31">
        <v>2566</v>
      </c>
      <c r="F73" s="31" t="s">
        <v>279</v>
      </c>
      <c r="G73" s="31" t="s">
        <v>280</v>
      </c>
      <c r="H73" s="27" t="s">
        <v>260</v>
      </c>
      <c r="I73" s="27" t="s">
        <v>37</v>
      </c>
      <c r="J73" s="30" t="s">
        <v>638</v>
      </c>
      <c r="K73" s="27" t="s">
        <v>38</v>
      </c>
      <c r="L73" s="31" t="s">
        <v>502</v>
      </c>
      <c r="M73" s="31" t="s">
        <v>461</v>
      </c>
      <c r="N73" s="40" t="s">
        <v>462</v>
      </c>
      <c r="O73" s="40" t="s">
        <v>630</v>
      </c>
      <c r="P73" s="40"/>
      <c r="Q73" s="27" t="s">
        <v>623</v>
      </c>
      <c r="R73" s="31" t="s">
        <v>300</v>
      </c>
    </row>
    <row r="74" spans="1:18" ht="21">
      <c r="A74" s="27" t="s">
        <v>465</v>
      </c>
      <c r="B74" s="27"/>
      <c r="C74" s="27" t="s">
        <v>466</v>
      </c>
      <c r="D74" s="27" t="s">
        <v>28</v>
      </c>
      <c r="E74" s="31">
        <v>2567</v>
      </c>
      <c r="F74" s="31" t="s">
        <v>415</v>
      </c>
      <c r="G74" s="31" t="s">
        <v>416</v>
      </c>
      <c r="H74" s="27" t="s">
        <v>216</v>
      </c>
      <c r="I74" s="27" t="s">
        <v>118</v>
      </c>
      <c r="J74" s="30" t="s">
        <v>636</v>
      </c>
      <c r="K74" s="27" t="s">
        <v>38</v>
      </c>
      <c r="L74" s="31" t="s">
        <v>518</v>
      </c>
      <c r="M74" s="31" t="s">
        <v>461</v>
      </c>
      <c r="N74" s="40" t="s">
        <v>462</v>
      </c>
      <c r="O74" s="40" t="s">
        <v>630</v>
      </c>
      <c r="P74" s="40"/>
      <c r="Q74" s="27" t="s">
        <v>624</v>
      </c>
      <c r="R74" s="31" t="s">
        <v>462</v>
      </c>
    </row>
    <row r="75" spans="1:18" ht="21">
      <c r="A75" s="27" t="s">
        <v>443</v>
      </c>
      <c r="B75" s="27"/>
      <c r="C75" s="27" t="s">
        <v>444</v>
      </c>
      <c r="D75" s="27" t="s">
        <v>28</v>
      </c>
      <c r="E75" s="31">
        <v>2567</v>
      </c>
      <c r="F75" s="31" t="s">
        <v>415</v>
      </c>
      <c r="G75" s="31" t="s">
        <v>445</v>
      </c>
      <c r="H75" s="27" t="s">
        <v>398</v>
      </c>
      <c r="I75" s="27" t="s">
        <v>118</v>
      </c>
      <c r="J75" s="30" t="s">
        <v>636</v>
      </c>
      <c r="K75" s="27" t="s">
        <v>38</v>
      </c>
      <c r="L75" s="31" t="s">
        <v>518</v>
      </c>
      <c r="M75" s="31" t="s">
        <v>446</v>
      </c>
      <c r="N75" s="40" t="s">
        <v>447</v>
      </c>
      <c r="O75" s="40" t="s">
        <v>630</v>
      </c>
      <c r="P75" s="40"/>
      <c r="Q75" s="27" t="s">
        <v>625</v>
      </c>
      <c r="R75" s="31" t="s">
        <v>447</v>
      </c>
    </row>
    <row r="76" spans="1:18" ht="21">
      <c r="A76" s="27" t="s">
        <v>402</v>
      </c>
      <c r="B76" s="27"/>
      <c r="C76" s="27" t="s">
        <v>403</v>
      </c>
      <c r="D76" s="27" t="s">
        <v>28</v>
      </c>
      <c r="E76" s="31">
        <v>2566</v>
      </c>
      <c r="F76" s="31" t="s">
        <v>279</v>
      </c>
      <c r="G76" s="31" t="s">
        <v>280</v>
      </c>
      <c r="H76" s="27" t="s">
        <v>260</v>
      </c>
      <c r="I76" s="27" t="s">
        <v>37</v>
      </c>
      <c r="J76" s="30" t="s">
        <v>638</v>
      </c>
      <c r="K76" s="27" t="s">
        <v>38</v>
      </c>
      <c r="L76" s="31" t="s">
        <v>502</v>
      </c>
      <c r="M76" s="31" t="s">
        <v>461</v>
      </c>
      <c r="N76" s="40" t="s">
        <v>462</v>
      </c>
      <c r="O76" s="43" t="s">
        <v>631</v>
      </c>
      <c r="P76" s="43" t="s">
        <v>632</v>
      </c>
      <c r="Q76" s="27" t="s">
        <v>623</v>
      </c>
      <c r="R76" s="31" t="s">
        <v>300</v>
      </c>
    </row>
    <row r="77" spans="1:18" ht="21">
      <c r="A77" s="27" t="s">
        <v>465</v>
      </c>
      <c r="B77" s="27"/>
      <c r="C77" s="27" t="s">
        <v>466</v>
      </c>
      <c r="D77" s="27" t="s">
        <v>28</v>
      </c>
      <c r="E77" s="31">
        <v>2567</v>
      </c>
      <c r="F77" s="31" t="s">
        <v>415</v>
      </c>
      <c r="G77" s="31" t="s">
        <v>416</v>
      </c>
      <c r="H77" s="27" t="s">
        <v>216</v>
      </c>
      <c r="I77" s="27" t="s">
        <v>118</v>
      </c>
      <c r="J77" s="30" t="s">
        <v>636</v>
      </c>
      <c r="K77" s="27" t="s">
        <v>38</v>
      </c>
      <c r="L77" s="31" t="s">
        <v>518</v>
      </c>
      <c r="M77" s="31" t="s">
        <v>461</v>
      </c>
      <c r="N77" s="40" t="s">
        <v>462</v>
      </c>
      <c r="O77" s="43" t="s">
        <v>631</v>
      </c>
      <c r="P77" s="43" t="s">
        <v>632</v>
      </c>
      <c r="Q77" s="27" t="s">
        <v>624</v>
      </c>
      <c r="R77" s="31" t="s">
        <v>462</v>
      </c>
    </row>
    <row r="78" spans="1:18" ht="21">
      <c r="A78" s="27" t="s">
        <v>443</v>
      </c>
      <c r="B78" s="27"/>
      <c r="C78" s="27" t="s">
        <v>444</v>
      </c>
      <c r="D78" s="27" t="s">
        <v>28</v>
      </c>
      <c r="E78" s="31">
        <v>2567</v>
      </c>
      <c r="F78" s="31" t="s">
        <v>415</v>
      </c>
      <c r="G78" s="31" t="s">
        <v>445</v>
      </c>
      <c r="H78" s="27" t="s">
        <v>398</v>
      </c>
      <c r="I78" s="27" t="s">
        <v>118</v>
      </c>
      <c r="J78" s="30" t="s">
        <v>636</v>
      </c>
      <c r="K78" s="27" t="s">
        <v>38</v>
      </c>
      <c r="L78" s="31" t="s">
        <v>518</v>
      </c>
      <c r="M78" s="31" t="s">
        <v>446</v>
      </c>
      <c r="N78" s="40" t="s">
        <v>447</v>
      </c>
      <c r="O78" s="43" t="s">
        <v>631</v>
      </c>
      <c r="P78" s="43" t="s">
        <v>632</v>
      </c>
      <c r="Q78" s="27" t="s">
        <v>625</v>
      </c>
      <c r="R78" s="31" t="s">
        <v>447</v>
      </c>
    </row>
    <row r="79" spans="1:18" ht="21">
      <c r="A79" s="27" t="s">
        <v>329</v>
      </c>
      <c r="B79" s="27"/>
      <c r="C79" s="27" t="s">
        <v>330</v>
      </c>
      <c r="D79" s="27" t="s">
        <v>28</v>
      </c>
      <c r="E79" s="31">
        <v>2565</v>
      </c>
      <c r="F79" s="31" t="s">
        <v>209</v>
      </c>
      <c r="G79" s="31" t="s">
        <v>332</v>
      </c>
      <c r="H79" s="27" t="s">
        <v>281</v>
      </c>
      <c r="I79" s="27" t="s">
        <v>37</v>
      </c>
      <c r="J79" s="30" t="s">
        <v>638</v>
      </c>
      <c r="K79" s="27" t="s">
        <v>38</v>
      </c>
      <c r="L79" s="31" t="s">
        <v>606</v>
      </c>
      <c r="M79" s="31" t="s">
        <v>461</v>
      </c>
      <c r="N79" s="39" t="s">
        <v>540</v>
      </c>
      <c r="O79" s="39" t="s">
        <v>630</v>
      </c>
      <c r="P79" s="40"/>
      <c r="Q79" s="27" t="s">
        <v>626</v>
      </c>
      <c r="R79" s="31" t="s">
        <v>194</v>
      </c>
    </row>
    <row r="80" spans="1:18" ht="21">
      <c r="A80" s="27" t="s">
        <v>153</v>
      </c>
      <c r="B80" s="27"/>
      <c r="C80" s="27" t="s">
        <v>154</v>
      </c>
      <c r="D80" s="27" t="s">
        <v>84</v>
      </c>
      <c r="E80" s="31">
        <v>2563</v>
      </c>
      <c r="F80" s="31" t="s">
        <v>156</v>
      </c>
      <c r="G80" s="31" t="s">
        <v>157</v>
      </c>
      <c r="H80" s="27" t="s">
        <v>87</v>
      </c>
      <c r="I80" s="27" t="s">
        <v>53</v>
      </c>
      <c r="J80" s="30" t="s">
        <v>637</v>
      </c>
      <c r="K80" s="27" t="s">
        <v>38</v>
      </c>
      <c r="L80" s="31" t="s">
        <v>581</v>
      </c>
      <c r="M80" s="31" t="s">
        <v>461</v>
      </c>
      <c r="N80" s="41" t="s">
        <v>508</v>
      </c>
      <c r="O80" s="41" t="s">
        <v>631</v>
      </c>
      <c r="P80" s="31"/>
      <c r="Q80" s="28" t="s">
        <v>627</v>
      </c>
      <c r="R80" s="31" t="s">
        <v>306</v>
      </c>
    </row>
  </sheetData>
  <hyperlinks>
    <hyperlink ref="Q80" r:id="rId1" xr:uid="{4CD73125-6A43-46E3-80CE-E48F5B8C29D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47"/>
  <sheetViews>
    <sheetView zoomScale="50" zoomScaleNormal="50" workbookViewId="0">
      <selection activeCell="P37" sqref="P37"/>
    </sheetView>
  </sheetViews>
  <sheetFormatPr defaultRowHeight="21"/>
  <cols>
    <col min="1" max="1" width="22.85546875" bestFit="1" customWidth="1"/>
    <col min="2" max="2" width="15.28515625" bestFit="1" customWidth="1"/>
    <col min="3" max="12" width="8.140625" customWidth="1"/>
    <col min="13" max="13" width="23.140625" bestFit="1" customWidth="1"/>
    <col min="14" max="14" width="29.28515625" style="45" customWidth="1"/>
  </cols>
  <sheetData>
    <row r="1" spans="1:14" s="1" customFormat="1">
      <c r="A1" s="47" t="s">
        <v>649</v>
      </c>
      <c r="B1" s="47" t="s">
        <v>349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45"/>
    </row>
    <row r="2" spans="1:14" s="1" customFormat="1">
      <c r="A2" s="48" t="s">
        <v>352</v>
      </c>
      <c r="B2" s="12">
        <v>2553</v>
      </c>
      <c r="C2" s="49">
        <v>2559</v>
      </c>
      <c r="D2" s="49">
        <v>2560</v>
      </c>
      <c r="E2" s="49">
        <v>2561</v>
      </c>
      <c r="F2" s="49">
        <v>2562</v>
      </c>
      <c r="G2" s="49">
        <v>2563</v>
      </c>
      <c r="H2" s="49">
        <v>2564</v>
      </c>
      <c r="I2" s="49">
        <v>2565</v>
      </c>
      <c r="J2" s="49">
        <v>2566</v>
      </c>
      <c r="K2" s="49">
        <v>2567</v>
      </c>
      <c r="L2" s="12">
        <v>2568</v>
      </c>
      <c r="M2" s="44" t="s">
        <v>353</v>
      </c>
      <c r="N2" s="46" t="s">
        <v>650</v>
      </c>
    </row>
    <row r="3" spans="1:14">
      <c r="A3" s="13" t="s">
        <v>611</v>
      </c>
      <c r="B3" s="11"/>
      <c r="C3" s="11"/>
      <c r="D3" s="11"/>
      <c r="E3" s="11"/>
      <c r="F3" s="11"/>
      <c r="G3" s="11"/>
      <c r="H3" s="11"/>
      <c r="I3" s="11">
        <v>1</v>
      </c>
      <c r="J3" s="11"/>
      <c r="K3" s="11"/>
      <c r="L3" s="11"/>
      <c r="M3" s="11">
        <v>1</v>
      </c>
      <c r="N3" s="54">
        <f>SUM(J3:L3)</f>
        <v>0</v>
      </c>
    </row>
    <row r="4" spans="1:14">
      <c r="A4" s="50" t="s">
        <v>630</v>
      </c>
      <c r="B4" s="11"/>
      <c r="C4" s="11"/>
      <c r="D4" s="11"/>
      <c r="E4" s="11"/>
      <c r="F4" s="11"/>
      <c r="G4" s="11"/>
      <c r="H4" s="11"/>
      <c r="I4" s="11">
        <v>1</v>
      </c>
      <c r="J4" s="11"/>
      <c r="K4" s="11"/>
      <c r="L4" s="11"/>
      <c r="M4" s="11">
        <v>1</v>
      </c>
      <c r="N4" s="11">
        <f t="shared" ref="N4:N30" si="0">SUM(J4:L4)</f>
        <v>0</v>
      </c>
    </row>
    <row r="5" spans="1:14">
      <c r="A5" s="13" t="s">
        <v>447</v>
      </c>
      <c r="B5" s="11">
        <v>1</v>
      </c>
      <c r="C5" s="11">
        <v>1</v>
      </c>
      <c r="D5" s="11">
        <v>2</v>
      </c>
      <c r="E5" s="11">
        <v>6</v>
      </c>
      <c r="F5" s="11">
        <v>1</v>
      </c>
      <c r="G5" s="11">
        <v>1</v>
      </c>
      <c r="H5" s="11">
        <v>11</v>
      </c>
      <c r="I5" s="11">
        <v>2</v>
      </c>
      <c r="J5" s="11">
        <v>6</v>
      </c>
      <c r="K5" s="11"/>
      <c r="L5" s="11"/>
      <c r="M5" s="11">
        <v>31</v>
      </c>
      <c r="N5" s="54">
        <f t="shared" si="0"/>
        <v>6</v>
      </c>
    </row>
    <row r="6" spans="1:14">
      <c r="A6" s="50" t="s">
        <v>630</v>
      </c>
      <c r="B6" s="11">
        <v>1</v>
      </c>
      <c r="C6" s="11">
        <v>1</v>
      </c>
      <c r="D6" s="11">
        <v>2</v>
      </c>
      <c r="E6" s="11">
        <v>6</v>
      </c>
      <c r="F6" s="11">
        <v>1</v>
      </c>
      <c r="G6" s="11">
        <v>1</v>
      </c>
      <c r="H6" s="11">
        <v>11</v>
      </c>
      <c r="I6" s="11">
        <v>2</v>
      </c>
      <c r="J6" s="11">
        <v>5</v>
      </c>
      <c r="K6" s="11"/>
      <c r="L6" s="11"/>
      <c r="M6" s="11">
        <v>30</v>
      </c>
      <c r="N6" s="11">
        <f t="shared" si="0"/>
        <v>5</v>
      </c>
    </row>
    <row r="7" spans="1:14">
      <c r="A7" s="50" t="s">
        <v>631</v>
      </c>
      <c r="B7" s="11"/>
      <c r="C7" s="11"/>
      <c r="D7" s="11"/>
      <c r="E7" s="11"/>
      <c r="F7" s="11"/>
      <c r="G7" s="11"/>
      <c r="H7" s="11"/>
      <c r="I7" s="11"/>
      <c r="J7" s="11">
        <v>1</v>
      </c>
      <c r="K7" s="11"/>
      <c r="L7" s="11"/>
      <c r="M7" s="11">
        <v>1</v>
      </c>
      <c r="N7" s="11">
        <f t="shared" si="0"/>
        <v>1</v>
      </c>
    </row>
    <row r="8" spans="1:14">
      <c r="A8" s="13" t="s">
        <v>601</v>
      </c>
      <c r="B8" s="11"/>
      <c r="C8" s="11"/>
      <c r="D8" s="11"/>
      <c r="E8" s="11"/>
      <c r="F8" s="11"/>
      <c r="G8" s="11"/>
      <c r="H8" s="11"/>
      <c r="I8" s="11">
        <v>1</v>
      </c>
      <c r="J8" s="11"/>
      <c r="K8" s="11"/>
      <c r="L8" s="11"/>
      <c r="M8" s="11">
        <v>1</v>
      </c>
      <c r="N8" s="54">
        <f t="shared" si="0"/>
        <v>0</v>
      </c>
    </row>
    <row r="9" spans="1:14">
      <c r="A9" s="50" t="s">
        <v>630</v>
      </c>
      <c r="B9" s="11"/>
      <c r="C9" s="11"/>
      <c r="D9" s="11"/>
      <c r="E9" s="11"/>
      <c r="F9" s="11"/>
      <c r="G9" s="11"/>
      <c r="H9" s="11"/>
      <c r="I9" s="11">
        <v>1</v>
      </c>
      <c r="J9" s="11"/>
      <c r="K9" s="11"/>
      <c r="L9" s="11"/>
      <c r="M9" s="11">
        <v>1</v>
      </c>
      <c r="N9" s="11">
        <f t="shared" si="0"/>
        <v>0</v>
      </c>
    </row>
    <row r="10" spans="1:14">
      <c r="A10" s="13" t="s">
        <v>454</v>
      </c>
      <c r="B10" s="11"/>
      <c r="C10" s="11"/>
      <c r="D10" s="11"/>
      <c r="E10" s="11"/>
      <c r="F10" s="11">
        <v>1</v>
      </c>
      <c r="G10" s="11"/>
      <c r="H10" s="11"/>
      <c r="I10" s="11">
        <v>1</v>
      </c>
      <c r="J10" s="11"/>
      <c r="K10" s="11">
        <v>2</v>
      </c>
      <c r="L10" s="11">
        <v>3</v>
      </c>
      <c r="M10" s="11">
        <v>7</v>
      </c>
      <c r="N10" s="54">
        <f t="shared" si="0"/>
        <v>5</v>
      </c>
    </row>
    <row r="11" spans="1:14">
      <c r="A11" s="50" t="s">
        <v>630</v>
      </c>
      <c r="B11" s="11"/>
      <c r="C11" s="11"/>
      <c r="D11" s="11"/>
      <c r="E11" s="11"/>
      <c r="F11" s="11">
        <v>1</v>
      </c>
      <c r="G11" s="11"/>
      <c r="H11" s="11"/>
      <c r="I11" s="11">
        <v>1</v>
      </c>
      <c r="J11" s="11"/>
      <c r="K11" s="11">
        <v>2</v>
      </c>
      <c r="L11" s="11">
        <v>3</v>
      </c>
      <c r="M11" s="11">
        <v>7</v>
      </c>
      <c r="N11" s="11">
        <f t="shared" si="0"/>
        <v>5</v>
      </c>
    </row>
    <row r="12" spans="1:14">
      <c r="A12" s="13" t="s">
        <v>440</v>
      </c>
      <c r="B12" s="11"/>
      <c r="C12" s="11"/>
      <c r="D12" s="11"/>
      <c r="E12" s="11">
        <v>2</v>
      </c>
      <c r="F12" s="11"/>
      <c r="G12" s="11">
        <v>1</v>
      </c>
      <c r="H12" s="11"/>
      <c r="I12" s="11"/>
      <c r="J12" s="11"/>
      <c r="K12" s="11">
        <v>6</v>
      </c>
      <c r="L12" s="11"/>
      <c r="M12" s="11">
        <v>9</v>
      </c>
      <c r="N12" s="54">
        <f t="shared" si="0"/>
        <v>6</v>
      </c>
    </row>
    <row r="13" spans="1:14">
      <c r="A13" s="50" t="s">
        <v>630</v>
      </c>
      <c r="B13" s="11"/>
      <c r="C13" s="11"/>
      <c r="D13" s="11"/>
      <c r="E13" s="11">
        <v>2</v>
      </c>
      <c r="F13" s="11"/>
      <c r="G13" s="11">
        <v>1</v>
      </c>
      <c r="H13" s="11"/>
      <c r="I13" s="11"/>
      <c r="J13" s="11"/>
      <c r="K13" s="11">
        <v>6</v>
      </c>
      <c r="L13" s="11"/>
      <c r="M13" s="11">
        <v>9</v>
      </c>
      <c r="N13" s="11">
        <f t="shared" si="0"/>
        <v>6</v>
      </c>
    </row>
    <row r="14" spans="1:14">
      <c r="A14" s="13" t="s">
        <v>648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>
        <v>2</v>
      </c>
      <c r="M14" s="11">
        <v>2</v>
      </c>
      <c r="N14" s="54">
        <f t="shared" si="0"/>
        <v>2</v>
      </c>
    </row>
    <row r="15" spans="1:14">
      <c r="A15" s="50" t="s">
        <v>630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>
        <v>2</v>
      </c>
      <c r="M15" s="11">
        <v>2</v>
      </c>
      <c r="N15" s="11">
        <f t="shared" si="0"/>
        <v>2</v>
      </c>
    </row>
    <row r="16" spans="1:14">
      <c r="A16" s="13" t="s">
        <v>647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>
        <v>1</v>
      </c>
      <c r="M16" s="11">
        <v>1</v>
      </c>
      <c r="N16" s="54">
        <f t="shared" si="0"/>
        <v>1</v>
      </c>
    </row>
    <row r="17" spans="1:14">
      <c r="A17" s="50" t="s">
        <v>630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>
        <v>1</v>
      </c>
      <c r="M17" s="11">
        <v>1</v>
      </c>
      <c r="N17" s="11">
        <f t="shared" si="0"/>
        <v>1</v>
      </c>
    </row>
    <row r="18" spans="1:14">
      <c r="A18" s="13" t="s">
        <v>540</v>
      </c>
      <c r="B18" s="11"/>
      <c r="C18" s="11"/>
      <c r="D18" s="11"/>
      <c r="E18" s="11"/>
      <c r="F18" s="11">
        <v>1</v>
      </c>
      <c r="G18" s="11"/>
      <c r="H18" s="11">
        <v>2</v>
      </c>
      <c r="I18" s="11">
        <v>2</v>
      </c>
      <c r="J18" s="11">
        <v>3</v>
      </c>
      <c r="K18" s="11">
        <v>3</v>
      </c>
      <c r="L18" s="11"/>
      <c r="M18" s="11">
        <v>11</v>
      </c>
      <c r="N18" s="54">
        <f t="shared" si="0"/>
        <v>6</v>
      </c>
    </row>
    <row r="19" spans="1:14">
      <c r="A19" s="50" t="s">
        <v>630</v>
      </c>
      <c r="B19" s="11"/>
      <c r="C19" s="11"/>
      <c r="D19" s="11"/>
      <c r="E19" s="11"/>
      <c r="F19" s="11">
        <v>1</v>
      </c>
      <c r="G19" s="11"/>
      <c r="H19" s="11">
        <v>2</v>
      </c>
      <c r="I19" s="11">
        <v>2</v>
      </c>
      <c r="J19" s="11">
        <v>3</v>
      </c>
      <c r="K19" s="11">
        <v>3</v>
      </c>
      <c r="L19" s="11"/>
      <c r="M19" s="11">
        <v>11</v>
      </c>
      <c r="N19" s="11">
        <f t="shared" si="0"/>
        <v>6</v>
      </c>
    </row>
    <row r="20" spans="1:14">
      <c r="A20" s="13" t="s">
        <v>551</v>
      </c>
      <c r="B20" s="11"/>
      <c r="C20" s="11"/>
      <c r="D20" s="11"/>
      <c r="E20" s="11"/>
      <c r="F20" s="11">
        <v>1</v>
      </c>
      <c r="G20" s="11"/>
      <c r="H20" s="11">
        <v>1</v>
      </c>
      <c r="I20" s="11"/>
      <c r="J20" s="11">
        <v>1</v>
      </c>
      <c r="K20" s="11"/>
      <c r="L20" s="11"/>
      <c r="M20" s="11">
        <v>3</v>
      </c>
      <c r="N20" s="54">
        <f t="shared" si="0"/>
        <v>1</v>
      </c>
    </row>
    <row r="21" spans="1:14">
      <c r="A21" s="50" t="s">
        <v>630</v>
      </c>
      <c r="B21" s="11"/>
      <c r="C21" s="11"/>
      <c r="D21" s="11"/>
      <c r="E21" s="11"/>
      <c r="F21" s="11">
        <v>1</v>
      </c>
      <c r="G21" s="11"/>
      <c r="H21" s="11">
        <v>1</v>
      </c>
      <c r="I21" s="11"/>
      <c r="J21" s="11">
        <v>1</v>
      </c>
      <c r="K21" s="11"/>
      <c r="L21" s="11"/>
      <c r="M21" s="11">
        <v>3</v>
      </c>
      <c r="N21" s="11">
        <f t="shared" si="0"/>
        <v>1</v>
      </c>
    </row>
    <row r="22" spans="1:14">
      <c r="A22" s="13" t="s">
        <v>462</v>
      </c>
      <c r="B22" s="11"/>
      <c r="C22" s="11"/>
      <c r="D22" s="11"/>
      <c r="E22" s="11">
        <v>1</v>
      </c>
      <c r="F22" s="11">
        <v>4</v>
      </c>
      <c r="G22" s="11">
        <v>2</v>
      </c>
      <c r="H22" s="11">
        <v>4</v>
      </c>
      <c r="I22" s="11">
        <v>5</v>
      </c>
      <c r="J22" s="11">
        <v>4</v>
      </c>
      <c r="K22" s="11">
        <v>1</v>
      </c>
      <c r="L22" s="11"/>
      <c r="M22" s="11">
        <v>21</v>
      </c>
      <c r="N22" s="54">
        <f t="shared" si="0"/>
        <v>5</v>
      </c>
    </row>
    <row r="23" spans="1:14">
      <c r="A23" s="50" t="s">
        <v>630</v>
      </c>
      <c r="B23" s="11"/>
      <c r="C23" s="11"/>
      <c r="D23" s="11"/>
      <c r="E23" s="11">
        <v>1</v>
      </c>
      <c r="F23" s="11">
        <v>4</v>
      </c>
      <c r="G23" s="11">
        <v>2</v>
      </c>
      <c r="H23" s="11">
        <v>4</v>
      </c>
      <c r="I23" s="11">
        <v>5</v>
      </c>
      <c r="J23" s="11">
        <v>2</v>
      </c>
      <c r="K23" s="11">
        <v>1</v>
      </c>
      <c r="L23" s="11"/>
      <c r="M23" s="11">
        <v>19</v>
      </c>
      <c r="N23" s="11">
        <f t="shared" si="0"/>
        <v>3</v>
      </c>
    </row>
    <row r="24" spans="1:14">
      <c r="A24" s="50" t="s">
        <v>631</v>
      </c>
      <c r="B24" s="11"/>
      <c r="C24" s="11"/>
      <c r="D24" s="11"/>
      <c r="E24" s="11"/>
      <c r="F24" s="11"/>
      <c r="G24" s="11"/>
      <c r="H24" s="11"/>
      <c r="I24" s="11"/>
      <c r="J24" s="11">
        <v>2</v>
      </c>
      <c r="K24" s="11"/>
      <c r="L24" s="11"/>
      <c r="M24" s="11">
        <v>2</v>
      </c>
      <c r="N24" s="11">
        <f t="shared" si="0"/>
        <v>2</v>
      </c>
    </row>
    <row r="25" spans="1:14">
      <c r="A25" s="13" t="s">
        <v>508</v>
      </c>
      <c r="B25" s="11"/>
      <c r="C25" s="11"/>
      <c r="D25" s="11">
        <v>1</v>
      </c>
      <c r="E25" s="11">
        <v>1</v>
      </c>
      <c r="F25" s="11">
        <v>1</v>
      </c>
      <c r="G25" s="11"/>
      <c r="H25" s="11"/>
      <c r="I25" s="11">
        <v>1</v>
      </c>
      <c r="J25" s="11"/>
      <c r="K25" s="11">
        <v>2</v>
      </c>
      <c r="L25" s="11">
        <v>5</v>
      </c>
      <c r="M25" s="11">
        <v>11</v>
      </c>
      <c r="N25" s="54">
        <f t="shared" si="0"/>
        <v>7</v>
      </c>
    </row>
    <row r="26" spans="1:14">
      <c r="A26" s="50" t="s">
        <v>630</v>
      </c>
      <c r="B26" s="11"/>
      <c r="C26" s="11"/>
      <c r="D26" s="11">
        <v>1</v>
      </c>
      <c r="E26" s="11">
        <v>1</v>
      </c>
      <c r="F26" s="11">
        <v>1</v>
      </c>
      <c r="G26" s="11"/>
      <c r="H26" s="11"/>
      <c r="I26" s="11">
        <v>1</v>
      </c>
      <c r="J26" s="11"/>
      <c r="K26" s="11">
        <v>1</v>
      </c>
      <c r="L26" s="11">
        <v>5</v>
      </c>
      <c r="M26" s="11">
        <v>10</v>
      </c>
      <c r="N26" s="11">
        <f t="shared" si="0"/>
        <v>6</v>
      </c>
    </row>
    <row r="27" spans="1:14">
      <c r="A27" s="50" t="s">
        <v>631</v>
      </c>
      <c r="B27" s="11"/>
      <c r="C27" s="11"/>
      <c r="D27" s="11"/>
      <c r="E27" s="11"/>
      <c r="F27" s="11"/>
      <c r="G27" s="11"/>
      <c r="H27" s="11"/>
      <c r="I27" s="11"/>
      <c r="J27" s="11"/>
      <c r="K27" s="11">
        <v>1</v>
      </c>
      <c r="L27" s="11"/>
      <c r="M27" s="11">
        <v>1</v>
      </c>
      <c r="N27" s="11">
        <f t="shared" si="0"/>
        <v>1</v>
      </c>
    </row>
    <row r="28" spans="1:14">
      <c r="A28" s="13" t="s">
        <v>646</v>
      </c>
      <c r="B28" s="11"/>
      <c r="C28" s="11"/>
      <c r="D28" s="11"/>
      <c r="E28" s="11"/>
      <c r="F28" s="11"/>
      <c r="G28" s="11"/>
      <c r="H28" s="11"/>
      <c r="I28" s="11"/>
      <c r="J28" s="11"/>
      <c r="K28" s="11">
        <v>1</v>
      </c>
      <c r="L28" s="11">
        <v>1</v>
      </c>
      <c r="M28" s="11">
        <v>2</v>
      </c>
      <c r="N28" s="54">
        <f t="shared" si="0"/>
        <v>2</v>
      </c>
    </row>
    <row r="29" spans="1:14">
      <c r="A29" s="50" t="s">
        <v>630</v>
      </c>
      <c r="B29" s="11"/>
      <c r="C29" s="11"/>
      <c r="D29" s="11"/>
      <c r="E29" s="11"/>
      <c r="F29" s="11"/>
      <c r="G29" s="11"/>
      <c r="H29" s="11"/>
      <c r="I29" s="11"/>
      <c r="J29" s="11"/>
      <c r="K29" s="11">
        <v>1</v>
      </c>
      <c r="L29" s="11">
        <v>1</v>
      </c>
      <c r="M29" s="11">
        <v>2</v>
      </c>
      <c r="N29" s="11">
        <f t="shared" si="0"/>
        <v>2</v>
      </c>
    </row>
    <row r="30" spans="1:14">
      <c r="A30" s="51" t="s">
        <v>353</v>
      </c>
      <c r="B30" s="52">
        <v>1</v>
      </c>
      <c r="C30" s="52">
        <v>1</v>
      </c>
      <c r="D30" s="52">
        <v>3</v>
      </c>
      <c r="E30" s="52">
        <v>10</v>
      </c>
      <c r="F30" s="52">
        <v>9</v>
      </c>
      <c r="G30" s="52">
        <v>4</v>
      </c>
      <c r="H30" s="52">
        <v>18</v>
      </c>
      <c r="I30" s="52">
        <v>13</v>
      </c>
      <c r="J30" s="52">
        <v>14</v>
      </c>
      <c r="K30" s="52">
        <v>15</v>
      </c>
      <c r="L30" s="52">
        <v>12</v>
      </c>
      <c r="M30" s="52">
        <v>100</v>
      </c>
      <c r="N30" s="55">
        <f t="shared" si="0"/>
        <v>41</v>
      </c>
    </row>
    <row r="32" spans="1:14" ht="28.5">
      <c r="A32" s="56" t="s">
        <v>653</v>
      </c>
      <c r="N32" s="12"/>
    </row>
    <row r="33" spans="12:14">
      <c r="L33" s="12" t="s">
        <v>651</v>
      </c>
      <c r="M33" s="12">
        <f>SUM(M4,M6,M9,M11,M13,M15,M17,M19,M21,M23,M26,M29)</f>
        <v>96</v>
      </c>
      <c r="N33" s="12">
        <f>SUM(N4,N6,N9,N11,N13,N15,N17,N19,N21,N23,N26,N29)</f>
        <v>37</v>
      </c>
    </row>
    <row r="34" spans="12:14">
      <c r="L34" s="12" t="s">
        <v>652</v>
      </c>
      <c r="M34" s="12">
        <f>SUM(M27,M24,M7)</f>
        <v>4</v>
      </c>
      <c r="N34" s="12">
        <f>SUM(N27,N24,N7)</f>
        <v>4</v>
      </c>
    </row>
    <row r="35" spans="12:14">
      <c r="L35" s="12" t="s">
        <v>685</v>
      </c>
      <c r="M35" s="12">
        <f>SUM(M33:M34)</f>
        <v>100</v>
      </c>
      <c r="N35" s="12">
        <f>SUM(N33:N34)</f>
        <v>41</v>
      </c>
    </row>
    <row r="38" spans="12:14">
      <c r="N38" s="12"/>
    </row>
    <row r="40" spans="12:14">
      <c r="N40" s="12"/>
    </row>
    <row r="43" spans="12:14">
      <c r="N43" s="53"/>
    </row>
    <row r="46" spans="12:14">
      <c r="N46" s="12"/>
    </row>
    <row r="47" spans="12:14">
      <c r="N47" s="12"/>
    </row>
  </sheetData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197B-E179-44C5-B4C7-8B9B201C6E3C}">
  <sheetPr filterMode="1"/>
  <dimension ref="A2:N20"/>
  <sheetViews>
    <sheetView workbookViewId="0">
      <selection activeCell="D35" sqref="D35"/>
    </sheetView>
  </sheetViews>
  <sheetFormatPr defaultColWidth="9.140625" defaultRowHeight="15"/>
  <cols>
    <col min="1" max="2" width="20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54" customWidth="1"/>
    <col min="9" max="9" width="39.140625" customWidth="1"/>
    <col min="10" max="10" width="44.5703125" customWidth="1"/>
    <col min="11" max="11" width="54" customWidth="1"/>
    <col min="12" max="12" width="13.42578125" customWidth="1"/>
    <col min="13" max="13" width="16.140625" customWidth="1"/>
    <col min="14" max="14" width="54" customWidth="1"/>
  </cols>
  <sheetData>
    <row r="2" spans="1:14">
      <c r="A2" s="10" t="s">
        <v>2</v>
      </c>
      <c r="B2" s="10"/>
      <c r="C2" s="10" t="s">
        <v>3</v>
      </c>
      <c r="D2" s="10" t="s">
        <v>7</v>
      </c>
      <c r="E2" s="10" t="s">
        <v>349</v>
      </c>
      <c r="F2" s="10" t="s">
        <v>14</v>
      </c>
      <c r="G2" s="10" t="s">
        <v>15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356</v>
      </c>
    </row>
    <row r="3" spans="1:14" hidden="1">
      <c r="A3" t="s">
        <v>276</v>
      </c>
      <c r="C3" t="s">
        <v>277</v>
      </c>
      <c r="D3" t="s">
        <v>28</v>
      </c>
      <c r="E3" s="4">
        <v>2566</v>
      </c>
      <c r="F3" t="s">
        <v>279</v>
      </c>
      <c r="G3" t="s">
        <v>280</v>
      </c>
      <c r="H3" t="s">
        <v>281</v>
      </c>
      <c r="I3" t="s">
        <v>37</v>
      </c>
      <c r="J3" t="s">
        <v>38</v>
      </c>
      <c r="K3" t="s">
        <v>282</v>
      </c>
      <c r="L3" t="s">
        <v>305</v>
      </c>
      <c r="M3" t="s">
        <v>357</v>
      </c>
      <c r="N3" t="s">
        <v>358</v>
      </c>
    </row>
    <row r="4" spans="1:14" hidden="1">
      <c r="A4" t="s">
        <v>285</v>
      </c>
      <c r="C4" t="s">
        <v>286</v>
      </c>
      <c r="D4" t="s">
        <v>28</v>
      </c>
      <c r="E4" s="4">
        <v>2566</v>
      </c>
      <c r="F4" t="s">
        <v>279</v>
      </c>
      <c r="G4" t="s">
        <v>280</v>
      </c>
      <c r="H4" t="s">
        <v>267</v>
      </c>
      <c r="I4" t="s">
        <v>118</v>
      </c>
      <c r="J4" t="s">
        <v>38</v>
      </c>
      <c r="K4" t="s">
        <v>282</v>
      </c>
      <c r="L4" t="s">
        <v>186</v>
      </c>
      <c r="M4" t="s">
        <v>359</v>
      </c>
      <c r="N4" t="s">
        <v>360</v>
      </c>
    </row>
    <row r="5" spans="1:14" hidden="1">
      <c r="A5" t="s">
        <v>291</v>
      </c>
      <c r="C5" t="s">
        <v>292</v>
      </c>
      <c r="D5" t="s">
        <v>28</v>
      </c>
      <c r="E5" s="4">
        <v>2566</v>
      </c>
      <c r="F5" t="s">
        <v>279</v>
      </c>
      <c r="G5" t="s">
        <v>280</v>
      </c>
      <c r="H5" t="s">
        <v>294</v>
      </c>
      <c r="I5" t="s">
        <v>118</v>
      </c>
      <c r="J5" t="s">
        <v>38</v>
      </c>
      <c r="K5" t="s">
        <v>282</v>
      </c>
      <c r="L5" t="s">
        <v>168</v>
      </c>
      <c r="M5" t="s">
        <v>361</v>
      </c>
      <c r="N5" t="s">
        <v>362</v>
      </c>
    </row>
    <row r="6" spans="1:14" hidden="1">
      <c r="A6" t="s">
        <v>297</v>
      </c>
      <c r="C6" t="s">
        <v>298</v>
      </c>
      <c r="D6" t="s">
        <v>28</v>
      </c>
      <c r="E6" s="4">
        <v>2566</v>
      </c>
      <c r="F6" t="s">
        <v>279</v>
      </c>
      <c r="G6" t="s">
        <v>280</v>
      </c>
      <c r="H6" t="s">
        <v>260</v>
      </c>
      <c r="I6" t="s">
        <v>37</v>
      </c>
      <c r="J6" t="s">
        <v>38</v>
      </c>
      <c r="K6" t="s">
        <v>282</v>
      </c>
      <c r="L6" t="s">
        <v>168</v>
      </c>
      <c r="M6" t="s">
        <v>363</v>
      </c>
      <c r="N6" t="s">
        <v>364</v>
      </c>
    </row>
    <row r="7" spans="1:14">
      <c r="A7" t="s">
        <v>365</v>
      </c>
      <c r="C7" t="s">
        <v>366</v>
      </c>
      <c r="D7" t="s">
        <v>28</v>
      </c>
      <c r="E7" s="4">
        <v>2566</v>
      </c>
      <c r="F7" t="s">
        <v>110</v>
      </c>
      <c r="G7" t="s">
        <v>35</v>
      </c>
      <c r="H7" t="s">
        <v>227</v>
      </c>
      <c r="I7" t="s">
        <v>118</v>
      </c>
      <c r="J7" t="s">
        <v>38</v>
      </c>
      <c r="L7" t="s">
        <v>186</v>
      </c>
      <c r="M7" t="s">
        <v>359</v>
      </c>
      <c r="N7" t="s">
        <v>367</v>
      </c>
    </row>
    <row r="8" spans="1:14">
      <c r="A8" t="s">
        <v>368</v>
      </c>
      <c r="C8" t="s">
        <v>369</v>
      </c>
      <c r="D8" t="s">
        <v>28</v>
      </c>
      <c r="E8" s="4">
        <v>2566</v>
      </c>
      <c r="F8" t="s">
        <v>332</v>
      </c>
      <c r="G8" t="s">
        <v>370</v>
      </c>
      <c r="H8" t="s">
        <v>317</v>
      </c>
      <c r="I8" t="s">
        <v>118</v>
      </c>
      <c r="J8" t="s">
        <v>38</v>
      </c>
      <c r="L8" t="s">
        <v>186</v>
      </c>
      <c r="M8" t="s">
        <v>359</v>
      </c>
      <c r="N8" t="s">
        <v>371</v>
      </c>
    </row>
    <row r="9" spans="1:14">
      <c r="A9" t="s">
        <v>372</v>
      </c>
      <c r="C9" t="s">
        <v>373</v>
      </c>
      <c r="D9" t="s">
        <v>28</v>
      </c>
      <c r="E9" s="4">
        <v>2566</v>
      </c>
      <c r="F9" t="s">
        <v>279</v>
      </c>
      <c r="G9" t="s">
        <v>280</v>
      </c>
      <c r="H9" t="s">
        <v>267</v>
      </c>
      <c r="I9" t="s">
        <v>118</v>
      </c>
      <c r="J9" t="s">
        <v>38</v>
      </c>
      <c r="L9" t="s">
        <v>186</v>
      </c>
      <c r="M9" t="s">
        <v>359</v>
      </c>
      <c r="N9" t="s">
        <v>374</v>
      </c>
    </row>
    <row r="10" spans="1:14">
      <c r="A10" t="s">
        <v>375</v>
      </c>
      <c r="C10" t="s">
        <v>376</v>
      </c>
      <c r="D10" t="s">
        <v>28</v>
      </c>
      <c r="E10" s="4">
        <v>2566</v>
      </c>
      <c r="F10" t="s">
        <v>332</v>
      </c>
      <c r="G10" t="s">
        <v>280</v>
      </c>
      <c r="H10" t="s">
        <v>185</v>
      </c>
      <c r="I10" t="s">
        <v>118</v>
      </c>
      <c r="J10" t="s">
        <v>38</v>
      </c>
      <c r="L10" t="s">
        <v>186</v>
      </c>
      <c r="M10" t="s">
        <v>359</v>
      </c>
      <c r="N10" t="s">
        <v>377</v>
      </c>
    </row>
    <row r="11" spans="1:14">
      <c r="A11" t="s">
        <v>378</v>
      </c>
      <c r="C11" t="s">
        <v>379</v>
      </c>
      <c r="D11" t="s">
        <v>28</v>
      </c>
      <c r="E11" s="4">
        <v>2566</v>
      </c>
      <c r="F11" t="s">
        <v>380</v>
      </c>
      <c r="G11" t="s">
        <v>370</v>
      </c>
      <c r="H11" t="s">
        <v>275</v>
      </c>
      <c r="I11" t="s">
        <v>118</v>
      </c>
      <c r="J11" t="s">
        <v>38</v>
      </c>
      <c r="L11" t="s">
        <v>186</v>
      </c>
      <c r="M11" t="s">
        <v>359</v>
      </c>
      <c r="N11" t="s">
        <v>381</v>
      </c>
    </row>
    <row r="12" spans="1:14">
      <c r="A12" t="s">
        <v>382</v>
      </c>
      <c r="C12" t="s">
        <v>383</v>
      </c>
      <c r="D12" t="s">
        <v>28</v>
      </c>
      <c r="E12" s="4">
        <v>2566</v>
      </c>
      <c r="F12" t="s">
        <v>279</v>
      </c>
      <c r="G12" t="s">
        <v>280</v>
      </c>
      <c r="H12" t="s">
        <v>216</v>
      </c>
      <c r="I12" t="s">
        <v>118</v>
      </c>
      <c r="J12" t="s">
        <v>38</v>
      </c>
      <c r="L12" t="s">
        <v>186</v>
      </c>
      <c r="M12" t="s">
        <v>359</v>
      </c>
      <c r="N12" t="s">
        <v>384</v>
      </c>
    </row>
    <row r="13" spans="1:14">
      <c r="A13" t="s">
        <v>385</v>
      </c>
      <c r="C13" t="s">
        <v>386</v>
      </c>
      <c r="D13" t="s">
        <v>28</v>
      </c>
      <c r="E13" s="4">
        <v>2566</v>
      </c>
      <c r="F13" t="s">
        <v>387</v>
      </c>
      <c r="G13" t="s">
        <v>388</v>
      </c>
      <c r="H13" t="s">
        <v>227</v>
      </c>
      <c r="I13" t="s">
        <v>118</v>
      </c>
      <c r="J13" t="s">
        <v>38</v>
      </c>
      <c r="L13" t="s">
        <v>186</v>
      </c>
      <c r="M13" t="s">
        <v>359</v>
      </c>
      <c r="N13" t="s">
        <v>389</v>
      </c>
    </row>
    <row r="14" spans="1:14">
      <c r="A14" t="s">
        <v>390</v>
      </c>
      <c r="C14" t="s">
        <v>391</v>
      </c>
      <c r="D14" t="s">
        <v>28</v>
      </c>
      <c r="E14" s="4">
        <v>2566</v>
      </c>
      <c r="F14" t="s">
        <v>380</v>
      </c>
      <c r="G14" t="s">
        <v>280</v>
      </c>
      <c r="H14" t="s">
        <v>52</v>
      </c>
      <c r="I14" t="s">
        <v>53</v>
      </c>
      <c r="J14" t="s">
        <v>38</v>
      </c>
      <c r="L14" t="s">
        <v>305</v>
      </c>
      <c r="M14" t="s">
        <v>357</v>
      </c>
      <c r="N14" t="s">
        <v>392</v>
      </c>
    </row>
    <row r="15" spans="1:14">
      <c r="A15" t="s">
        <v>393</v>
      </c>
      <c r="C15" t="s">
        <v>394</v>
      </c>
      <c r="D15" t="s">
        <v>28</v>
      </c>
      <c r="E15" s="4">
        <v>2566</v>
      </c>
      <c r="F15" t="s">
        <v>380</v>
      </c>
      <c r="G15" t="s">
        <v>280</v>
      </c>
      <c r="H15" t="s">
        <v>52</v>
      </c>
      <c r="I15" t="s">
        <v>53</v>
      </c>
      <c r="J15" t="s">
        <v>38</v>
      </c>
      <c r="L15" t="s">
        <v>305</v>
      </c>
      <c r="M15" t="s">
        <v>357</v>
      </c>
      <c r="N15" t="s">
        <v>395</v>
      </c>
    </row>
    <row r="16" spans="1:14">
      <c r="A16" t="s">
        <v>396</v>
      </c>
      <c r="C16" t="s">
        <v>397</v>
      </c>
      <c r="D16" t="s">
        <v>28</v>
      </c>
      <c r="E16" s="4">
        <v>2566</v>
      </c>
      <c r="F16" t="s">
        <v>387</v>
      </c>
      <c r="G16" t="s">
        <v>280</v>
      </c>
      <c r="H16" t="s">
        <v>398</v>
      </c>
      <c r="I16" t="s">
        <v>118</v>
      </c>
      <c r="J16" t="s">
        <v>38</v>
      </c>
      <c r="L16" t="s">
        <v>186</v>
      </c>
      <c r="M16" t="s">
        <v>359</v>
      </c>
      <c r="N16" t="s">
        <v>399</v>
      </c>
    </row>
    <row r="17" spans="1:14">
      <c r="A17" t="s">
        <v>400</v>
      </c>
      <c r="C17" t="s">
        <v>292</v>
      </c>
      <c r="D17" t="s">
        <v>28</v>
      </c>
      <c r="E17" s="4">
        <v>2566</v>
      </c>
      <c r="F17" t="s">
        <v>279</v>
      </c>
      <c r="G17" t="s">
        <v>280</v>
      </c>
      <c r="H17" t="s">
        <v>294</v>
      </c>
      <c r="I17" t="s">
        <v>118</v>
      </c>
      <c r="J17" t="s">
        <v>38</v>
      </c>
      <c r="L17" t="s">
        <v>186</v>
      </c>
      <c r="M17" t="s">
        <v>359</v>
      </c>
      <c r="N17" t="s">
        <v>401</v>
      </c>
    </row>
    <row r="18" spans="1:14">
      <c r="A18" t="s">
        <v>402</v>
      </c>
      <c r="C18" t="s">
        <v>403</v>
      </c>
      <c r="D18" t="s">
        <v>28</v>
      </c>
      <c r="E18" s="4">
        <v>2566</v>
      </c>
      <c r="F18" t="s">
        <v>279</v>
      </c>
      <c r="G18" t="s">
        <v>280</v>
      </c>
      <c r="H18" t="s">
        <v>260</v>
      </c>
      <c r="I18" t="s">
        <v>37</v>
      </c>
      <c r="J18" t="s">
        <v>38</v>
      </c>
      <c r="L18" t="s">
        <v>168</v>
      </c>
      <c r="M18" t="s">
        <v>363</v>
      </c>
      <c r="N18" t="s">
        <v>404</v>
      </c>
    </row>
    <row r="19" spans="1:14">
      <c r="A19" t="s">
        <v>405</v>
      </c>
      <c r="C19" t="s">
        <v>166</v>
      </c>
      <c r="D19" t="s">
        <v>28</v>
      </c>
      <c r="E19" s="4">
        <v>2566</v>
      </c>
      <c r="F19" t="s">
        <v>279</v>
      </c>
      <c r="G19" t="s">
        <v>280</v>
      </c>
      <c r="H19" t="s">
        <v>260</v>
      </c>
      <c r="I19" t="s">
        <v>37</v>
      </c>
      <c r="J19" t="s">
        <v>38</v>
      </c>
      <c r="L19" t="s">
        <v>168</v>
      </c>
      <c r="M19" t="s">
        <v>363</v>
      </c>
      <c r="N19" t="s">
        <v>406</v>
      </c>
    </row>
    <row r="20" spans="1:14">
      <c r="A20" t="s">
        <v>407</v>
      </c>
      <c r="C20" t="s">
        <v>408</v>
      </c>
      <c r="D20" t="s">
        <v>28</v>
      </c>
      <c r="E20" s="4">
        <v>2566</v>
      </c>
      <c r="F20" t="s">
        <v>311</v>
      </c>
      <c r="G20" t="s">
        <v>409</v>
      </c>
      <c r="I20" t="s">
        <v>45</v>
      </c>
      <c r="J20" t="s">
        <v>38</v>
      </c>
      <c r="L20" t="s">
        <v>350</v>
      </c>
      <c r="M20" t="s">
        <v>412</v>
      </c>
      <c r="N20" t="s">
        <v>413</v>
      </c>
    </row>
  </sheetData>
  <autoFilter ref="A2:N20" xr:uid="{5D9960D0-3C01-4776-8F63-B9624F1E8A42}">
    <filterColumn colId="10">
      <filters blank="1"/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9953-C857-42D4-A3C5-F902AD104792}">
  <sheetPr filterMode="1"/>
  <dimension ref="A2:Q16"/>
  <sheetViews>
    <sheetView workbookViewId="0">
      <selection activeCell="A4" sqref="A4:XFD16"/>
    </sheetView>
  </sheetViews>
  <sheetFormatPr defaultColWidth="9.140625" defaultRowHeight="15"/>
  <cols>
    <col min="1" max="2" width="20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54" customWidth="1"/>
    <col min="9" max="9" width="39.140625" customWidth="1"/>
    <col min="10" max="10" width="44.5703125" customWidth="1"/>
    <col min="11" max="11" width="54" customWidth="1"/>
    <col min="12" max="12" width="13.42578125" customWidth="1"/>
    <col min="13" max="13" width="16.140625" customWidth="1"/>
    <col min="14" max="14" width="72.42578125" customWidth="1"/>
    <col min="15" max="15" width="17.7109375" customWidth="1"/>
    <col min="16" max="16" width="33.7109375" customWidth="1"/>
    <col min="17" max="17" width="28.28515625" customWidth="1"/>
  </cols>
  <sheetData>
    <row r="2" spans="1:17">
      <c r="A2" s="10" t="s">
        <v>2</v>
      </c>
      <c r="B2" s="10"/>
      <c r="C2" s="10" t="s">
        <v>3</v>
      </c>
      <c r="D2" s="10" t="s">
        <v>7</v>
      </c>
      <c r="E2" s="10" t="s">
        <v>349</v>
      </c>
      <c r="F2" s="10" t="s">
        <v>14</v>
      </c>
      <c r="G2" s="10" t="s">
        <v>15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356</v>
      </c>
      <c r="P2" s="10" t="s">
        <v>354</v>
      </c>
      <c r="Q2" s="10" t="s">
        <v>355</v>
      </c>
    </row>
    <row r="3" spans="1:17" hidden="1">
      <c r="A3" t="s">
        <v>414</v>
      </c>
      <c r="C3" t="s">
        <v>292</v>
      </c>
      <c r="D3" t="s">
        <v>28</v>
      </c>
      <c r="E3" s="4">
        <v>2567</v>
      </c>
      <c r="F3" t="s">
        <v>415</v>
      </c>
      <c r="G3" t="s">
        <v>416</v>
      </c>
      <c r="H3" t="s">
        <v>294</v>
      </c>
      <c r="I3" t="s">
        <v>118</v>
      </c>
      <c r="J3" t="s">
        <v>38</v>
      </c>
      <c r="K3" t="s">
        <v>417</v>
      </c>
      <c r="L3" t="s">
        <v>168</v>
      </c>
      <c r="M3" t="s">
        <v>419</v>
      </c>
      <c r="N3" t="s">
        <v>420</v>
      </c>
      <c r="P3" t="s">
        <v>295</v>
      </c>
      <c r="Q3" t="s">
        <v>418</v>
      </c>
    </row>
    <row r="4" spans="1:17">
      <c r="A4" t="s">
        <v>421</v>
      </c>
      <c r="C4" t="s">
        <v>422</v>
      </c>
      <c r="D4" t="s">
        <v>28</v>
      </c>
      <c r="E4" s="4">
        <v>2567</v>
      </c>
      <c r="F4" t="s">
        <v>415</v>
      </c>
      <c r="G4" t="s">
        <v>423</v>
      </c>
      <c r="H4" t="s">
        <v>94</v>
      </c>
      <c r="I4" t="s">
        <v>53</v>
      </c>
      <c r="J4" t="s">
        <v>38</v>
      </c>
      <c r="K4" t="s">
        <v>424</v>
      </c>
      <c r="L4" t="s">
        <v>350</v>
      </c>
      <c r="M4" t="s">
        <v>412</v>
      </c>
      <c r="N4" t="s">
        <v>425</v>
      </c>
      <c r="P4" t="s">
        <v>410</v>
      </c>
      <c r="Q4" t="s">
        <v>411</v>
      </c>
    </row>
    <row r="5" spans="1:17" hidden="1">
      <c r="A5" t="s">
        <v>426</v>
      </c>
      <c r="C5" t="s">
        <v>427</v>
      </c>
      <c r="D5" t="s">
        <v>28</v>
      </c>
      <c r="E5" s="4">
        <v>2567</v>
      </c>
      <c r="F5" t="s">
        <v>415</v>
      </c>
      <c r="G5" t="s">
        <v>416</v>
      </c>
      <c r="H5" t="s">
        <v>317</v>
      </c>
      <c r="I5" t="s">
        <v>118</v>
      </c>
      <c r="J5" t="s">
        <v>38</v>
      </c>
      <c r="K5" t="s">
        <v>417</v>
      </c>
      <c r="L5" t="s">
        <v>350</v>
      </c>
      <c r="M5" t="s">
        <v>429</v>
      </c>
      <c r="N5" t="s">
        <v>430</v>
      </c>
      <c r="P5" t="s">
        <v>410</v>
      </c>
      <c r="Q5" t="s">
        <v>428</v>
      </c>
    </row>
    <row r="6" spans="1:17" hidden="1">
      <c r="A6" t="s">
        <v>431</v>
      </c>
      <c r="C6" t="s">
        <v>432</v>
      </c>
      <c r="D6" t="s">
        <v>28</v>
      </c>
      <c r="E6" s="4">
        <v>2567</v>
      </c>
      <c r="F6" t="s">
        <v>415</v>
      </c>
      <c r="G6" t="s">
        <v>416</v>
      </c>
      <c r="H6" t="s">
        <v>260</v>
      </c>
      <c r="I6" t="s">
        <v>37</v>
      </c>
      <c r="J6" t="s">
        <v>38</v>
      </c>
      <c r="K6" t="s">
        <v>417</v>
      </c>
      <c r="L6" t="s">
        <v>168</v>
      </c>
      <c r="M6" t="s">
        <v>363</v>
      </c>
      <c r="N6" t="s">
        <v>433</v>
      </c>
      <c r="P6" t="s">
        <v>295</v>
      </c>
      <c r="Q6" t="s">
        <v>300</v>
      </c>
    </row>
    <row r="7" spans="1:17" hidden="1">
      <c r="A7" t="s">
        <v>434</v>
      </c>
      <c r="C7" t="s">
        <v>435</v>
      </c>
      <c r="D7" t="s">
        <v>28</v>
      </c>
      <c r="E7" s="4">
        <v>2567</v>
      </c>
      <c r="F7" t="s">
        <v>415</v>
      </c>
      <c r="G7" t="s">
        <v>416</v>
      </c>
      <c r="H7" t="s">
        <v>260</v>
      </c>
      <c r="I7" t="s">
        <v>37</v>
      </c>
      <c r="J7" t="s">
        <v>38</v>
      </c>
      <c r="K7" t="s">
        <v>417</v>
      </c>
      <c r="L7" t="s">
        <v>168</v>
      </c>
      <c r="M7" t="s">
        <v>363</v>
      </c>
      <c r="N7" t="s">
        <v>436</v>
      </c>
      <c r="P7" t="s">
        <v>295</v>
      </c>
      <c r="Q7" t="s">
        <v>300</v>
      </c>
    </row>
    <row r="8" spans="1:17">
      <c r="A8" t="s">
        <v>437</v>
      </c>
      <c r="C8" t="s">
        <v>422</v>
      </c>
      <c r="D8" t="s">
        <v>28</v>
      </c>
      <c r="E8" s="4">
        <v>2567</v>
      </c>
      <c r="F8" t="s">
        <v>438</v>
      </c>
      <c r="G8" t="s">
        <v>423</v>
      </c>
      <c r="H8" t="s">
        <v>87</v>
      </c>
      <c r="I8" t="s">
        <v>53</v>
      </c>
      <c r="J8" t="s">
        <v>38</v>
      </c>
      <c r="L8" t="s">
        <v>350</v>
      </c>
      <c r="M8" t="s">
        <v>441</v>
      </c>
      <c r="N8" t="s">
        <v>442</v>
      </c>
      <c r="P8" t="s">
        <v>439</v>
      </c>
      <c r="Q8" t="s">
        <v>440</v>
      </c>
    </row>
    <row r="9" spans="1:17">
      <c r="A9" t="s">
        <v>443</v>
      </c>
      <c r="C9" t="s">
        <v>444</v>
      </c>
      <c r="D9" t="s">
        <v>28</v>
      </c>
      <c r="E9" s="4">
        <v>2567</v>
      </c>
      <c r="F9" t="s">
        <v>415</v>
      </c>
      <c r="G9" t="s">
        <v>445</v>
      </c>
      <c r="H9" t="s">
        <v>398</v>
      </c>
      <c r="I9" t="s">
        <v>118</v>
      </c>
      <c r="J9" t="s">
        <v>38</v>
      </c>
      <c r="L9" t="s">
        <v>186</v>
      </c>
      <c r="M9" t="s">
        <v>359</v>
      </c>
      <c r="N9" t="s">
        <v>448</v>
      </c>
      <c r="P9" t="s">
        <v>446</v>
      </c>
      <c r="Q9" t="s">
        <v>447</v>
      </c>
    </row>
    <row r="10" spans="1:17">
      <c r="A10" t="s">
        <v>449</v>
      </c>
      <c r="C10" t="s">
        <v>450</v>
      </c>
      <c r="D10" t="s">
        <v>28</v>
      </c>
      <c r="E10" s="4">
        <v>2567</v>
      </c>
      <c r="F10" t="s">
        <v>415</v>
      </c>
      <c r="G10" t="s">
        <v>416</v>
      </c>
      <c r="H10" t="s">
        <v>317</v>
      </c>
      <c r="I10" t="s">
        <v>118</v>
      </c>
      <c r="J10" t="s">
        <v>38</v>
      </c>
      <c r="L10" t="s">
        <v>186</v>
      </c>
      <c r="M10" t="s">
        <v>359</v>
      </c>
      <c r="N10" t="s">
        <v>451</v>
      </c>
      <c r="P10" t="s">
        <v>446</v>
      </c>
      <c r="Q10" t="s">
        <v>447</v>
      </c>
    </row>
    <row r="11" spans="1:17">
      <c r="A11" t="s">
        <v>452</v>
      </c>
      <c r="C11" t="s">
        <v>453</v>
      </c>
      <c r="D11" t="s">
        <v>28</v>
      </c>
      <c r="E11" s="4">
        <v>2567</v>
      </c>
      <c r="F11" t="s">
        <v>415</v>
      </c>
      <c r="G11" t="s">
        <v>416</v>
      </c>
      <c r="H11" t="s">
        <v>275</v>
      </c>
      <c r="I11" t="s">
        <v>118</v>
      </c>
      <c r="J11" t="s">
        <v>38</v>
      </c>
      <c r="L11" t="s">
        <v>350</v>
      </c>
      <c r="M11" t="s">
        <v>429</v>
      </c>
      <c r="N11" t="s">
        <v>455</v>
      </c>
      <c r="P11" t="s">
        <v>439</v>
      </c>
      <c r="Q11" t="s">
        <v>454</v>
      </c>
    </row>
    <row r="12" spans="1:17">
      <c r="A12" t="s">
        <v>456</v>
      </c>
      <c r="C12" t="s">
        <v>457</v>
      </c>
      <c r="D12" t="s">
        <v>28</v>
      </c>
      <c r="E12" s="4">
        <v>2567</v>
      </c>
      <c r="F12" t="s">
        <v>415</v>
      </c>
      <c r="G12" t="s">
        <v>445</v>
      </c>
      <c r="H12" t="s">
        <v>185</v>
      </c>
      <c r="I12" t="s">
        <v>118</v>
      </c>
      <c r="J12" t="s">
        <v>38</v>
      </c>
      <c r="L12" t="s">
        <v>186</v>
      </c>
      <c r="M12" t="s">
        <v>359</v>
      </c>
      <c r="N12" t="s">
        <v>458</v>
      </c>
      <c r="P12" t="s">
        <v>446</v>
      </c>
      <c r="Q12" t="s">
        <v>447</v>
      </c>
    </row>
    <row r="13" spans="1:17">
      <c r="A13" t="s">
        <v>459</v>
      </c>
      <c r="C13" t="s">
        <v>460</v>
      </c>
      <c r="D13" t="s">
        <v>28</v>
      </c>
      <c r="E13" s="4">
        <v>2567</v>
      </c>
      <c r="F13" t="s">
        <v>415</v>
      </c>
      <c r="G13" t="s">
        <v>416</v>
      </c>
      <c r="H13" t="s">
        <v>216</v>
      </c>
      <c r="I13" t="s">
        <v>118</v>
      </c>
      <c r="J13" t="s">
        <v>38</v>
      </c>
      <c r="L13" t="s">
        <v>163</v>
      </c>
      <c r="M13" t="s">
        <v>463</v>
      </c>
      <c r="N13" t="s">
        <v>464</v>
      </c>
      <c r="P13" t="s">
        <v>461</v>
      </c>
      <c r="Q13" t="s">
        <v>462</v>
      </c>
    </row>
    <row r="14" spans="1:17">
      <c r="A14" t="s">
        <v>465</v>
      </c>
      <c r="C14" t="s">
        <v>466</v>
      </c>
      <c r="D14" t="s">
        <v>28</v>
      </c>
      <c r="E14" s="4">
        <v>2567</v>
      </c>
      <c r="F14" t="s">
        <v>415</v>
      </c>
      <c r="G14" t="s">
        <v>416</v>
      </c>
      <c r="H14" t="s">
        <v>216</v>
      </c>
      <c r="I14" t="s">
        <v>118</v>
      </c>
      <c r="J14" t="s">
        <v>38</v>
      </c>
      <c r="L14" t="s">
        <v>163</v>
      </c>
      <c r="M14" t="s">
        <v>463</v>
      </c>
      <c r="N14" t="s">
        <v>467</v>
      </c>
      <c r="P14" t="s">
        <v>461</v>
      </c>
      <c r="Q14" t="s">
        <v>462</v>
      </c>
    </row>
    <row r="15" spans="1:17">
      <c r="A15" t="s">
        <v>468</v>
      </c>
      <c r="C15" t="s">
        <v>166</v>
      </c>
      <c r="D15" t="s">
        <v>28</v>
      </c>
      <c r="E15" s="4">
        <v>2567</v>
      </c>
      <c r="F15" t="s">
        <v>415</v>
      </c>
      <c r="G15" t="s">
        <v>416</v>
      </c>
      <c r="H15" t="s">
        <v>260</v>
      </c>
      <c r="I15" t="s">
        <v>37</v>
      </c>
      <c r="J15" t="s">
        <v>38</v>
      </c>
      <c r="L15" t="s">
        <v>163</v>
      </c>
      <c r="M15" t="s">
        <v>463</v>
      </c>
      <c r="N15" t="s">
        <v>469</v>
      </c>
      <c r="P15" t="s">
        <v>461</v>
      </c>
      <c r="Q15" t="s">
        <v>462</v>
      </c>
    </row>
    <row r="16" spans="1:17">
      <c r="A16" t="s">
        <v>470</v>
      </c>
      <c r="C16" t="s">
        <v>471</v>
      </c>
      <c r="D16" t="s">
        <v>28</v>
      </c>
      <c r="E16" s="4">
        <v>2567</v>
      </c>
      <c r="F16" t="s">
        <v>415</v>
      </c>
      <c r="G16" t="s">
        <v>416</v>
      </c>
      <c r="H16" t="s">
        <v>317</v>
      </c>
      <c r="I16" t="s">
        <v>118</v>
      </c>
      <c r="J16" t="s">
        <v>38</v>
      </c>
      <c r="L16" t="s">
        <v>186</v>
      </c>
      <c r="M16" t="s">
        <v>359</v>
      </c>
      <c r="N16" t="s">
        <v>472</v>
      </c>
      <c r="P16" t="s">
        <v>446</v>
      </c>
      <c r="Q16" t="s">
        <v>447</v>
      </c>
    </row>
  </sheetData>
  <autoFilter ref="A2:Q16" xr:uid="{4D524E68-5D2F-4482-96F1-F82E0439EF09}">
    <filterColumn colId="10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98A0-B4AA-41F7-B9CB-04C1F813E0B2}">
  <sheetPr>
    <tabColor rgb="FFFF0000"/>
  </sheetPr>
  <dimension ref="A1:AE6"/>
  <sheetViews>
    <sheetView zoomScale="50" zoomScaleNormal="50" workbookViewId="0">
      <selection activeCell="J19" sqref="J19"/>
    </sheetView>
  </sheetViews>
  <sheetFormatPr defaultRowHeight="15"/>
  <cols>
    <col min="1" max="1" width="16" style="17" customWidth="1"/>
    <col min="2" max="2" width="21.5703125" style="17" customWidth="1"/>
    <col min="3" max="4" width="29.5703125" hidden="1" customWidth="1"/>
    <col min="5" max="5" width="46.7109375" customWidth="1"/>
    <col min="6" max="6" width="29.5703125" hidden="1" customWidth="1"/>
    <col min="7" max="8" width="29.5703125" customWidth="1"/>
    <col min="9" max="15" width="13.42578125" customWidth="1"/>
    <col min="16" max="17" width="13.42578125" hidden="1" customWidth="1"/>
    <col min="18" max="29" width="13.42578125" customWidth="1"/>
    <col min="30" max="30" width="13.42578125" hidden="1" customWidth="1"/>
    <col min="31" max="31" width="13.42578125" customWidth="1"/>
  </cols>
  <sheetData>
    <row r="1" spans="1:31" s="116" customFormat="1" ht="36">
      <c r="A1" s="116" t="s">
        <v>654</v>
      </c>
    </row>
    <row r="2" spans="1:31" s="59" customFormat="1" ht="21">
      <c r="A2" s="61" t="s">
        <v>22</v>
      </c>
      <c r="B2" s="61" t="s">
        <v>655</v>
      </c>
      <c r="C2" s="62" t="s">
        <v>656</v>
      </c>
      <c r="D2" s="62" t="s">
        <v>657</v>
      </c>
      <c r="E2" s="61" t="s">
        <v>658</v>
      </c>
      <c r="F2" s="62" t="s">
        <v>659</v>
      </c>
      <c r="G2" s="61" t="s">
        <v>660</v>
      </c>
      <c r="H2" s="61" t="s">
        <v>661</v>
      </c>
      <c r="I2" s="63" t="s">
        <v>662</v>
      </c>
      <c r="J2" s="61" t="s">
        <v>663</v>
      </c>
      <c r="K2" s="61" t="s">
        <v>664</v>
      </c>
      <c r="L2" s="61" t="s">
        <v>665</v>
      </c>
      <c r="M2" s="61" t="s">
        <v>666</v>
      </c>
      <c r="N2" s="61" t="s">
        <v>667</v>
      </c>
      <c r="O2" s="61" t="s">
        <v>668</v>
      </c>
      <c r="P2" s="62" t="s">
        <v>669</v>
      </c>
      <c r="Q2" s="62" t="s">
        <v>473</v>
      </c>
      <c r="R2" s="61" t="s">
        <v>474</v>
      </c>
      <c r="S2" s="64" t="s">
        <v>670</v>
      </c>
      <c r="T2" s="64" t="s">
        <v>670</v>
      </c>
      <c r="U2" s="65" t="s">
        <v>475</v>
      </c>
      <c r="V2" s="57"/>
      <c r="W2" s="57"/>
      <c r="X2" s="57"/>
      <c r="Y2" s="58"/>
      <c r="Z2" s="58"/>
      <c r="AA2" s="57"/>
      <c r="AB2" s="57"/>
      <c r="AC2" s="57"/>
      <c r="AD2" s="57"/>
      <c r="AE2" s="57"/>
    </row>
    <row r="3" spans="1:31" s="59" customFormat="1" ht="21">
      <c r="A3" s="88" t="s">
        <v>633</v>
      </c>
      <c r="B3" s="88" t="s">
        <v>611</v>
      </c>
      <c r="C3" s="67" t="s">
        <v>671</v>
      </c>
      <c r="D3" s="67" t="s">
        <v>672</v>
      </c>
      <c r="E3" s="68" t="str">
        <f>HYPERLINK(D3,F3)</f>
        <v>โครงการโรงไฟฟ้าพลังงานนิวเคลียร์ในบริบทการส่งเสริมประเทศไทยให้เป็นประตูเศรษฐกิจของภูมิภาคที่เป็นมิตรต่อสิ่งแวดล้อม</v>
      </c>
      <c r="F3" s="66" t="s">
        <v>673</v>
      </c>
      <c r="G3" s="66" t="s">
        <v>674</v>
      </c>
      <c r="H3" s="66" t="s">
        <v>675</v>
      </c>
      <c r="I3" s="69" t="s">
        <v>476</v>
      </c>
      <c r="J3" s="70">
        <v>1</v>
      </c>
      <c r="K3" s="71">
        <v>3</v>
      </c>
      <c r="L3" s="72">
        <v>1.125</v>
      </c>
      <c r="M3" s="72">
        <v>3.1312500000000001</v>
      </c>
      <c r="N3" s="72">
        <v>3.375</v>
      </c>
      <c r="O3" s="73">
        <v>4.9375</v>
      </c>
      <c r="P3" s="74">
        <v>0</v>
      </c>
      <c r="Q3" s="69">
        <v>1</v>
      </c>
      <c r="R3" s="75" t="s">
        <v>477</v>
      </c>
      <c r="S3" s="76" t="s">
        <v>478</v>
      </c>
      <c r="T3" s="77" t="s">
        <v>479</v>
      </c>
      <c r="U3" s="69" t="s">
        <v>478</v>
      </c>
      <c r="V3" s="60"/>
      <c r="W3" s="60"/>
      <c r="X3" s="60"/>
      <c r="AA3" s="60"/>
      <c r="AB3" s="60"/>
      <c r="AC3" s="60"/>
      <c r="AD3" s="60"/>
      <c r="AE3" s="60"/>
    </row>
    <row r="4" spans="1:31" s="59" customFormat="1" ht="21">
      <c r="A4" s="91" t="s">
        <v>439</v>
      </c>
      <c r="B4" s="91" t="s">
        <v>648</v>
      </c>
      <c r="C4" s="67" t="s">
        <v>676</v>
      </c>
      <c r="D4" s="67" t="s">
        <v>677</v>
      </c>
      <c r="E4" s="68" t="str">
        <f>HYPERLINK(D4,F4)</f>
        <v>โครงการลดการปล่อยก๊าซเรือนกระจก สำหรับสถานประกอบกิจการปิโตรเลียมดีเด่น (GHG Reduction Award)</v>
      </c>
      <c r="F4" s="66" t="s">
        <v>678</v>
      </c>
      <c r="G4" s="66" t="s">
        <v>118</v>
      </c>
      <c r="H4" s="66" t="s">
        <v>38</v>
      </c>
      <c r="I4" s="69" t="s">
        <v>476</v>
      </c>
      <c r="J4" s="72">
        <v>0.5</v>
      </c>
      <c r="K4" s="72">
        <v>1.25</v>
      </c>
      <c r="L4" s="72">
        <v>2.625</v>
      </c>
      <c r="M4" s="73">
        <v>4.5925000000000002</v>
      </c>
      <c r="N4" s="72">
        <v>1.25</v>
      </c>
      <c r="O4" s="70">
        <v>5</v>
      </c>
      <c r="P4" s="74">
        <v>0</v>
      </c>
      <c r="Q4" s="69">
        <v>0</v>
      </c>
      <c r="R4" s="75" t="s">
        <v>477</v>
      </c>
      <c r="S4" s="77" t="s">
        <v>480</v>
      </c>
      <c r="T4" s="77" t="s">
        <v>479</v>
      </c>
      <c r="U4" s="69" t="s">
        <v>478</v>
      </c>
      <c r="V4" s="60"/>
      <c r="W4" s="60"/>
      <c r="X4" s="60"/>
      <c r="AA4" s="60"/>
      <c r="AB4" s="60"/>
      <c r="AC4" s="60"/>
      <c r="AD4" s="60"/>
      <c r="AE4" s="60"/>
    </row>
    <row r="5" spans="1:31" s="59" customFormat="1" ht="21">
      <c r="A5" s="91" t="s">
        <v>439</v>
      </c>
      <c r="B5" s="91" t="s">
        <v>648</v>
      </c>
      <c r="C5" s="67" t="s">
        <v>679</v>
      </c>
      <c r="D5" s="67" t="s">
        <v>680</v>
      </c>
      <c r="E5" s="68" t="str">
        <f>HYPERLINK(D5,F5)</f>
        <v>โครงการจัดทำแนวทางกำกับกิจการกักเก็บก๊าซธรรมชาติเชิงพาณิชย์ในแหล่งผลิตก๊าซธรรมชาติที่สิ้นอายุการผลิต</v>
      </c>
      <c r="F5" s="66" t="s">
        <v>681</v>
      </c>
      <c r="G5" s="66" t="s">
        <v>118</v>
      </c>
      <c r="H5" s="66" t="s">
        <v>38</v>
      </c>
      <c r="I5" s="69" t="s">
        <v>476</v>
      </c>
      <c r="J5" s="72">
        <v>0.625</v>
      </c>
      <c r="K5" s="72">
        <v>0.125</v>
      </c>
      <c r="L5" s="73">
        <v>3.875</v>
      </c>
      <c r="M5" s="72">
        <v>1.8787499999999999</v>
      </c>
      <c r="N5" s="72">
        <v>2.875</v>
      </c>
      <c r="O5" s="70">
        <v>5</v>
      </c>
      <c r="P5" s="74">
        <v>0</v>
      </c>
      <c r="Q5" s="69">
        <v>0</v>
      </c>
      <c r="R5" s="75" t="s">
        <v>477</v>
      </c>
      <c r="S5" s="77" t="s">
        <v>480</v>
      </c>
      <c r="T5" s="77" t="s">
        <v>479</v>
      </c>
      <c r="U5" s="69" t="s">
        <v>478</v>
      </c>
      <c r="V5" s="60"/>
      <c r="W5" s="60"/>
      <c r="X5" s="60"/>
      <c r="AA5" s="60"/>
      <c r="AB5" s="60"/>
      <c r="AC5" s="60"/>
      <c r="AD5" s="60"/>
      <c r="AE5" s="60"/>
    </row>
    <row r="6" spans="1:31" s="59" customFormat="1" ht="21">
      <c r="A6" s="94" t="s">
        <v>461</v>
      </c>
      <c r="B6" s="94" t="s">
        <v>551</v>
      </c>
      <c r="C6" s="67" t="s">
        <v>682</v>
      </c>
      <c r="D6" s="67" t="s">
        <v>683</v>
      </c>
      <c r="E6" s="68" t="str">
        <f>HYPERLINK(D6,F6)</f>
        <v>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</v>
      </c>
      <c r="F6" s="66" t="s">
        <v>292</v>
      </c>
      <c r="G6" s="66" t="s">
        <v>118</v>
      </c>
      <c r="H6" s="66" t="s">
        <v>38</v>
      </c>
      <c r="I6" s="69" t="s">
        <v>476</v>
      </c>
      <c r="J6" s="72">
        <v>0.625</v>
      </c>
      <c r="K6" s="72">
        <v>3.25</v>
      </c>
      <c r="L6" s="73">
        <v>3.75</v>
      </c>
      <c r="M6" s="72">
        <v>1.2524999999999999</v>
      </c>
      <c r="N6" s="71">
        <v>3</v>
      </c>
      <c r="O6" s="70">
        <v>5</v>
      </c>
      <c r="P6" s="74">
        <v>0</v>
      </c>
      <c r="Q6" s="69">
        <v>0</v>
      </c>
      <c r="R6" s="75" t="s">
        <v>477</v>
      </c>
      <c r="S6" s="77" t="s">
        <v>480</v>
      </c>
      <c r="T6" s="77" t="s">
        <v>479</v>
      </c>
      <c r="U6" s="69" t="s">
        <v>478</v>
      </c>
      <c r="V6" s="60"/>
      <c r="W6" s="60"/>
      <c r="X6" s="60"/>
      <c r="AA6" s="60"/>
      <c r="AB6" s="60"/>
      <c r="AC6" s="60"/>
      <c r="AD6" s="60"/>
      <c r="AE6" s="60"/>
    </row>
  </sheetData>
  <autoFilter ref="A2:AE2" xr:uid="{478898A0-B4AA-41F7-B9CB-04C1F813E0B2}">
    <sortState xmlns:xlrd2="http://schemas.microsoft.com/office/spreadsheetml/2017/richdata2" ref="A3:AE6">
      <sortCondition ref="B2"/>
    </sortState>
  </autoFilter>
  <mergeCells count="1">
    <mergeCell ref="A1:XFD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A48D-C708-4BD9-A7D3-1AE11B118003}">
  <sheetPr>
    <tabColor rgb="FF00B050"/>
  </sheetPr>
  <dimension ref="A1:V5"/>
  <sheetViews>
    <sheetView topLeftCell="B1" zoomScale="50" zoomScaleNormal="50" workbookViewId="0">
      <selection activeCell="J1" sqref="J1:J1048576"/>
    </sheetView>
  </sheetViews>
  <sheetFormatPr defaultColWidth="9.140625" defaultRowHeight="21"/>
  <cols>
    <col min="1" max="1" width="22.42578125" style="11" hidden="1" customWidth="1"/>
    <col min="2" max="2" width="76.7109375" style="11" customWidth="1"/>
    <col min="3" max="3" width="97.5703125" style="11" customWidth="1"/>
    <col min="4" max="4" width="51.28515625" style="11" bestFit="1" customWidth="1"/>
    <col min="5" max="7" width="26.28515625" style="14" hidden="1" customWidth="1"/>
    <col min="8" max="8" width="29.5703125" style="11" customWidth="1"/>
    <col min="9" max="9" width="39.85546875" style="11" bestFit="1" customWidth="1"/>
    <col min="10" max="10" width="18.85546875" style="11" hidden="1" customWidth="1"/>
    <col min="11" max="11" width="39.42578125" style="11" bestFit="1" customWidth="1"/>
    <col min="12" max="12" width="38.85546875" style="11" bestFit="1" customWidth="1"/>
    <col min="13" max="13" width="20.85546875" style="11" customWidth="1"/>
    <col min="14" max="14" width="17" style="11" customWidth="1"/>
    <col min="15" max="15" width="28.85546875" style="11" customWidth="1"/>
    <col min="16" max="17" width="32.5703125" style="11" customWidth="1"/>
    <col min="18" max="18" width="74.85546875" style="11" hidden="1" customWidth="1"/>
    <col min="19" max="19" width="15.28515625" style="11" hidden="1" customWidth="1"/>
    <col min="20" max="20" width="19.7109375" style="11" hidden="1" customWidth="1"/>
    <col min="21" max="21" width="18.5703125" style="11" hidden="1" customWidth="1"/>
    <col min="22" max="22" width="62" style="11" hidden="1" customWidth="1"/>
    <col min="23" max="23" width="0" style="11" hidden="1" customWidth="1"/>
    <col min="24" max="16384" width="9.140625" style="11"/>
  </cols>
  <sheetData>
    <row r="1" spans="1:21" ht="36">
      <c r="B1" s="15" t="s">
        <v>684</v>
      </c>
      <c r="C1" s="12"/>
    </row>
    <row r="3" spans="1:2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 t="s">
        <v>481</v>
      </c>
      <c r="N3" s="79"/>
      <c r="O3" s="117" t="s">
        <v>482</v>
      </c>
      <c r="P3" s="117"/>
      <c r="Q3" s="16" t="s">
        <v>483</v>
      </c>
    </row>
    <row r="4" spans="1:21">
      <c r="A4" s="78" t="s">
        <v>2</v>
      </c>
      <c r="B4" s="79" t="s">
        <v>3</v>
      </c>
      <c r="C4" s="79" t="s">
        <v>3</v>
      </c>
      <c r="D4" s="79" t="s">
        <v>7</v>
      </c>
      <c r="E4" s="78" t="s">
        <v>349</v>
      </c>
      <c r="F4" s="78" t="s">
        <v>14</v>
      </c>
      <c r="G4" s="78" t="s">
        <v>15</v>
      </c>
      <c r="H4" s="79" t="s">
        <v>18</v>
      </c>
      <c r="I4" s="79" t="s">
        <v>19</v>
      </c>
      <c r="J4" s="83" t="s">
        <v>635</v>
      </c>
      <c r="K4" s="79" t="s">
        <v>20</v>
      </c>
      <c r="L4" s="79" t="s">
        <v>21</v>
      </c>
      <c r="M4" s="79" t="s">
        <v>22</v>
      </c>
      <c r="N4" s="79" t="s">
        <v>23</v>
      </c>
      <c r="O4" s="18" t="s">
        <v>22</v>
      </c>
      <c r="P4" s="18" t="s">
        <v>23</v>
      </c>
      <c r="Q4" s="12"/>
    </row>
    <row r="5" spans="1:21">
      <c r="A5" s="27"/>
      <c r="B5" s="80" t="str">
        <f>HYPERLINK(R5,C5)</f>
        <v>โครงการศึกษาและพัฒนาแบบจำลองด้านพลังงานสาขาขนส่งเพื่อรองรับการเปลี่ยนแปลงโครงสร้างพื้นฐานด้านพลังงานที่สอดคล้องกับเทคโนโลยีด้านพลังงานในอนาคต</v>
      </c>
      <c r="C5" s="27" t="s">
        <v>422</v>
      </c>
      <c r="D5" s="27" t="s">
        <v>28</v>
      </c>
      <c r="E5" s="81">
        <v>2567</v>
      </c>
      <c r="F5" s="31" t="s">
        <v>415</v>
      </c>
      <c r="G5" s="31" t="s">
        <v>423</v>
      </c>
      <c r="H5" s="27" t="s">
        <v>94</v>
      </c>
      <c r="I5" s="27" t="s">
        <v>53</v>
      </c>
      <c r="J5" s="31" t="s">
        <v>637</v>
      </c>
      <c r="K5" s="27" t="s">
        <v>38</v>
      </c>
      <c r="L5" s="27" t="s">
        <v>424</v>
      </c>
      <c r="M5" s="27" t="s">
        <v>410</v>
      </c>
      <c r="N5" s="27" t="s">
        <v>411</v>
      </c>
      <c r="O5" s="82" t="s">
        <v>439</v>
      </c>
      <c r="P5" s="82" t="s">
        <v>440</v>
      </c>
      <c r="Q5" s="14"/>
      <c r="R5" s="11" t="s">
        <v>425</v>
      </c>
      <c r="S5" s="11" t="str">
        <f>IF(LEN(P5=11),_xlfn.CONCAT(O5,"F",RIGHT(P5,2)),P5)</f>
        <v>v3_070201V03F02</v>
      </c>
      <c r="T5" s="11" t="s">
        <v>410</v>
      </c>
      <c r="U5" s="11" t="s">
        <v>411</v>
      </c>
    </row>
  </sheetData>
  <autoFilter ref="B4:W4" xr:uid="{4BD2A733-131B-4E59-89B8-608838336CA4}"/>
  <mergeCells count="1">
    <mergeCell ref="O3: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ข้อมูลดิบ</vt:lpstr>
      <vt:lpstr>คัดเลือก</vt:lpstr>
      <vt:lpstr>1.รวม</vt:lpstr>
      <vt:lpstr>pivot หน่วยงาน</vt:lpstr>
      <vt:lpstr>2.เรียง VC</vt:lpstr>
      <vt:lpstr>หน่วยงาน</vt:lpstr>
      <vt:lpstr>สรุปหน่วยงาน</vt:lpstr>
      <vt:lpstr>ทำการ 070201</vt:lpstr>
      <vt:lpstr>ทำการ 070201_use</vt:lpstr>
      <vt:lpstr>3.Pivot VC</vt:lpstr>
      <vt:lpstr>โครงการปี 66</vt:lpstr>
      <vt:lpstr>โครงการปี 67</vt:lpstr>
      <vt:lpstr>4. (ร่าง) ข้อเสนอโครงการฯ 68</vt:lpstr>
      <vt:lpstr>5. โครงการปี 66-69</vt:lpstr>
      <vt:lpstr>'1.รวม'!_FilterDatabase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Kamonchanok Rugsawong</dc:creator>
  <cp:lastModifiedBy>NSCR</cp:lastModifiedBy>
  <dcterms:created xsi:type="dcterms:W3CDTF">2022-03-10T08:30:13Z</dcterms:created>
  <dcterms:modified xsi:type="dcterms:W3CDTF">2025-05-12T04:50:54Z</dcterms:modified>
</cp:coreProperties>
</file>